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09717EE1-1517-42EC-B50F-8DB295D73ACC}" xr6:coauthVersionLast="47" xr6:coauthVersionMax="47" xr10:uidLastSave="{00000000-0000-0000-0000-000000000000}"/>
  <bookViews>
    <workbookView xWindow="-120" yWindow="-120" windowWidth="29040" windowHeight="15840" activeTab="2" xr2:uid="{9B990776-930B-4D6F-9B8A-4BA02A88567C}"/>
  </bookViews>
  <sheets>
    <sheet name="data" sheetId="1" r:id="rId1"/>
    <sheet name="pivot" sheetId="2" r:id="rId2"/>
    <sheet name="summary" sheetId="3" r:id="rId3"/>
  </sheets>
  <definedNames>
    <definedName name="_xlnm._FilterDatabase" localSheetId="0" hidden="1">data!$A$1:$Q$2668</definedName>
  </definedNames>
  <calcPr calcId="18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34" i="1" l="1"/>
  <c r="E8" i="1"/>
  <c r="E1392" i="1"/>
  <c r="E7" i="1"/>
  <c r="E1939" i="1"/>
  <c r="E1963" i="1"/>
  <c r="E2066" i="1"/>
  <c r="E952" i="1"/>
  <c r="E478" i="1"/>
  <c r="E1842" i="1"/>
  <c r="E734" i="1"/>
  <c r="E1701" i="1"/>
  <c r="E2392" i="1"/>
  <c r="E1862" i="1"/>
  <c r="E2663" i="1"/>
  <c r="E1835" i="1"/>
  <c r="E980" i="1"/>
  <c r="E1508" i="1"/>
  <c r="E2371" i="1"/>
  <c r="E2452" i="1"/>
  <c r="E1885" i="1"/>
  <c r="E2256" i="1"/>
  <c r="E1402" i="1"/>
  <c r="E1417" i="1"/>
  <c r="E2055" i="1"/>
  <c r="E1924" i="1"/>
  <c r="E2563" i="1"/>
  <c r="E1037" i="1"/>
  <c r="E1627" i="1"/>
  <c r="E1861" i="1"/>
  <c r="E2365" i="1"/>
  <c r="E301" i="1"/>
  <c r="E2117" i="1"/>
  <c r="E795" i="1"/>
  <c r="E650" i="1"/>
  <c r="E1709" i="1"/>
  <c r="E1510" i="1"/>
  <c r="E2372" i="1"/>
  <c r="E879" i="1"/>
  <c r="E787" i="1"/>
  <c r="E2253" i="1"/>
  <c r="E1718" i="1"/>
  <c r="E1040" i="1"/>
  <c r="E2072" i="1"/>
  <c r="E6" i="1"/>
  <c r="E2124" i="1"/>
  <c r="E687" i="1"/>
  <c r="E1507" i="1"/>
  <c r="E1437" i="1"/>
  <c r="E1740" i="1"/>
  <c r="E2013" i="1"/>
  <c r="E2001" i="1"/>
  <c r="E1019" i="1"/>
  <c r="E2040" i="1"/>
  <c r="E2244" i="1"/>
  <c r="E1658" i="1"/>
  <c r="E5" i="1"/>
  <c r="E1972" i="1"/>
  <c r="E1908" i="1"/>
  <c r="E2495" i="1"/>
  <c r="E4" i="1"/>
  <c r="E1270" i="1"/>
  <c r="E1062" i="1"/>
  <c r="E704" i="1"/>
  <c r="E707" i="1"/>
  <c r="E1949" i="1"/>
  <c r="E832" i="1"/>
  <c r="E1464" i="1"/>
  <c r="E1354" i="1"/>
  <c r="O29" i="1"/>
  <c r="P29" i="1" s="1"/>
  <c r="E29" i="1"/>
  <c r="O2205" i="1"/>
  <c r="P2205" i="1" s="1"/>
  <c r="E2205" i="1"/>
  <c r="O461" i="1"/>
  <c r="P461" i="1" s="1"/>
  <c r="E461" i="1"/>
  <c r="O624" i="1"/>
  <c r="P624" i="1" s="1"/>
  <c r="E624" i="1"/>
  <c r="O251" i="1"/>
  <c r="P251" i="1" s="1"/>
  <c r="E251" i="1"/>
  <c r="O390" i="1"/>
  <c r="P390" i="1" s="1"/>
  <c r="E390" i="1"/>
  <c r="O288" i="1"/>
  <c r="P288" i="1" s="1"/>
  <c r="E288" i="1"/>
  <c r="O894" i="1"/>
  <c r="P894" i="1" s="1"/>
  <c r="E894" i="1"/>
  <c r="O710" i="1"/>
  <c r="P710" i="1" s="1"/>
  <c r="E710" i="1"/>
  <c r="O369" i="1"/>
  <c r="P369" i="1" s="1"/>
  <c r="E369" i="1"/>
  <c r="O10" i="1"/>
  <c r="P10" i="1" s="1"/>
  <c r="E10" i="1"/>
  <c r="O63" i="1"/>
  <c r="P63" i="1" s="1"/>
  <c r="E63" i="1"/>
  <c r="O838" i="1"/>
  <c r="P838" i="1" s="1"/>
  <c r="E838" i="1"/>
  <c r="O351" i="1"/>
  <c r="P351" i="1" s="1"/>
  <c r="E351" i="1"/>
  <c r="O749" i="1"/>
  <c r="P749" i="1" s="1"/>
  <c r="E749" i="1"/>
  <c r="O1022" i="1"/>
  <c r="P1022" i="1" s="1"/>
  <c r="E1022" i="1"/>
  <c r="O431" i="1"/>
  <c r="P431" i="1" s="1"/>
  <c r="E431" i="1"/>
  <c r="O2509" i="1"/>
  <c r="P2509" i="1" s="1"/>
  <c r="E2509" i="1"/>
  <c r="O872" i="1"/>
  <c r="P872" i="1" s="1"/>
  <c r="E872" i="1"/>
  <c r="O397" i="1"/>
  <c r="P397" i="1" s="1"/>
  <c r="E397" i="1"/>
  <c r="O1784" i="1"/>
  <c r="P1784" i="1" s="1"/>
  <c r="E1784" i="1"/>
  <c r="O488" i="1"/>
  <c r="P488" i="1" s="1"/>
  <c r="E488" i="1"/>
  <c r="O2247" i="1"/>
  <c r="P2247" i="1" s="1"/>
  <c r="E2247" i="1"/>
  <c r="O67" i="1"/>
  <c r="P67" i="1" s="1"/>
  <c r="E67" i="1"/>
  <c r="O938" i="1"/>
  <c r="P938" i="1" s="1"/>
  <c r="E938" i="1"/>
  <c r="O566" i="1"/>
  <c r="P566" i="1" s="1"/>
  <c r="E566" i="1"/>
  <c r="O1753" i="1"/>
  <c r="P1753" i="1" s="1"/>
  <c r="E1753" i="1"/>
  <c r="O574" i="1"/>
  <c r="P574" i="1" s="1"/>
  <c r="E574" i="1"/>
  <c r="O667" i="1"/>
  <c r="P667" i="1" s="1"/>
  <c r="E667" i="1"/>
  <c r="O931" i="1"/>
  <c r="P931" i="1" s="1"/>
  <c r="E931" i="1"/>
  <c r="O2267" i="1"/>
  <c r="P2267" i="1" s="1"/>
  <c r="E2267" i="1"/>
  <c r="O1070" i="1"/>
  <c r="P1070" i="1" s="1"/>
  <c r="E1070" i="1"/>
  <c r="O1428" i="1"/>
  <c r="P1428" i="1" s="1"/>
  <c r="E1428" i="1"/>
  <c r="O506" i="1"/>
  <c r="P506" i="1" s="1"/>
  <c r="E506" i="1"/>
  <c r="O2116" i="1"/>
  <c r="P2116" i="1" s="1"/>
  <c r="E2116" i="1"/>
  <c r="O1335" i="1"/>
  <c r="P1335" i="1" s="1"/>
  <c r="E1335" i="1"/>
  <c r="O265" i="1"/>
  <c r="P265" i="1" s="1"/>
  <c r="E265" i="1"/>
  <c r="O511" i="1"/>
  <c r="P511" i="1" s="1"/>
  <c r="E511" i="1"/>
  <c r="O340" i="1"/>
  <c r="P340" i="1" s="1"/>
  <c r="E340" i="1"/>
  <c r="O1161" i="1"/>
  <c r="P1161" i="1" s="1"/>
  <c r="E1161" i="1"/>
  <c r="O2302" i="1"/>
  <c r="P2302" i="1" s="1"/>
  <c r="E2302" i="1"/>
  <c r="O1783" i="1"/>
  <c r="P1783" i="1" s="1"/>
  <c r="E1783" i="1"/>
  <c r="O824" i="1"/>
  <c r="P824" i="1" s="1"/>
  <c r="E824" i="1"/>
  <c r="O949" i="1"/>
  <c r="P949" i="1" s="1"/>
  <c r="E949" i="1"/>
  <c r="O836" i="1"/>
  <c r="P836" i="1" s="1"/>
  <c r="E836" i="1"/>
  <c r="O1108" i="1"/>
  <c r="P1108" i="1" s="1"/>
  <c r="E1108" i="1"/>
  <c r="O1081" i="1"/>
  <c r="P1081" i="1" s="1"/>
  <c r="E1081" i="1"/>
  <c r="O170" i="1"/>
  <c r="P170" i="1" s="1"/>
  <c r="E170" i="1"/>
  <c r="O1488" i="1"/>
  <c r="P1488" i="1" s="1"/>
  <c r="E1488" i="1"/>
  <c r="O370" i="1"/>
  <c r="P370" i="1" s="1"/>
  <c r="E370" i="1"/>
  <c r="O290" i="1"/>
  <c r="P290" i="1" s="1"/>
  <c r="E290" i="1"/>
  <c r="O201" i="1"/>
  <c r="P201" i="1" s="1"/>
  <c r="E201" i="1"/>
  <c r="O191" i="1"/>
  <c r="P191" i="1" s="1"/>
  <c r="E191" i="1"/>
  <c r="O33" i="1"/>
  <c r="P33" i="1" s="1"/>
  <c r="E33" i="1"/>
  <c r="O730" i="1"/>
  <c r="P730" i="1" s="1"/>
  <c r="E730" i="1"/>
  <c r="O326" i="1"/>
  <c r="P326" i="1" s="1"/>
  <c r="E326" i="1"/>
  <c r="O374" i="1"/>
  <c r="P374" i="1" s="1"/>
  <c r="E374" i="1"/>
  <c r="O417" i="1"/>
  <c r="P417" i="1" s="1"/>
  <c r="E417" i="1"/>
  <c r="O486" i="1"/>
  <c r="P486" i="1" s="1"/>
  <c r="E486" i="1"/>
  <c r="O133" i="1"/>
  <c r="P133" i="1" s="1"/>
  <c r="E133" i="1"/>
  <c r="O93" i="1"/>
  <c r="P93" i="1" s="1"/>
  <c r="E93" i="1"/>
  <c r="O193" i="1"/>
  <c r="P193" i="1" s="1"/>
  <c r="E193" i="1"/>
  <c r="O490" i="1"/>
  <c r="P490" i="1" s="1"/>
  <c r="E490" i="1"/>
  <c r="O556" i="1"/>
  <c r="P556" i="1" s="1"/>
  <c r="E556" i="1"/>
  <c r="O706" i="1"/>
  <c r="P706" i="1" s="1"/>
  <c r="E706" i="1"/>
  <c r="O468" i="1"/>
  <c r="P468" i="1" s="1"/>
  <c r="E468" i="1"/>
  <c r="O357" i="1"/>
  <c r="P357" i="1" s="1"/>
  <c r="E357" i="1"/>
  <c r="O105" i="1"/>
  <c r="P105" i="1" s="1"/>
  <c r="E105" i="1"/>
  <c r="O1356" i="1"/>
  <c r="P1356" i="1" s="1"/>
  <c r="E1356" i="1"/>
  <c r="O324" i="1"/>
  <c r="P324" i="1" s="1"/>
  <c r="E324" i="1"/>
  <c r="O363" i="1"/>
  <c r="P363" i="1" s="1"/>
  <c r="E363" i="1"/>
  <c r="O581" i="1"/>
  <c r="P581" i="1" s="1"/>
  <c r="E581" i="1"/>
  <c r="O329" i="1"/>
  <c r="P329" i="1" s="1"/>
  <c r="E329" i="1"/>
  <c r="O531" i="1"/>
  <c r="P531" i="1" s="1"/>
  <c r="E531" i="1"/>
  <c r="E483" i="1"/>
  <c r="O500" i="1"/>
  <c r="P500" i="1" s="1"/>
  <c r="E500" i="1"/>
  <c r="O530" i="1"/>
  <c r="P530" i="1" s="1"/>
  <c r="E530" i="1"/>
  <c r="O31" i="1"/>
  <c r="P31" i="1" s="1"/>
  <c r="E31" i="1"/>
  <c r="O179" i="1"/>
  <c r="P179" i="1" s="1"/>
  <c r="E179" i="1"/>
  <c r="O32" i="1"/>
  <c r="P32" i="1" s="1"/>
  <c r="E32" i="1"/>
  <c r="O920" i="1"/>
  <c r="P920" i="1" s="1"/>
  <c r="E920" i="1"/>
  <c r="O1691" i="1"/>
  <c r="P1691" i="1" s="1"/>
  <c r="E1691" i="1"/>
  <c r="O1088" i="1"/>
  <c r="P1088" i="1" s="1"/>
  <c r="E1088" i="1"/>
  <c r="O1993" i="1"/>
  <c r="P1993" i="1" s="1"/>
  <c r="E1993" i="1"/>
  <c r="O1461" i="1"/>
  <c r="P1461" i="1" s="1"/>
  <c r="E1461" i="1"/>
  <c r="O1723" i="1"/>
  <c r="P1723" i="1" s="1"/>
  <c r="E1723" i="1"/>
  <c r="O2248" i="1"/>
  <c r="P2248" i="1" s="1"/>
  <c r="E2248" i="1"/>
  <c r="O1688" i="1"/>
  <c r="P1688" i="1" s="1"/>
  <c r="E1688" i="1"/>
  <c r="O2462" i="1"/>
  <c r="P2462" i="1" s="1"/>
  <c r="E2462" i="1"/>
  <c r="O2637" i="1"/>
  <c r="P2637" i="1" s="1"/>
  <c r="E2637" i="1"/>
  <c r="O2284" i="1"/>
  <c r="P2284" i="1" s="1"/>
  <c r="E2284" i="1"/>
  <c r="O2559" i="1"/>
  <c r="P2559" i="1" s="1"/>
  <c r="E2559" i="1"/>
  <c r="O2378" i="1"/>
  <c r="P2378" i="1" s="1"/>
  <c r="E2378" i="1"/>
  <c r="O2628" i="1"/>
  <c r="P2628" i="1" s="1"/>
  <c r="E2628" i="1"/>
  <c r="O2281" i="1"/>
  <c r="P2281" i="1" s="1"/>
  <c r="E2281" i="1"/>
  <c r="O2514" i="1"/>
  <c r="P2514" i="1" s="1"/>
  <c r="E2514" i="1"/>
  <c r="O1394" i="1"/>
  <c r="P1394" i="1" s="1"/>
  <c r="E1394" i="1"/>
  <c r="O2494" i="1"/>
  <c r="P2494" i="1" s="1"/>
  <c r="E2494" i="1"/>
  <c r="O1671" i="1"/>
  <c r="P1671" i="1" s="1"/>
  <c r="E1671" i="1"/>
  <c r="O2093" i="1"/>
  <c r="P2093" i="1" s="1"/>
  <c r="E2093" i="1"/>
  <c r="O2406" i="1"/>
  <c r="P2406" i="1" s="1"/>
  <c r="E2406" i="1"/>
  <c r="O2201" i="1"/>
  <c r="P2201" i="1" s="1"/>
  <c r="E2201" i="1"/>
  <c r="O1669" i="1"/>
  <c r="P1669" i="1" s="1"/>
  <c r="E1669" i="1"/>
  <c r="O1896" i="1"/>
  <c r="P1896" i="1" s="1"/>
  <c r="E1896" i="1"/>
  <c r="O1540" i="1"/>
  <c r="P1540" i="1" s="1"/>
  <c r="E1540" i="1"/>
  <c r="O1863" i="1"/>
  <c r="P1863" i="1" s="1"/>
  <c r="E1863" i="1"/>
  <c r="O2277" i="1"/>
  <c r="P2277" i="1" s="1"/>
  <c r="E2277" i="1"/>
  <c r="O2602" i="1"/>
  <c r="P2602" i="1" s="1"/>
  <c r="E2602" i="1"/>
  <c r="O1568" i="1"/>
  <c r="P1568" i="1" s="1"/>
  <c r="E1568" i="1"/>
  <c r="O2614" i="1"/>
  <c r="P2614" i="1" s="1"/>
  <c r="E2614" i="1"/>
  <c r="O2567" i="1"/>
  <c r="P2567" i="1" s="1"/>
  <c r="E2567" i="1"/>
  <c r="O2276" i="1"/>
  <c r="P2276" i="1" s="1"/>
  <c r="E2276" i="1"/>
  <c r="O2540" i="1"/>
  <c r="P2540" i="1" s="1"/>
  <c r="E2540" i="1"/>
  <c r="O1713" i="1"/>
  <c r="P1713" i="1" s="1"/>
  <c r="E1713" i="1"/>
  <c r="O2605" i="1"/>
  <c r="P2605" i="1" s="1"/>
  <c r="E2605" i="1"/>
  <c r="O2225" i="1"/>
  <c r="P2225" i="1" s="1"/>
  <c r="E2225" i="1"/>
  <c r="O2350" i="1"/>
  <c r="P2350" i="1" s="1"/>
  <c r="E2350" i="1"/>
  <c r="O2349" i="1"/>
  <c r="P2349" i="1" s="1"/>
  <c r="E2349" i="1"/>
  <c r="O2417" i="1"/>
  <c r="P2417" i="1" s="1"/>
  <c r="E2417" i="1"/>
  <c r="O2642" i="1"/>
  <c r="P2642" i="1" s="1"/>
  <c r="E2642" i="1"/>
  <c r="O2515" i="1"/>
  <c r="P2515" i="1" s="1"/>
  <c r="E2515" i="1"/>
  <c r="O1990" i="1"/>
  <c r="P1990" i="1" s="1"/>
  <c r="E1990" i="1"/>
  <c r="O2342" i="1"/>
  <c r="P2342" i="1" s="1"/>
  <c r="E2342" i="1"/>
  <c r="O2373" i="1"/>
  <c r="P2373" i="1" s="1"/>
  <c r="E2373" i="1"/>
  <c r="O2044" i="1"/>
  <c r="P2044" i="1" s="1"/>
  <c r="E2044" i="1"/>
  <c r="O2554" i="1"/>
  <c r="P2554" i="1" s="1"/>
  <c r="E2554" i="1"/>
  <c r="O1812" i="1"/>
  <c r="P1812" i="1" s="1"/>
  <c r="E1812" i="1"/>
  <c r="O2367" i="1"/>
  <c r="P2367" i="1" s="1"/>
  <c r="E2367" i="1"/>
  <c r="O2548" i="1"/>
  <c r="P2548" i="1" s="1"/>
  <c r="E2548" i="1"/>
  <c r="O2176" i="1"/>
  <c r="P2176" i="1" s="1"/>
  <c r="E2176" i="1"/>
  <c r="O2280" i="1"/>
  <c r="P2280" i="1" s="1"/>
  <c r="E2280" i="1"/>
  <c r="O2660" i="1"/>
  <c r="P2660" i="1" s="1"/>
  <c r="E2660" i="1"/>
  <c r="O2503" i="1"/>
  <c r="P2503" i="1" s="1"/>
  <c r="E2503" i="1"/>
  <c r="O2158" i="1"/>
  <c r="P2158" i="1" s="1"/>
  <c r="E2158" i="1"/>
  <c r="O2441" i="1"/>
  <c r="P2441" i="1" s="1"/>
  <c r="E2441" i="1"/>
  <c r="O2067" i="1"/>
  <c r="P2067" i="1" s="1"/>
  <c r="E2067" i="1"/>
  <c r="O2387" i="1"/>
  <c r="P2387" i="1" s="1"/>
  <c r="E2387" i="1"/>
  <c r="O2498" i="1"/>
  <c r="P2498" i="1" s="1"/>
  <c r="E2498" i="1"/>
  <c r="O2348" i="1"/>
  <c r="P2348" i="1" s="1"/>
  <c r="E2348" i="1"/>
  <c r="O1953" i="1"/>
  <c r="P1953" i="1" s="1"/>
  <c r="E1953" i="1"/>
  <c r="O1910" i="1"/>
  <c r="P1910" i="1" s="1"/>
  <c r="E1910" i="1"/>
  <c r="O2652" i="1"/>
  <c r="P2652" i="1" s="1"/>
  <c r="E2652" i="1"/>
  <c r="O1977" i="1"/>
  <c r="P1977" i="1" s="1"/>
  <c r="E1977" i="1"/>
  <c r="O2566" i="1"/>
  <c r="P2566" i="1" s="1"/>
  <c r="E2566" i="1"/>
  <c r="O2012" i="1"/>
  <c r="P2012" i="1" s="1"/>
  <c r="E2012" i="1"/>
  <c r="O2587" i="1"/>
  <c r="P2587" i="1" s="1"/>
  <c r="E2587" i="1"/>
  <c r="O2647" i="1"/>
  <c r="P2647" i="1" s="1"/>
  <c r="E2647" i="1"/>
  <c r="O2557" i="1"/>
  <c r="P2557" i="1" s="1"/>
  <c r="E2557" i="1"/>
  <c r="O2627" i="1"/>
  <c r="P2627" i="1" s="1"/>
  <c r="E2627" i="1"/>
  <c r="O2119" i="1"/>
  <c r="P2119" i="1" s="1"/>
  <c r="E2119" i="1"/>
  <c r="O2275" i="1"/>
  <c r="P2275" i="1" s="1"/>
  <c r="E2275" i="1"/>
  <c r="O2489" i="1"/>
  <c r="P2489" i="1" s="1"/>
  <c r="E2489" i="1"/>
  <c r="O2617" i="1"/>
  <c r="P2617" i="1" s="1"/>
  <c r="E2617" i="1"/>
  <c r="O2459" i="1"/>
  <c r="P2459" i="1" s="1"/>
  <c r="E2459" i="1"/>
  <c r="O895" i="1"/>
  <c r="P895" i="1" s="1"/>
  <c r="E895" i="1"/>
  <c r="O2206" i="1"/>
  <c r="P2206" i="1" s="1"/>
  <c r="E2206" i="1"/>
  <c r="O2161" i="1"/>
  <c r="P2161" i="1" s="1"/>
  <c r="E2161" i="1"/>
  <c r="O2110" i="1"/>
  <c r="P2110" i="1" s="1"/>
  <c r="E2110" i="1"/>
  <c r="O2366" i="1"/>
  <c r="P2366" i="1" s="1"/>
  <c r="E2366" i="1"/>
  <c r="O2416" i="1"/>
  <c r="P2416" i="1" s="1"/>
  <c r="E2416" i="1"/>
  <c r="O2421" i="1"/>
  <c r="P2421" i="1" s="1"/>
  <c r="E2421" i="1"/>
  <c r="O2437" i="1"/>
  <c r="P2437" i="1" s="1"/>
  <c r="E2437" i="1"/>
  <c r="O2626" i="1"/>
  <c r="P2626" i="1" s="1"/>
  <c r="E2626" i="1"/>
  <c r="O2572" i="1"/>
  <c r="P2572" i="1" s="1"/>
  <c r="E2572" i="1"/>
  <c r="O2640" i="1"/>
  <c r="P2640" i="1" s="1"/>
  <c r="E2640" i="1"/>
  <c r="O2189" i="1"/>
  <c r="P2189" i="1" s="1"/>
  <c r="E2189" i="1"/>
  <c r="O2400" i="1"/>
  <c r="P2400" i="1" s="1"/>
  <c r="E2400" i="1"/>
  <c r="O2539" i="1"/>
  <c r="P2539" i="1" s="1"/>
  <c r="E2539" i="1"/>
  <c r="O2665" i="1"/>
  <c r="P2665" i="1" s="1"/>
  <c r="E2665" i="1"/>
  <c r="O2598" i="1"/>
  <c r="P2598" i="1" s="1"/>
  <c r="E2598" i="1"/>
  <c r="O2497" i="1"/>
  <c r="P2497" i="1" s="1"/>
  <c r="E2497" i="1"/>
  <c r="O1297" i="1"/>
  <c r="P1297" i="1" s="1"/>
  <c r="E1297" i="1"/>
  <c r="O2611" i="1"/>
  <c r="P2611" i="1" s="1"/>
  <c r="E2611" i="1"/>
  <c r="O2550" i="1"/>
  <c r="P2550" i="1" s="1"/>
  <c r="E2550" i="1"/>
  <c r="O2035" i="1"/>
  <c r="P2035" i="1" s="1"/>
  <c r="E2035" i="1"/>
  <c r="O2287" i="1"/>
  <c r="P2287" i="1" s="1"/>
  <c r="E2287" i="1"/>
  <c r="O2139" i="1"/>
  <c r="P2139" i="1" s="1"/>
  <c r="E2139" i="1"/>
  <c r="O2146" i="1"/>
  <c r="P2146" i="1" s="1"/>
  <c r="E2146" i="1"/>
  <c r="O1708" i="1"/>
  <c r="P1708" i="1" s="1"/>
  <c r="E1708" i="1"/>
  <c r="O2440" i="1"/>
  <c r="P2440" i="1" s="1"/>
  <c r="E2440" i="1"/>
  <c r="O1396" i="1"/>
  <c r="P1396" i="1" s="1"/>
  <c r="E1396" i="1"/>
  <c r="O2551" i="1"/>
  <c r="P2551" i="1" s="1"/>
  <c r="E2551" i="1"/>
  <c r="O2613" i="1"/>
  <c r="P2613" i="1" s="1"/>
  <c r="E2613" i="1"/>
  <c r="O1096" i="1"/>
  <c r="P1096" i="1" s="1"/>
  <c r="E1096" i="1"/>
  <c r="O2485" i="1"/>
  <c r="P2485" i="1" s="1"/>
  <c r="E2485" i="1"/>
  <c r="O1423" i="1"/>
  <c r="P1423" i="1" s="1"/>
  <c r="E1423" i="1"/>
  <c r="O2456" i="1"/>
  <c r="P2456" i="1" s="1"/>
  <c r="E2456" i="1"/>
  <c r="O2395" i="1"/>
  <c r="P2395" i="1" s="1"/>
  <c r="E2395" i="1"/>
  <c r="O2298" i="1"/>
  <c r="P2298" i="1" s="1"/>
  <c r="E2298" i="1"/>
  <c r="O2222" i="1"/>
  <c r="P2222" i="1" s="1"/>
  <c r="E2222" i="1"/>
  <c r="O2535" i="1"/>
  <c r="P2535" i="1" s="1"/>
  <c r="E2535" i="1"/>
  <c r="O2427" i="1"/>
  <c r="P2427" i="1" s="1"/>
  <c r="E2427" i="1"/>
  <c r="O2446" i="1"/>
  <c r="P2446" i="1" s="1"/>
  <c r="E2446" i="1"/>
  <c r="O1436" i="1"/>
  <c r="P1436" i="1" s="1"/>
  <c r="E1436" i="1"/>
  <c r="O2520" i="1"/>
  <c r="P2520" i="1" s="1"/>
  <c r="E2520" i="1"/>
  <c r="O1497" i="1"/>
  <c r="P1497" i="1" s="1"/>
  <c r="E1497" i="1"/>
  <c r="O1661" i="1"/>
  <c r="P1661" i="1" s="1"/>
  <c r="E1661" i="1"/>
  <c r="O2439" i="1"/>
  <c r="P2439" i="1" s="1"/>
  <c r="E2439" i="1"/>
  <c r="O2299" i="1"/>
  <c r="P2299" i="1" s="1"/>
  <c r="E2299" i="1"/>
  <c r="O2412" i="1"/>
  <c r="P2412" i="1" s="1"/>
  <c r="E2412" i="1"/>
  <c r="O2576" i="1"/>
  <c r="P2576" i="1" s="1"/>
  <c r="E2576" i="1"/>
  <c r="O1399" i="1"/>
  <c r="P1399" i="1" s="1"/>
  <c r="E1399" i="1"/>
  <c r="O2179" i="1"/>
  <c r="P2179" i="1" s="1"/>
  <c r="E2179" i="1"/>
  <c r="O2526" i="1"/>
  <c r="P2526" i="1" s="1"/>
  <c r="E2526" i="1"/>
  <c r="O2183" i="1"/>
  <c r="P2183" i="1" s="1"/>
  <c r="E2183" i="1"/>
  <c r="O1989" i="1"/>
  <c r="P1989" i="1" s="1"/>
  <c r="E1989" i="1"/>
  <c r="O1555" i="1"/>
  <c r="P1555" i="1" s="1"/>
  <c r="E1555" i="1"/>
  <c r="O2129" i="1"/>
  <c r="P2129" i="1" s="1"/>
  <c r="E2129" i="1"/>
  <c r="O2609" i="1"/>
  <c r="P2609" i="1" s="1"/>
  <c r="E2609" i="1"/>
  <c r="O2651" i="1"/>
  <c r="P2651" i="1" s="1"/>
  <c r="E2651" i="1"/>
  <c r="O2636" i="1"/>
  <c r="P2636" i="1" s="1"/>
  <c r="E2636" i="1"/>
  <c r="O2630" i="1"/>
  <c r="P2630" i="1" s="1"/>
  <c r="E2630" i="1"/>
  <c r="O2502" i="1"/>
  <c r="P2502" i="1" s="1"/>
  <c r="E2502" i="1"/>
  <c r="O2588" i="1"/>
  <c r="P2588" i="1" s="1"/>
  <c r="E2588" i="1"/>
  <c r="O1765" i="1"/>
  <c r="P1765" i="1" s="1"/>
  <c r="E1765" i="1"/>
  <c r="O858" i="1"/>
  <c r="P858" i="1" s="1"/>
  <c r="E858" i="1"/>
  <c r="O2126" i="1"/>
  <c r="P2126" i="1" s="1"/>
  <c r="E2126" i="1"/>
  <c r="O2339" i="1"/>
  <c r="P2339" i="1" s="1"/>
  <c r="E2339" i="1"/>
  <c r="O2501" i="1"/>
  <c r="P2501" i="1" s="1"/>
  <c r="E2501" i="1"/>
  <c r="O2451" i="1"/>
  <c r="P2451" i="1" s="1"/>
  <c r="E2451" i="1"/>
  <c r="O2325" i="1"/>
  <c r="P2325" i="1" s="1"/>
  <c r="E2325" i="1"/>
  <c r="O1988" i="1"/>
  <c r="P1988" i="1" s="1"/>
  <c r="E1988" i="1"/>
  <c r="O1076" i="1"/>
  <c r="P1076" i="1" s="1"/>
  <c r="E1076" i="1"/>
  <c r="O2221" i="1"/>
  <c r="P2221" i="1" s="1"/>
  <c r="E2221" i="1"/>
  <c r="O2246" i="1"/>
  <c r="P2246" i="1" s="1"/>
  <c r="E2246" i="1"/>
  <c r="O1866" i="1"/>
  <c r="P1866" i="1" s="1"/>
  <c r="E1866" i="1"/>
  <c r="O1822" i="1"/>
  <c r="P1822" i="1" s="1"/>
  <c r="E1822" i="1"/>
  <c r="O2527" i="1"/>
  <c r="P2527" i="1" s="1"/>
  <c r="E2527" i="1"/>
  <c r="O1781" i="1"/>
  <c r="P1781" i="1" s="1"/>
  <c r="E1781" i="1"/>
  <c r="O2569" i="1"/>
  <c r="P2569" i="1" s="1"/>
  <c r="E2569" i="1"/>
  <c r="O2481" i="1"/>
  <c r="P2481" i="1" s="1"/>
  <c r="E2481" i="1"/>
  <c r="O2570" i="1"/>
  <c r="P2570" i="1" s="1"/>
  <c r="E2570" i="1"/>
  <c r="O1334" i="1"/>
  <c r="P1334" i="1" s="1"/>
  <c r="E1334" i="1"/>
  <c r="O1699" i="1"/>
  <c r="P1699" i="1" s="1"/>
  <c r="E1699" i="1"/>
  <c r="O2285" i="1"/>
  <c r="P2285" i="1" s="1"/>
  <c r="E2285" i="1"/>
  <c r="O2002" i="1"/>
  <c r="P2002" i="1" s="1"/>
  <c r="E2002" i="1"/>
  <c r="O2591" i="1"/>
  <c r="P2591" i="1" s="1"/>
  <c r="E2591" i="1"/>
  <c r="O2310" i="1"/>
  <c r="P2310" i="1" s="1"/>
  <c r="E2310" i="1"/>
  <c r="O2593" i="1"/>
  <c r="P2593" i="1" s="1"/>
  <c r="E2593" i="1"/>
  <c r="O2575" i="1"/>
  <c r="P2575" i="1" s="1"/>
  <c r="E2575" i="1"/>
  <c r="O2543" i="1"/>
  <c r="P2543" i="1" s="1"/>
  <c r="E2543" i="1"/>
  <c r="O2409" i="1"/>
  <c r="P2409" i="1" s="1"/>
  <c r="E2409" i="1"/>
  <c r="O2612" i="1"/>
  <c r="P2612" i="1" s="1"/>
  <c r="E2612" i="1"/>
  <c r="O1659" i="1"/>
  <c r="P1659" i="1" s="1"/>
  <c r="E1659" i="1"/>
  <c r="O2496" i="1"/>
  <c r="P2496" i="1" s="1"/>
  <c r="E2496" i="1"/>
  <c r="O1992" i="1"/>
  <c r="P1992" i="1" s="1"/>
  <c r="E1992" i="1"/>
  <c r="O2620" i="1"/>
  <c r="P2620" i="1" s="1"/>
  <c r="E2620" i="1"/>
  <c r="O792" i="1"/>
  <c r="P792" i="1" s="1"/>
  <c r="E792" i="1"/>
  <c r="O2607" i="1"/>
  <c r="P2607" i="1" s="1"/>
  <c r="E2607" i="1"/>
  <c r="O1710" i="1"/>
  <c r="P1710" i="1" s="1"/>
  <c r="E1710" i="1"/>
  <c r="O2168" i="1"/>
  <c r="P2168" i="1" s="1"/>
  <c r="E2168" i="1"/>
  <c r="O1785" i="1"/>
  <c r="P1785" i="1" s="1"/>
  <c r="E1785" i="1"/>
  <c r="O2118" i="1"/>
  <c r="P2118" i="1" s="1"/>
  <c r="E2118" i="1"/>
  <c r="O2224" i="1"/>
  <c r="P2224" i="1" s="1"/>
  <c r="E2224" i="1"/>
  <c r="O2346" i="1"/>
  <c r="P2346" i="1" s="1"/>
  <c r="E2346" i="1"/>
  <c r="O2102" i="1"/>
  <c r="P2102" i="1" s="1"/>
  <c r="E2102" i="1"/>
  <c r="O2188" i="1"/>
  <c r="P2188" i="1" s="1"/>
  <c r="E2188" i="1"/>
  <c r="O2493" i="1"/>
  <c r="P2493" i="1" s="1"/>
  <c r="E2493" i="1"/>
  <c r="O2521" i="1"/>
  <c r="P2521" i="1" s="1"/>
  <c r="E2521" i="1"/>
  <c r="O2051" i="1"/>
  <c r="P2051" i="1" s="1"/>
  <c r="E2051" i="1"/>
  <c r="O1539" i="1"/>
  <c r="P1539" i="1" s="1"/>
  <c r="E1539" i="1"/>
  <c r="O2260" i="1"/>
  <c r="P2260" i="1" s="1"/>
  <c r="E2260" i="1"/>
  <c r="O2352" i="1"/>
  <c r="P2352" i="1" s="1"/>
  <c r="E2352" i="1"/>
  <c r="O2552" i="1"/>
  <c r="P2552" i="1" s="1"/>
  <c r="E2552" i="1"/>
  <c r="O973" i="1"/>
  <c r="P973" i="1" s="1"/>
  <c r="E973" i="1"/>
  <c r="O2300" i="1"/>
  <c r="P2300" i="1" s="1"/>
  <c r="E2300" i="1"/>
  <c r="O2659" i="1"/>
  <c r="P2659" i="1" s="1"/>
  <c r="E2659" i="1"/>
  <c r="O1526" i="1"/>
  <c r="P1526" i="1" s="1"/>
  <c r="E1526" i="1"/>
  <c r="O2645" i="1"/>
  <c r="P2645" i="1" s="1"/>
  <c r="E2645" i="1"/>
  <c r="O1308" i="1"/>
  <c r="P1308" i="1" s="1"/>
  <c r="E1308" i="1"/>
  <c r="O2430" i="1"/>
  <c r="P2430" i="1" s="1"/>
  <c r="E2430" i="1"/>
  <c r="O1947" i="1"/>
  <c r="P1947" i="1" s="1"/>
  <c r="E1947" i="1"/>
  <c r="O1357" i="1"/>
  <c r="P1357" i="1" s="1"/>
  <c r="E1357" i="1"/>
  <c r="O2646" i="1"/>
  <c r="P2646" i="1" s="1"/>
  <c r="E2646" i="1"/>
  <c r="O2519" i="1"/>
  <c r="P2519" i="1" s="1"/>
  <c r="E2519" i="1"/>
  <c r="O2631" i="1"/>
  <c r="P2631" i="1" s="1"/>
  <c r="E2631" i="1"/>
  <c r="O2380" i="1"/>
  <c r="P2380" i="1" s="1"/>
  <c r="E2380" i="1"/>
  <c r="O2106" i="1"/>
  <c r="P2106" i="1" s="1"/>
  <c r="E2106" i="1"/>
  <c r="O2488" i="1"/>
  <c r="P2488" i="1" s="1"/>
  <c r="E2488" i="1"/>
  <c r="O1590" i="1"/>
  <c r="P1590" i="1" s="1"/>
  <c r="E1590" i="1"/>
  <c r="O1895" i="1"/>
  <c r="P1895" i="1" s="1"/>
  <c r="E1895" i="1"/>
  <c r="O2453" i="1"/>
  <c r="P2453" i="1" s="1"/>
  <c r="E2453" i="1"/>
  <c r="O2589" i="1"/>
  <c r="P2589" i="1" s="1"/>
  <c r="E2589" i="1"/>
  <c r="O2517" i="1"/>
  <c r="P2517" i="1" s="1"/>
  <c r="E2517" i="1"/>
  <c r="O2486" i="1"/>
  <c r="P2486" i="1" s="1"/>
  <c r="E2486" i="1"/>
  <c r="O2407" i="1"/>
  <c r="P2407" i="1" s="1"/>
  <c r="E2407" i="1"/>
  <c r="O2389" i="1"/>
  <c r="P2389" i="1" s="1"/>
  <c r="E2389" i="1"/>
  <c r="O2601" i="1"/>
  <c r="P2601" i="1" s="1"/>
  <c r="E2601" i="1"/>
  <c r="O2492" i="1"/>
  <c r="P2492" i="1" s="1"/>
  <c r="E2492" i="1"/>
  <c r="O1907" i="1"/>
  <c r="P1907" i="1" s="1"/>
  <c r="E1907" i="1"/>
  <c r="O1779" i="1"/>
  <c r="P1779" i="1" s="1"/>
  <c r="E1779" i="1"/>
  <c r="O1320" i="1"/>
  <c r="P1320" i="1" s="1"/>
  <c r="E1320" i="1"/>
  <c r="O2578" i="1"/>
  <c r="P2578" i="1" s="1"/>
  <c r="E2578" i="1"/>
  <c r="O2657" i="1"/>
  <c r="P2657" i="1" s="1"/>
  <c r="E2657" i="1"/>
  <c r="O2163" i="1"/>
  <c r="P2163" i="1" s="1"/>
  <c r="E2163" i="1"/>
  <c r="O2568" i="1"/>
  <c r="P2568" i="1" s="1"/>
  <c r="E2568" i="1"/>
  <c r="O2664" i="1"/>
  <c r="P2664" i="1" s="1"/>
  <c r="E2664" i="1"/>
  <c r="O2661" i="1"/>
  <c r="P2661" i="1" s="1"/>
  <c r="E2661" i="1"/>
  <c r="O2468" i="1"/>
  <c r="P2468" i="1" s="1"/>
  <c r="E2468" i="1"/>
  <c r="O2047" i="1"/>
  <c r="P2047" i="1" s="1"/>
  <c r="E2047" i="1"/>
  <c r="O2019" i="1"/>
  <c r="P2019" i="1" s="1"/>
  <c r="E2019" i="1"/>
  <c r="O1985" i="1"/>
  <c r="P1985" i="1" s="1"/>
  <c r="E1985" i="1"/>
  <c r="O2294" i="1"/>
  <c r="P2294" i="1" s="1"/>
  <c r="E2294" i="1"/>
  <c r="O1855" i="1"/>
  <c r="P1855" i="1" s="1"/>
  <c r="E1855" i="1"/>
  <c r="O2052" i="1"/>
  <c r="P2052" i="1" s="1"/>
  <c r="E2052" i="1"/>
  <c r="O2634" i="1"/>
  <c r="P2634" i="1" s="1"/>
  <c r="E2634" i="1"/>
  <c r="O1792" i="1"/>
  <c r="P1792" i="1" s="1"/>
  <c r="E1792" i="1"/>
  <c r="O1475" i="1"/>
  <c r="P1475" i="1" s="1"/>
  <c r="E1475" i="1"/>
  <c r="O2666" i="1"/>
  <c r="P2666" i="1" s="1"/>
  <c r="E2666" i="1"/>
  <c r="O2516" i="1"/>
  <c r="P2516" i="1" s="1"/>
  <c r="E2516" i="1"/>
  <c r="O2056" i="1"/>
  <c r="P2056" i="1" s="1"/>
  <c r="E2056" i="1"/>
  <c r="O2656" i="1"/>
  <c r="P2656" i="1" s="1"/>
  <c r="E2656" i="1"/>
  <c r="O2558" i="1"/>
  <c r="P2558" i="1" s="1"/>
  <c r="E2558" i="1"/>
  <c r="O2333" i="1"/>
  <c r="P2333" i="1" s="1"/>
  <c r="E2333" i="1"/>
  <c r="O1882" i="1"/>
  <c r="P1882" i="1" s="1"/>
  <c r="E1882" i="1"/>
  <c r="O2425" i="1"/>
  <c r="P2425" i="1" s="1"/>
  <c r="E2425" i="1"/>
  <c r="O1945" i="1"/>
  <c r="P1945" i="1" s="1"/>
  <c r="E1945" i="1"/>
  <c r="O2608" i="1"/>
  <c r="P2608" i="1" s="1"/>
  <c r="E2608" i="1"/>
  <c r="O2621" i="1"/>
  <c r="P2621" i="1" s="1"/>
  <c r="E2621" i="1"/>
  <c r="O2650" i="1"/>
  <c r="P2650" i="1" s="1"/>
  <c r="E2650" i="1"/>
  <c r="O2194" i="1"/>
  <c r="P2194" i="1" s="1"/>
  <c r="E2194" i="1"/>
  <c r="O2198" i="1"/>
  <c r="P2198" i="1" s="1"/>
  <c r="E2198" i="1"/>
  <c r="O2654" i="1"/>
  <c r="P2654" i="1" s="1"/>
  <c r="E2654" i="1"/>
  <c r="O2049" i="1"/>
  <c r="P2049" i="1" s="1"/>
  <c r="E2049" i="1"/>
  <c r="O2202" i="1"/>
  <c r="P2202" i="1" s="1"/>
  <c r="E2202" i="1"/>
  <c r="O2357" i="1"/>
  <c r="P2357" i="1" s="1"/>
  <c r="E2357" i="1"/>
  <c r="O2571" i="1"/>
  <c r="P2571" i="1" s="1"/>
  <c r="E2571" i="1"/>
  <c r="O654" i="1"/>
  <c r="P654" i="1" s="1"/>
  <c r="E654" i="1"/>
  <c r="O2596" i="1"/>
  <c r="P2596" i="1" s="1"/>
  <c r="E2596" i="1"/>
  <c r="O1705" i="1"/>
  <c r="P1705" i="1" s="1"/>
  <c r="E1705" i="1"/>
  <c r="O2633" i="1"/>
  <c r="P2633" i="1" s="1"/>
  <c r="E2633" i="1"/>
  <c r="O2443" i="1"/>
  <c r="P2443" i="1" s="1"/>
  <c r="E2443" i="1"/>
  <c r="O2180" i="1"/>
  <c r="P2180" i="1" s="1"/>
  <c r="E2180" i="1"/>
  <c r="O2423" i="1"/>
  <c r="P2423" i="1" s="1"/>
  <c r="E2423" i="1"/>
  <c r="O2662" i="1"/>
  <c r="P2662" i="1" s="1"/>
  <c r="E2662" i="1"/>
  <c r="O2382" i="1"/>
  <c r="P2382" i="1" s="1"/>
  <c r="E2382" i="1"/>
  <c r="O2594" i="1"/>
  <c r="P2594" i="1" s="1"/>
  <c r="E2594" i="1"/>
  <c r="O2242" i="1"/>
  <c r="P2242" i="1" s="1"/>
  <c r="E2242" i="1"/>
  <c r="O2083" i="1"/>
  <c r="P2083" i="1" s="1"/>
  <c r="E2083" i="1"/>
  <c r="O2505" i="1"/>
  <c r="P2505" i="1" s="1"/>
  <c r="E2505" i="1"/>
  <c r="O2438" i="1"/>
  <c r="P2438" i="1" s="1"/>
  <c r="E2438" i="1"/>
  <c r="O2216" i="1"/>
  <c r="P2216" i="1" s="1"/>
  <c r="E2216" i="1"/>
  <c r="O2326" i="1"/>
  <c r="P2326" i="1" s="1"/>
  <c r="E2326" i="1"/>
  <c r="O2574" i="1"/>
  <c r="P2574" i="1" s="1"/>
  <c r="E2574" i="1"/>
  <c r="O1177" i="1"/>
  <c r="P1177" i="1" s="1"/>
  <c r="E1177" i="1"/>
  <c r="O2547" i="1"/>
  <c r="P2547" i="1" s="1"/>
  <c r="E2547" i="1"/>
  <c r="O2513" i="1"/>
  <c r="P2513" i="1" s="1"/>
  <c r="E2513" i="1"/>
  <c r="O2319" i="1"/>
  <c r="P2319" i="1" s="1"/>
  <c r="E2319" i="1"/>
  <c r="O2237" i="1"/>
  <c r="P2237" i="1" s="1"/>
  <c r="E2237" i="1"/>
  <c r="O2658" i="1"/>
  <c r="P2658" i="1" s="1"/>
  <c r="E2658" i="1"/>
  <c r="O1368" i="1"/>
  <c r="P1368" i="1" s="1"/>
  <c r="E1368" i="1"/>
  <c r="O2312" i="1"/>
  <c r="P2312" i="1" s="1"/>
  <c r="E2312" i="1"/>
  <c r="O2618" i="1"/>
  <c r="P2618" i="1" s="1"/>
  <c r="E2618" i="1"/>
  <c r="O2644" i="1"/>
  <c r="P2644" i="1" s="1"/>
  <c r="E2644" i="1"/>
  <c r="O2623" i="1"/>
  <c r="P2623" i="1" s="1"/>
  <c r="E2623" i="1"/>
  <c r="O801" i="1"/>
  <c r="P801" i="1" s="1"/>
  <c r="E801" i="1"/>
  <c r="O2445" i="1"/>
  <c r="P2445" i="1" s="1"/>
  <c r="E2445" i="1"/>
  <c r="O1429" i="1"/>
  <c r="P1429" i="1" s="1"/>
  <c r="E1429" i="1"/>
  <c r="O2121" i="1"/>
  <c r="P2121" i="1" s="1"/>
  <c r="E2121" i="1"/>
  <c r="O2545" i="1"/>
  <c r="P2545" i="1" s="1"/>
  <c r="E2545" i="1"/>
  <c r="O2667" i="1"/>
  <c r="P2667" i="1" s="1"/>
  <c r="E2667" i="1"/>
  <c r="O2629" i="1"/>
  <c r="P2629" i="1" s="1"/>
  <c r="E2629" i="1"/>
  <c r="O2360" i="1"/>
  <c r="P2360" i="1" s="1"/>
  <c r="E2360" i="1"/>
  <c r="O2604" i="1"/>
  <c r="P2604" i="1" s="1"/>
  <c r="E2604" i="1"/>
  <c r="O2143" i="1"/>
  <c r="P2143" i="1" s="1"/>
  <c r="E2143" i="1"/>
  <c r="O2518" i="1"/>
  <c r="P2518" i="1" s="1"/>
  <c r="E2518" i="1"/>
  <c r="O2324" i="1"/>
  <c r="P2324" i="1" s="1"/>
  <c r="E2324" i="1"/>
  <c r="O2283" i="1"/>
  <c r="P2283" i="1" s="1"/>
  <c r="E2283" i="1"/>
  <c r="O2625" i="1"/>
  <c r="P2625" i="1" s="1"/>
  <c r="E2625" i="1"/>
  <c r="O2447" i="1"/>
  <c r="P2447" i="1" s="1"/>
  <c r="E2447" i="1"/>
  <c r="O2624" i="1"/>
  <c r="P2624" i="1" s="1"/>
  <c r="E2624" i="1"/>
  <c r="O2190" i="1"/>
  <c r="P2190" i="1" s="1"/>
  <c r="E2190" i="1"/>
  <c r="O2643" i="1"/>
  <c r="P2643" i="1" s="1"/>
  <c r="E2643" i="1"/>
  <c r="O2648" i="1"/>
  <c r="P2648" i="1" s="1"/>
  <c r="E2648" i="1"/>
  <c r="O1869" i="1"/>
  <c r="P1869" i="1" s="1"/>
  <c r="E1869" i="1"/>
  <c r="O1672" i="1"/>
  <c r="P1672" i="1" s="1"/>
  <c r="E1672" i="1"/>
  <c r="O1002" i="1"/>
  <c r="P1002" i="1" s="1"/>
  <c r="E1002" i="1"/>
  <c r="O2293" i="1"/>
  <c r="P2293" i="1" s="1"/>
  <c r="E2293" i="1"/>
  <c r="O2265" i="1"/>
  <c r="P2265" i="1" s="1"/>
  <c r="E2265" i="1"/>
  <c r="O1909" i="1"/>
  <c r="P1909" i="1" s="1"/>
  <c r="E1909" i="1"/>
  <c r="O1227" i="1"/>
  <c r="P1227" i="1" s="1"/>
  <c r="E1227" i="1"/>
  <c r="E2556" i="1"/>
  <c r="O1376" i="1"/>
  <c r="P1376" i="1" s="1"/>
  <c r="E1376" i="1"/>
  <c r="O2528" i="1"/>
  <c r="P2528" i="1" s="1"/>
  <c r="E2528" i="1"/>
  <c r="O2394" i="1"/>
  <c r="P2394" i="1" s="1"/>
  <c r="E2394" i="1"/>
  <c r="O2511" i="1"/>
  <c r="P2511" i="1" s="1"/>
  <c r="E2511" i="1"/>
  <c r="O1934" i="1"/>
  <c r="P1934" i="1" s="1"/>
  <c r="E1934" i="1"/>
  <c r="O1938" i="1"/>
  <c r="P1938" i="1" s="1"/>
  <c r="E1938" i="1"/>
  <c r="O1712" i="1"/>
  <c r="P1712" i="1" s="1"/>
  <c r="E1712" i="1"/>
  <c r="O1262" i="1"/>
  <c r="P1262" i="1" s="1"/>
  <c r="E1262" i="1"/>
  <c r="O2236" i="1"/>
  <c r="P2236" i="1" s="1"/>
  <c r="E2236" i="1"/>
  <c r="O2289" i="1"/>
  <c r="P2289" i="1" s="1"/>
  <c r="E2289" i="1"/>
  <c r="O2250" i="1"/>
  <c r="P2250" i="1" s="1"/>
  <c r="E2250" i="1"/>
  <c r="O2109" i="1"/>
  <c r="P2109" i="1" s="1"/>
  <c r="E2109" i="1"/>
  <c r="O2581" i="1"/>
  <c r="P2581" i="1" s="1"/>
  <c r="E2581" i="1"/>
  <c r="O1874" i="1"/>
  <c r="P1874" i="1" s="1"/>
  <c r="E1874" i="1"/>
  <c r="O2463" i="1"/>
  <c r="E2463" i="1"/>
  <c r="O2473" i="1"/>
  <c r="P2473" i="1" s="1"/>
  <c r="E2473" i="1"/>
  <c r="O1213" i="1"/>
  <c r="P1213" i="1" s="1"/>
  <c r="E1213" i="1"/>
  <c r="O2262" i="1"/>
  <c r="E2262" i="1"/>
  <c r="O1858" i="1"/>
  <c r="P1858" i="1" s="1"/>
  <c r="E1858" i="1"/>
  <c r="O1253" i="1"/>
  <c r="P1253" i="1" s="1"/>
  <c r="E1253" i="1"/>
  <c r="O2580" i="1"/>
  <c r="P2580" i="1" s="1"/>
  <c r="E2580" i="1"/>
  <c r="O2401" i="1"/>
  <c r="P2401" i="1" s="1"/>
  <c r="E2401" i="1"/>
  <c r="O2641" i="1"/>
  <c r="P2641" i="1" s="1"/>
  <c r="E2641" i="1"/>
  <c r="O968" i="1"/>
  <c r="P968" i="1" s="1"/>
  <c r="E968" i="1"/>
  <c r="O2442" i="1"/>
  <c r="P2442" i="1" s="1"/>
  <c r="E2442" i="1"/>
  <c r="O1380" i="1"/>
  <c r="P1380" i="1" s="1"/>
  <c r="E1380" i="1"/>
  <c r="O2619" i="1"/>
  <c r="P2619" i="1" s="1"/>
  <c r="E2619" i="1"/>
  <c r="O1999" i="1"/>
  <c r="P1999" i="1" s="1"/>
  <c r="E1999" i="1"/>
  <c r="O2638" i="1"/>
  <c r="P2638" i="1" s="1"/>
  <c r="E2638" i="1"/>
  <c r="O1543" i="1"/>
  <c r="P1543" i="1" s="1"/>
  <c r="E1543" i="1"/>
  <c r="O2065" i="1"/>
  <c r="E2065" i="1"/>
  <c r="O2560" i="1"/>
  <c r="P2560" i="1" s="1"/>
  <c r="E2560" i="1"/>
  <c r="O1068" i="1"/>
  <c r="P1068" i="1" s="1"/>
  <c r="E1068" i="1"/>
  <c r="O3" i="1"/>
  <c r="P3" i="1" s="1"/>
  <c r="E3" i="1"/>
  <c r="O1112" i="1"/>
  <c r="P1112" i="1" s="1"/>
  <c r="E1112" i="1"/>
  <c r="O1074" i="1"/>
  <c r="P1074" i="1" s="1"/>
  <c r="E1074" i="1"/>
  <c r="O1127" i="1"/>
  <c r="P1127" i="1" s="1"/>
  <c r="E1127" i="1"/>
  <c r="O1788" i="1"/>
  <c r="P1788" i="1" s="1"/>
  <c r="E1788" i="1"/>
  <c r="O1251" i="1"/>
  <c r="P1251" i="1" s="1"/>
  <c r="E1251" i="1"/>
  <c r="O1148" i="1"/>
  <c r="P1148" i="1" s="1"/>
  <c r="E1148" i="1"/>
  <c r="O312" i="1"/>
  <c r="P312" i="1" s="1"/>
  <c r="E312" i="1"/>
  <c r="O759" i="1"/>
  <c r="P759" i="1" s="1"/>
  <c r="E759" i="1"/>
  <c r="O878" i="1"/>
  <c r="P878" i="1" s="1"/>
  <c r="E878" i="1"/>
  <c r="O296" i="1"/>
  <c r="P296" i="1" s="1"/>
  <c r="E296" i="1"/>
  <c r="O859" i="1"/>
  <c r="P859" i="1" s="1"/>
  <c r="E859" i="1"/>
  <c r="O205" i="1"/>
  <c r="P205" i="1" s="1"/>
  <c r="E205" i="1"/>
  <c r="O1426" i="1"/>
  <c r="P1426" i="1" s="1"/>
  <c r="E1426" i="1"/>
  <c r="O1623" i="1"/>
  <c r="P1623" i="1" s="1"/>
  <c r="E1623" i="1"/>
  <c r="O199" i="1"/>
  <c r="P199" i="1" s="1"/>
  <c r="E199" i="1"/>
  <c r="O1758" i="1"/>
  <c r="P1758" i="1" s="1"/>
  <c r="E1758" i="1"/>
  <c r="O519" i="1"/>
  <c r="P519" i="1" s="1"/>
  <c r="E519" i="1"/>
  <c r="O1480" i="1"/>
  <c r="P1480" i="1" s="1"/>
  <c r="E1480" i="1"/>
  <c r="O2167" i="1"/>
  <c r="P2167" i="1" s="1"/>
  <c r="E2167" i="1"/>
  <c r="O534" i="1"/>
  <c r="P534" i="1" s="1"/>
  <c r="E534" i="1"/>
  <c r="O1528" i="1"/>
  <c r="P1528" i="1" s="1"/>
  <c r="E1528" i="1"/>
  <c r="O701" i="1"/>
  <c r="P701" i="1" s="1"/>
  <c r="E701" i="1"/>
  <c r="O1365" i="1"/>
  <c r="P1365" i="1" s="1"/>
  <c r="E1365" i="1"/>
  <c r="O1720" i="1"/>
  <c r="P1720" i="1" s="1"/>
  <c r="E1720" i="1"/>
  <c r="O1048" i="1"/>
  <c r="P1048" i="1" s="1"/>
  <c r="E1048" i="1"/>
  <c r="O913" i="1"/>
  <c r="P913" i="1" s="1"/>
  <c r="E913" i="1"/>
  <c r="O1211" i="1"/>
  <c r="P1211" i="1" s="1"/>
  <c r="E1211" i="1"/>
  <c r="O2431" i="1"/>
  <c r="P2431" i="1" s="1"/>
  <c r="E2431" i="1"/>
  <c r="O1690" i="1"/>
  <c r="P1690" i="1" s="1"/>
  <c r="E1690" i="1"/>
  <c r="O1405" i="1"/>
  <c r="P1405" i="1" s="1"/>
  <c r="E1405" i="1"/>
  <c r="O896" i="1"/>
  <c r="P896" i="1" s="1"/>
  <c r="E896" i="1"/>
  <c r="O1558" i="1"/>
  <c r="P1558" i="1" s="1"/>
  <c r="E1558" i="1"/>
  <c r="O1702" i="1"/>
  <c r="P1702" i="1" s="1"/>
  <c r="E1702" i="1"/>
  <c r="O780" i="1"/>
  <c r="P780" i="1" s="1"/>
  <c r="E780" i="1"/>
  <c r="O1854" i="1"/>
  <c r="P1854" i="1" s="1"/>
  <c r="E1854" i="1"/>
  <c r="O95" i="1"/>
  <c r="P95" i="1" s="1"/>
  <c r="E95" i="1"/>
  <c r="O1080" i="1"/>
  <c r="P1080" i="1" s="1"/>
  <c r="E1080" i="1"/>
  <c r="O1654" i="1"/>
  <c r="P1654" i="1" s="1"/>
  <c r="E1654" i="1"/>
  <c r="O128" i="1"/>
  <c r="P128" i="1" s="1"/>
  <c r="E128" i="1"/>
  <c r="O2476" i="1"/>
  <c r="P2476" i="1" s="1"/>
  <c r="E2476" i="1"/>
  <c r="O1316" i="1"/>
  <c r="P1316" i="1" s="1"/>
  <c r="E1316" i="1"/>
  <c r="O2096" i="1"/>
  <c r="P2096" i="1" s="1"/>
  <c r="E2096" i="1"/>
  <c r="O334" i="1"/>
  <c r="P334" i="1" s="1"/>
  <c r="E334" i="1"/>
  <c r="O642" i="1"/>
  <c r="P642" i="1" s="1"/>
  <c r="E642" i="1"/>
  <c r="O1573" i="1"/>
  <c r="P1573" i="1" s="1"/>
  <c r="E1573" i="1"/>
  <c r="O151" i="1"/>
  <c r="P151" i="1" s="1"/>
  <c r="E151" i="1"/>
  <c r="O127" i="1"/>
  <c r="P127" i="1" s="1"/>
  <c r="E127" i="1"/>
  <c r="O1944" i="1"/>
  <c r="P1944" i="1" s="1"/>
  <c r="E1944" i="1"/>
  <c r="O881" i="1"/>
  <c r="P881" i="1" s="1"/>
  <c r="E881" i="1"/>
  <c r="O568" i="1"/>
  <c r="P568" i="1" s="1"/>
  <c r="E568" i="1"/>
  <c r="O1726" i="1"/>
  <c r="P1726" i="1" s="1"/>
  <c r="E1726" i="1"/>
  <c r="O1513" i="1"/>
  <c r="P1513" i="1" s="1"/>
  <c r="E1513" i="1"/>
  <c r="O109" i="1"/>
  <c r="P109" i="1" s="1"/>
  <c r="E109" i="1"/>
  <c r="O776" i="1"/>
  <c r="P776" i="1" s="1"/>
  <c r="E776" i="1"/>
  <c r="O1382" i="1"/>
  <c r="P1382" i="1" s="1"/>
  <c r="E1382" i="1"/>
  <c r="O665" i="1"/>
  <c r="P665" i="1" s="1"/>
  <c r="E665" i="1"/>
  <c r="O1940" i="1"/>
  <c r="P1940" i="1" s="1"/>
  <c r="E1940" i="1"/>
  <c r="O909" i="1"/>
  <c r="P909" i="1" s="1"/>
  <c r="E909" i="1"/>
  <c r="O398" i="1"/>
  <c r="P398" i="1" s="1"/>
  <c r="E398" i="1"/>
  <c r="O157" i="1"/>
  <c r="P157" i="1" s="1"/>
  <c r="E157" i="1"/>
  <c r="O1451" i="1"/>
  <c r="P1451" i="1" s="1"/>
  <c r="E1451" i="1"/>
  <c r="O197" i="1"/>
  <c r="P197" i="1" s="1"/>
  <c r="E197" i="1"/>
  <c r="O897" i="1"/>
  <c r="P897" i="1" s="1"/>
  <c r="E897" i="1"/>
  <c r="O854" i="1"/>
  <c r="P854" i="1" s="1"/>
  <c r="E854" i="1"/>
  <c r="O68" i="1"/>
  <c r="P68" i="1" s="1"/>
  <c r="E68" i="1"/>
  <c r="O1696" i="1"/>
  <c r="P1696" i="1" s="1"/>
  <c r="E1696" i="1"/>
  <c r="O2174" i="1"/>
  <c r="P2174" i="1" s="1"/>
  <c r="E2174" i="1"/>
  <c r="O1172" i="1"/>
  <c r="P1172" i="1" s="1"/>
  <c r="E1172" i="1"/>
  <c r="O330" i="1"/>
  <c r="P330" i="1" s="1"/>
  <c r="E330" i="1"/>
  <c r="O108" i="1"/>
  <c r="P108" i="1" s="1"/>
  <c r="E108" i="1"/>
  <c r="O1163" i="1"/>
  <c r="P1163" i="1" s="1"/>
  <c r="E1163" i="1"/>
  <c r="O439" i="1"/>
  <c r="P439" i="1" s="1"/>
  <c r="E439" i="1"/>
  <c r="O216" i="1"/>
  <c r="P216" i="1" s="1"/>
  <c r="E216" i="1"/>
  <c r="O1767" i="1"/>
  <c r="P1767" i="1" s="1"/>
  <c r="E1767" i="1"/>
  <c r="O54" i="1"/>
  <c r="E54" i="1"/>
  <c r="O323" i="1"/>
  <c r="P323" i="1" s="1"/>
  <c r="E323" i="1"/>
  <c r="O543" i="1"/>
  <c r="P543" i="1" s="1"/>
  <c r="E543" i="1"/>
  <c r="O298" i="1"/>
  <c r="P298" i="1" s="1"/>
  <c r="E298" i="1"/>
  <c r="O936" i="1"/>
  <c r="P936" i="1" s="1"/>
  <c r="E936" i="1"/>
  <c r="O736" i="1"/>
  <c r="P736" i="1" s="1"/>
  <c r="E736" i="1"/>
  <c r="O1003" i="1"/>
  <c r="P1003" i="1" s="1"/>
  <c r="E1003" i="1"/>
  <c r="O811" i="1"/>
  <c r="P811" i="1" s="1"/>
  <c r="E811" i="1"/>
  <c r="O302" i="1"/>
  <c r="P302" i="1" s="1"/>
  <c r="E302" i="1"/>
  <c r="O1707" i="1"/>
  <c r="P1707" i="1" s="1"/>
  <c r="E1707" i="1"/>
  <c r="O1118" i="1"/>
  <c r="P1118" i="1" s="1"/>
  <c r="E1118" i="1"/>
  <c r="O184" i="1"/>
  <c r="P184" i="1" s="1"/>
  <c r="E184" i="1"/>
  <c r="O310" i="1"/>
  <c r="E310" i="1"/>
  <c r="O690" i="1"/>
  <c r="P690" i="1" s="1"/>
  <c r="E690" i="1"/>
  <c r="O1071" i="1"/>
  <c r="P1071" i="1" s="1"/>
  <c r="E1071" i="1"/>
  <c r="O724" i="1"/>
  <c r="P724" i="1" s="1"/>
  <c r="E724" i="1"/>
  <c r="O873" i="1"/>
  <c r="P873" i="1" s="1"/>
  <c r="E873" i="1"/>
  <c r="O672" i="1"/>
  <c r="P672" i="1" s="1"/>
  <c r="E672" i="1"/>
  <c r="O276" i="1"/>
  <c r="P276" i="1" s="1"/>
  <c r="E276" i="1"/>
  <c r="O887" i="1"/>
  <c r="P887" i="1" s="1"/>
  <c r="E887" i="1"/>
  <c r="O72" i="1"/>
  <c r="P72" i="1" s="1"/>
  <c r="E72" i="1"/>
  <c r="O618" i="1"/>
  <c r="P618" i="1" s="1"/>
  <c r="E618" i="1"/>
  <c r="O2305" i="1"/>
  <c r="P2305" i="1" s="1"/>
  <c r="E2305" i="1"/>
  <c r="O758" i="1"/>
  <c r="P758" i="1" s="1"/>
  <c r="E758" i="1"/>
  <c r="O1082" i="1"/>
  <c r="P1082" i="1" s="1"/>
  <c r="E1082" i="1"/>
  <c r="O653" i="1"/>
  <c r="P653" i="1" s="1"/>
  <c r="E653" i="1"/>
  <c r="O443" i="1"/>
  <c r="P443" i="1" s="1"/>
  <c r="E443" i="1"/>
  <c r="O861" i="1"/>
  <c r="P861" i="1" s="1"/>
  <c r="E861" i="1"/>
  <c r="O562" i="1"/>
  <c r="P562" i="1" s="1"/>
  <c r="E562" i="1"/>
  <c r="E25" i="1"/>
  <c r="O278" i="1"/>
  <c r="P278" i="1" s="1"/>
  <c r="E278" i="1"/>
  <c r="O214" i="1"/>
  <c r="P214" i="1" s="1"/>
  <c r="E214" i="1"/>
  <c r="O356" i="1"/>
  <c r="P356" i="1" s="1"/>
  <c r="E356" i="1"/>
  <c r="O2330" i="1"/>
  <c r="P2330" i="1" s="1"/>
  <c r="E2330" i="1"/>
  <c r="O349" i="1"/>
  <c r="P349" i="1" s="1"/>
  <c r="E349" i="1"/>
  <c r="O2290" i="1"/>
  <c r="P2290" i="1" s="1"/>
  <c r="E2290" i="1"/>
  <c r="O800" i="1"/>
  <c r="P800" i="1" s="1"/>
  <c r="E800" i="1"/>
  <c r="O227" i="1"/>
  <c r="P227" i="1" s="1"/>
  <c r="E227" i="1"/>
  <c r="O402" i="1"/>
  <c r="P402" i="1" s="1"/>
  <c r="E402" i="1"/>
  <c r="O2182" i="1"/>
  <c r="P2182" i="1" s="1"/>
  <c r="E2182" i="1"/>
  <c r="O153" i="1"/>
  <c r="P153" i="1" s="1"/>
  <c r="E153" i="1"/>
  <c r="O751" i="1"/>
  <c r="P751" i="1" s="1"/>
  <c r="E751" i="1"/>
  <c r="O2363" i="1"/>
  <c r="P2363" i="1" s="1"/>
  <c r="E2363" i="1"/>
  <c r="O1651" i="1"/>
  <c r="P1651" i="1" s="1"/>
  <c r="E1651" i="1"/>
  <c r="O1683" i="1"/>
  <c r="P1683" i="1" s="1"/>
  <c r="E1683" i="1"/>
  <c r="O81" i="1"/>
  <c r="P81" i="1" s="1"/>
  <c r="E81" i="1"/>
  <c r="O1446" i="1"/>
  <c r="P1446" i="1" s="1"/>
  <c r="E1446" i="1"/>
  <c r="O806" i="1"/>
  <c r="P806" i="1" s="1"/>
  <c r="E806" i="1"/>
  <c r="O1233" i="1"/>
  <c r="P1233" i="1" s="1"/>
  <c r="E1233" i="1"/>
  <c r="O1832" i="1"/>
  <c r="P1832" i="1" s="1"/>
  <c r="E1832" i="1"/>
  <c r="O1628" i="1"/>
  <c r="P1628" i="1" s="1"/>
  <c r="E1628" i="1"/>
  <c r="O315" i="1"/>
  <c r="P315" i="1" s="1"/>
  <c r="E315" i="1"/>
  <c r="O1358" i="1"/>
  <c r="P1358" i="1" s="1"/>
  <c r="E1358" i="1"/>
  <c r="O444" i="1"/>
  <c r="P444" i="1" s="1"/>
  <c r="E444" i="1"/>
  <c r="O1847" i="1"/>
  <c r="P1847" i="1" s="1"/>
  <c r="E1847" i="1"/>
  <c r="O1153" i="1"/>
  <c r="P1153" i="1" s="1"/>
  <c r="E1153" i="1"/>
  <c r="O1182" i="1"/>
  <c r="P1182" i="1" s="1"/>
  <c r="E1182" i="1"/>
  <c r="O2111" i="1"/>
  <c r="P2111" i="1" s="1"/>
  <c r="E2111" i="1"/>
  <c r="O1687" i="1"/>
  <c r="P1687" i="1" s="1"/>
  <c r="E1687" i="1"/>
  <c r="O2390" i="1"/>
  <c r="P2390" i="1" s="1"/>
  <c r="E2390" i="1"/>
  <c r="O220" i="1"/>
  <c r="P220" i="1" s="1"/>
  <c r="E220" i="1"/>
  <c r="O2239" i="1"/>
  <c r="P2239" i="1" s="1"/>
  <c r="E2239" i="1"/>
  <c r="O681" i="1"/>
  <c r="P681" i="1" s="1"/>
  <c r="E681" i="1"/>
  <c r="O103" i="1"/>
  <c r="P103" i="1" s="1"/>
  <c r="E103" i="1"/>
  <c r="E260" i="1"/>
  <c r="O911" i="1"/>
  <c r="P911" i="1" s="1"/>
  <c r="E911" i="1"/>
  <c r="O907" i="1"/>
  <c r="P907" i="1" s="1"/>
  <c r="E907" i="1"/>
  <c r="O457" i="1"/>
  <c r="P457" i="1" s="1"/>
  <c r="E457" i="1"/>
  <c r="O2007" i="1"/>
  <c r="P2007" i="1" s="1"/>
  <c r="E2007" i="1"/>
  <c r="O2469" i="1"/>
  <c r="P2469" i="1" s="1"/>
  <c r="E2469" i="1"/>
  <c r="O280" i="1"/>
  <c r="P280" i="1" s="1"/>
  <c r="E280" i="1"/>
  <c r="O627" i="1"/>
  <c r="P627" i="1" s="1"/>
  <c r="E627" i="1"/>
  <c r="O1617" i="1"/>
  <c r="P1617" i="1" s="1"/>
  <c r="E1617" i="1"/>
  <c r="O69" i="1"/>
  <c r="P69" i="1" s="1"/>
  <c r="E69" i="1"/>
  <c r="O2204" i="1"/>
  <c r="P2204" i="1" s="1"/>
  <c r="E2204" i="1"/>
  <c r="O247" i="1"/>
  <c r="P247" i="1" s="1"/>
  <c r="E247" i="1"/>
  <c r="O1293" i="1"/>
  <c r="P1293" i="1" s="1"/>
  <c r="E1293" i="1"/>
  <c r="O526" i="1"/>
  <c r="P526" i="1" s="1"/>
  <c r="E526" i="1"/>
  <c r="O333" i="1"/>
  <c r="P333" i="1" s="1"/>
  <c r="E333" i="1"/>
  <c r="O2028" i="1"/>
  <c r="P2028" i="1" s="1"/>
  <c r="E2028" i="1"/>
  <c r="O1515" i="1"/>
  <c r="P1515" i="1" s="1"/>
  <c r="E1515" i="1"/>
  <c r="O1481" i="1"/>
  <c r="P1481" i="1" s="1"/>
  <c r="E1481" i="1"/>
  <c r="O37" i="1"/>
  <c r="P37" i="1" s="1"/>
  <c r="E37" i="1"/>
  <c r="O1388" i="1"/>
  <c r="P1388" i="1" s="1"/>
  <c r="E1388" i="1"/>
  <c r="O233" i="1"/>
  <c r="P233" i="1" s="1"/>
  <c r="E233" i="1"/>
  <c r="O2460" i="1"/>
  <c r="P2460" i="1" s="1"/>
  <c r="E2460" i="1"/>
  <c r="O134" i="1"/>
  <c r="P134" i="1" s="1"/>
  <c r="E134" i="1"/>
  <c r="O99" i="1"/>
  <c r="P99" i="1" s="1"/>
  <c r="E99" i="1"/>
  <c r="O1279" i="1"/>
  <c r="P1279" i="1" s="1"/>
  <c r="E1279" i="1"/>
  <c r="O485" i="1"/>
  <c r="P485" i="1" s="1"/>
  <c r="E485" i="1"/>
  <c r="O930" i="1"/>
  <c r="P930" i="1" s="1"/>
  <c r="E930" i="1"/>
  <c r="O16" i="1"/>
  <c r="P16" i="1" s="1"/>
  <c r="E16" i="1"/>
  <c r="O505" i="1"/>
  <c r="P505" i="1" s="1"/>
  <c r="E505" i="1"/>
  <c r="O1346" i="1"/>
  <c r="P1346" i="1" s="1"/>
  <c r="E1346" i="1"/>
  <c r="O171" i="1"/>
  <c r="P171" i="1" s="1"/>
  <c r="E171" i="1"/>
  <c r="O20" i="1"/>
  <c r="P20" i="1" s="1"/>
  <c r="E20" i="1"/>
  <c r="O2374" i="1"/>
  <c r="P2374" i="1" s="1"/>
  <c r="E2374" i="1"/>
  <c r="O140" i="1"/>
  <c r="P140" i="1" s="1"/>
  <c r="E140" i="1"/>
  <c r="O215" i="1"/>
  <c r="P215" i="1" s="1"/>
  <c r="E215" i="1"/>
  <c r="O844" i="1"/>
  <c r="P844" i="1" s="1"/>
  <c r="E844" i="1"/>
  <c r="O2404" i="1"/>
  <c r="P2404" i="1" s="1"/>
  <c r="E2404" i="1"/>
  <c r="O447" i="1"/>
  <c r="P447" i="1" s="1"/>
  <c r="E447" i="1"/>
  <c r="O249" i="1"/>
  <c r="P249" i="1" s="1"/>
  <c r="E249" i="1"/>
  <c r="O1656" i="1"/>
  <c r="P1656" i="1" s="1"/>
  <c r="E1656" i="1"/>
  <c r="O2565" i="1"/>
  <c r="P2565" i="1" s="1"/>
  <c r="E2565" i="1"/>
  <c r="O336" i="1"/>
  <c r="P336" i="1" s="1"/>
  <c r="E336" i="1"/>
  <c r="O944" i="1"/>
  <c r="P944" i="1" s="1"/>
  <c r="E944" i="1"/>
  <c r="O90" i="1"/>
  <c r="P90" i="1" s="1"/>
  <c r="E90" i="1"/>
  <c r="O971" i="1"/>
  <c r="P971" i="1" s="1"/>
  <c r="E971" i="1"/>
  <c r="O345" i="1"/>
  <c r="P345" i="1" s="1"/>
  <c r="E345" i="1"/>
  <c r="O395" i="1"/>
  <c r="P395" i="1" s="1"/>
  <c r="E395" i="1"/>
  <c r="O175" i="1"/>
  <c r="P175" i="1" s="1"/>
  <c r="E175" i="1"/>
  <c r="O418" i="1"/>
  <c r="P418" i="1" s="1"/>
  <c r="E418" i="1"/>
  <c r="O2405" i="1"/>
  <c r="P2405" i="1" s="1"/>
  <c r="E2405" i="1"/>
  <c r="O2181" i="1"/>
  <c r="P2181" i="1" s="1"/>
  <c r="E2181" i="1"/>
  <c r="O206" i="1"/>
  <c r="P206" i="1" s="1"/>
  <c r="E206" i="1"/>
  <c r="O870" i="1"/>
  <c r="P870" i="1" s="1"/>
  <c r="E870" i="1"/>
  <c r="O739" i="1"/>
  <c r="P739" i="1" s="1"/>
  <c r="E739" i="1"/>
  <c r="O1030" i="1"/>
  <c r="P1030" i="1" s="1"/>
  <c r="E1030" i="1"/>
  <c r="O2530" i="1"/>
  <c r="P2530" i="1" s="1"/>
  <c r="E2530" i="1"/>
  <c r="O502" i="1"/>
  <c r="P502" i="1" s="1"/>
  <c r="E502" i="1"/>
  <c r="O1169" i="1"/>
  <c r="P1169" i="1" s="1"/>
  <c r="E1169" i="1"/>
  <c r="O344" i="1"/>
  <c r="P344" i="1" s="1"/>
  <c r="E344" i="1"/>
  <c r="O362" i="1"/>
  <c r="P362" i="1" s="1"/>
  <c r="E362" i="1"/>
  <c r="O1472" i="1"/>
  <c r="P1472" i="1" s="1"/>
  <c r="E1472" i="1"/>
  <c r="O1183" i="1"/>
  <c r="P1183" i="1" s="1"/>
  <c r="E1183" i="1"/>
  <c r="E1587" i="1"/>
  <c r="O1192" i="1"/>
  <c r="P1192" i="1" s="1"/>
  <c r="E1192" i="1"/>
  <c r="O1085" i="1"/>
  <c r="P1085" i="1" s="1"/>
  <c r="E1085" i="1"/>
  <c r="O820" i="1"/>
  <c r="P820" i="1" s="1"/>
  <c r="E820" i="1"/>
  <c r="O2582" i="1"/>
  <c r="P2582" i="1" s="1"/>
  <c r="E2582" i="1"/>
  <c r="O1529" i="1"/>
  <c r="P1529" i="1" s="1"/>
  <c r="E1529" i="1"/>
  <c r="O2309" i="1"/>
  <c r="P2309" i="1" s="1"/>
  <c r="E2309" i="1"/>
  <c r="O933" i="1"/>
  <c r="P933" i="1" s="1"/>
  <c r="E933" i="1"/>
  <c r="O2149" i="1"/>
  <c r="P2149" i="1" s="1"/>
  <c r="E2149" i="1"/>
  <c r="O754" i="1"/>
  <c r="P754" i="1" s="1"/>
  <c r="E754" i="1"/>
  <c r="O211" i="1"/>
  <c r="P211" i="1" s="1"/>
  <c r="E211" i="1"/>
  <c r="O208" i="1"/>
  <c r="P208" i="1" s="1"/>
  <c r="E208" i="1"/>
  <c r="O198" i="1"/>
  <c r="P198" i="1" s="1"/>
  <c r="E198" i="1"/>
  <c r="O857" i="1"/>
  <c r="P857" i="1" s="1"/>
  <c r="E857" i="1"/>
  <c r="O2197" i="1"/>
  <c r="P2197" i="1" s="1"/>
  <c r="E2197" i="1"/>
  <c r="O983" i="1"/>
  <c r="P983" i="1" s="1"/>
  <c r="E983" i="1"/>
  <c r="O1454" i="1"/>
  <c r="P1454" i="1" s="1"/>
  <c r="E1454" i="1"/>
  <c r="O1366" i="1"/>
  <c r="P1366" i="1" s="1"/>
  <c r="E1366" i="1"/>
  <c r="O1228" i="1"/>
  <c r="P1228" i="1" s="1"/>
  <c r="E1228" i="1"/>
  <c r="O196" i="1"/>
  <c r="P196" i="1" s="1"/>
  <c r="E196" i="1"/>
  <c r="O584" i="1"/>
  <c r="P584" i="1" s="1"/>
  <c r="E584" i="1"/>
  <c r="O1154" i="1"/>
  <c r="P1154" i="1" s="1"/>
  <c r="E1154" i="1"/>
  <c r="O2258" i="1"/>
  <c r="P2258" i="1" s="1"/>
  <c r="E2258" i="1"/>
  <c r="O916" i="1"/>
  <c r="P916" i="1" s="1"/>
  <c r="E916" i="1"/>
  <c r="O520" i="1"/>
  <c r="P520" i="1" s="1"/>
  <c r="E520" i="1"/>
  <c r="O1285" i="1"/>
  <c r="P1285" i="1" s="1"/>
  <c r="E1285" i="1"/>
  <c r="O941" i="1"/>
  <c r="P941" i="1" s="1"/>
  <c r="E941" i="1"/>
  <c r="O1979" i="1"/>
  <c r="P1979" i="1" s="1"/>
  <c r="E1979" i="1"/>
  <c r="O259" i="1"/>
  <c r="P259" i="1" s="1"/>
  <c r="E259" i="1"/>
  <c r="O152" i="1"/>
  <c r="P152" i="1" s="1"/>
  <c r="E152" i="1"/>
  <c r="O22" i="1"/>
  <c r="P22" i="1" s="1"/>
  <c r="E22" i="1"/>
  <c r="O1482" i="1"/>
  <c r="P1482" i="1" s="1"/>
  <c r="E1482" i="1"/>
  <c r="O1167" i="1"/>
  <c r="P1167" i="1" s="1"/>
  <c r="E1167" i="1"/>
  <c r="O1496" i="1"/>
  <c r="P1496" i="1" s="1"/>
  <c r="E1496" i="1"/>
  <c r="O2068" i="1"/>
  <c r="P2068" i="1" s="1"/>
  <c r="E2068" i="1"/>
  <c r="O924" i="1"/>
  <c r="P924" i="1" s="1"/>
  <c r="E924" i="1"/>
  <c r="O1442" i="1"/>
  <c r="P1442" i="1" s="1"/>
  <c r="E1442" i="1"/>
  <c r="O414" i="1"/>
  <c r="P414" i="1" s="1"/>
  <c r="E414" i="1"/>
  <c r="O538" i="1"/>
  <c r="P538" i="1" s="1"/>
  <c r="E538" i="1"/>
  <c r="O254" i="1"/>
  <c r="P254" i="1" s="1"/>
  <c r="E254" i="1"/>
  <c r="O2108" i="1"/>
  <c r="P2108" i="1" s="1"/>
  <c r="E2108" i="1"/>
  <c r="O1036" i="1"/>
  <c r="P1036" i="1" s="1"/>
  <c r="E1036" i="1"/>
  <c r="O292" i="1"/>
  <c r="P292" i="1" s="1"/>
  <c r="E292" i="1"/>
  <c r="O1158" i="1"/>
  <c r="P1158" i="1" s="1"/>
  <c r="E1158" i="1"/>
  <c r="O1420" i="1"/>
  <c r="P1420" i="1" s="1"/>
  <c r="E1420" i="1"/>
  <c r="O1900" i="1"/>
  <c r="P1900" i="1" s="1"/>
  <c r="E1900" i="1"/>
  <c r="O891" i="1"/>
  <c r="P891" i="1" s="1"/>
  <c r="E891" i="1"/>
  <c r="O376" i="1"/>
  <c r="P376" i="1" s="1"/>
  <c r="E376" i="1"/>
  <c r="O2209" i="1"/>
  <c r="P2209" i="1" s="1"/>
  <c r="E2209" i="1"/>
  <c r="O2313" i="1"/>
  <c r="P2313" i="1" s="1"/>
  <c r="E2313" i="1"/>
  <c r="O1595" i="1"/>
  <c r="P1595" i="1" s="1"/>
  <c r="E1595" i="1"/>
  <c r="O218" i="1"/>
  <c r="P218" i="1" s="1"/>
  <c r="E218" i="1"/>
  <c r="O1746" i="1"/>
  <c r="P1746" i="1" s="1"/>
  <c r="E1746" i="1"/>
  <c r="O442" i="1"/>
  <c r="P442" i="1" s="1"/>
  <c r="E442" i="1"/>
  <c r="O845" i="1"/>
  <c r="P845" i="1" s="1"/>
  <c r="E845" i="1"/>
  <c r="O1341" i="1"/>
  <c r="P1341" i="1" s="1"/>
  <c r="E1341" i="1"/>
  <c r="O131" i="1"/>
  <c r="P131" i="1" s="1"/>
  <c r="E131" i="1"/>
  <c r="O1625" i="1"/>
  <c r="P1625" i="1" s="1"/>
  <c r="E1625" i="1"/>
  <c r="O1667" i="1"/>
  <c r="P1667" i="1" s="1"/>
  <c r="E1667" i="1"/>
  <c r="O779" i="1"/>
  <c r="P779" i="1" s="1"/>
  <c r="E779" i="1"/>
  <c r="O1160" i="1"/>
  <c r="P1160" i="1" s="1"/>
  <c r="E1160" i="1"/>
  <c r="O1329" i="1"/>
  <c r="P1329" i="1" s="1"/>
  <c r="E1329" i="1"/>
  <c r="O360" i="1"/>
  <c r="P360" i="1" s="1"/>
  <c r="E360" i="1"/>
  <c r="O2156" i="1"/>
  <c r="P2156" i="1" s="1"/>
  <c r="E2156" i="1"/>
  <c r="O762" i="1"/>
  <c r="P762" i="1" s="1"/>
  <c r="E762" i="1"/>
  <c r="O727" i="1"/>
  <c r="P727" i="1" s="1"/>
  <c r="E727" i="1"/>
  <c r="O1362" i="1"/>
  <c r="P1362" i="1" s="1"/>
  <c r="E1362" i="1"/>
  <c r="O607" i="1"/>
  <c r="P607" i="1" s="1"/>
  <c r="E607" i="1"/>
  <c r="O741" i="1"/>
  <c r="P741" i="1" s="1"/>
  <c r="E741" i="1"/>
  <c r="O675" i="1"/>
  <c r="P675" i="1" s="1"/>
  <c r="E675" i="1"/>
  <c r="O753" i="1"/>
  <c r="P753" i="1" s="1"/>
  <c r="E753" i="1"/>
  <c r="O355" i="1"/>
  <c r="P355" i="1" s="1"/>
  <c r="E355" i="1"/>
  <c r="O1636" i="1"/>
  <c r="P1636" i="1" s="1"/>
  <c r="E1636" i="1"/>
  <c r="O1548" i="1"/>
  <c r="P1548" i="1" s="1"/>
  <c r="E1548" i="1"/>
  <c r="O1846" i="1"/>
  <c r="P1846" i="1" s="1"/>
  <c r="E1846" i="1"/>
  <c r="O300" i="1"/>
  <c r="P300" i="1" s="1"/>
  <c r="E300" i="1"/>
  <c r="O1403" i="1"/>
  <c r="P1403" i="1" s="1"/>
  <c r="E1403" i="1"/>
  <c r="O174" i="1"/>
  <c r="P174" i="1" s="1"/>
  <c r="E174" i="1"/>
  <c r="O2229" i="1"/>
  <c r="P2229" i="1" s="1"/>
  <c r="E2229" i="1"/>
  <c r="O615" i="1"/>
  <c r="P615" i="1" s="1"/>
  <c r="E615" i="1"/>
  <c r="O1055" i="1"/>
  <c r="P1055" i="1" s="1"/>
  <c r="E1055" i="1"/>
  <c r="O1012" i="1"/>
  <c r="P1012" i="1" s="1"/>
  <c r="E1012" i="1"/>
  <c r="O325" i="1"/>
  <c r="P325" i="1" s="1"/>
  <c r="E325" i="1"/>
  <c r="O1915" i="1"/>
  <c r="P1915" i="1" s="1"/>
  <c r="E1915" i="1"/>
  <c r="O321" i="1"/>
  <c r="P321" i="1" s="1"/>
  <c r="E321" i="1"/>
  <c r="O1089" i="1"/>
  <c r="P1089" i="1" s="1"/>
  <c r="E1089" i="1"/>
  <c r="O1134" i="1"/>
  <c r="P1134" i="1" s="1"/>
  <c r="E1134" i="1"/>
  <c r="O34" i="1"/>
  <c r="P34" i="1" s="1"/>
  <c r="E34" i="1"/>
  <c r="O1809" i="1"/>
  <c r="P1809" i="1" s="1"/>
  <c r="E1809" i="1"/>
  <c r="O234" i="1"/>
  <c r="P234" i="1" s="1"/>
  <c r="E234" i="1"/>
  <c r="O1860" i="1"/>
  <c r="P1860" i="1" s="1"/>
  <c r="E1860" i="1"/>
  <c r="O1474" i="1"/>
  <c r="P1474" i="1" s="1"/>
  <c r="E1474" i="1"/>
  <c r="O229" i="1"/>
  <c r="P229" i="1" s="1"/>
  <c r="E229" i="1"/>
  <c r="O549" i="1"/>
  <c r="P549" i="1" s="1"/>
  <c r="E549" i="1"/>
  <c r="O833" i="1"/>
  <c r="P833" i="1" s="1"/>
  <c r="E833" i="1"/>
  <c r="O603" i="1"/>
  <c r="P603" i="1" s="1"/>
  <c r="E603" i="1"/>
  <c r="O1066" i="1"/>
  <c r="P1066" i="1" s="1"/>
  <c r="E1066" i="1"/>
  <c r="O2399" i="1"/>
  <c r="P2399" i="1" s="1"/>
  <c r="E2399" i="1"/>
  <c r="E203" i="1"/>
  <c r="O649" i="1"/>
  <c r="P649" i="1" s="1"/>
  <c r="E649" i="1"/>
  <c r="O454" i="1"/>
  <c r="P454" i="1" s="1"/>
  <c r="E454" i="1"/>
  <c r="O671" i="1"/>
  <c r="P671" i="1" s="1"/>
  <c r="E671" i="1"/>
  <c r="O1181" i="1"/>
  <c r="P1181" i="1" s="1"/>
  <c r="E1181" i="1"/>
  <c r="O1921" i="1"/>
  <c r="P1921" i="1" s="1"/>
  <c r="E1921" i="1"/>
  <c r="O1518" i="1"/>
  <c r="P1518" i="1" s="1"/>
  <c r="E1518" i="1"/>
  <c r="O977" i="1"/>
  <c r="P977" i="1" s="1"/>
  <c r="E977" i="1"/>
  <c r="O36" i="1"/>
  <c r="P36" i="1" s="1"/>
  <c r="E36" i="1"/>
  <c r="O1614" i="1"/>
  <c r="P1614" i="1" s="1"/>
  <c r="E1614" i="1"/>
  <c r="O64" i="1"/>
  <c r="P64" i="1" s="1"/>
  <c r="E64" i="1"/>
  <c r="O853" i="1"/>
  <c r="P853" i="1" s="1"/>
  <c r="E853" i="1"/>
  <c r="O2115" i="1"/>
  <c r="P2115" i="1" s="1"/>
  <c r="E2115" i="1"/>
  <c r="O164" i="1"/>
  <c r="P164" i="1" s="1"/>
  <c r="E164" i="1"/>
  <c r="O2240" i="1"/>
  <c r="P2240" i="1" s="1"/>
  <c r="E2240" i="1"/>
  <c r="O240" i="1"/>
  <c r="P240" i="1" s="1"/>
  <c r="E240" i="1"/>
  <c r="O1111" i="1"/>
  <c r="P1111" i="1" s="1"/>
  <c r="E1111" i="1"/>
  <c r="O552" i="1"/>
  <c r="P552" i="1" s="1"/>
  <c r="E552" i="1"/>
  <c r="O424" i="1"/>
  <c r="P424" i="1" s="1"/>
  <c r="E424" i="1"/>
  <c r="O270" i="1"/>
  <c r="P270" i="1" s="1"/>
  <c r="E270" i="1"/>
  <c r="O1991" i="1"/>
  <c r="P1991" i="1" s="1"/>
  <c r="E1991" i="1"/>
  <c r="O625" i="1"/>
  <c r="P625" i="1" s="1"/>
  <c r="E625" i="1"/>
  <c r="O273" i="1"/>
  <c r="P273" i="1" s="1"/>
  <c r="E273" i="1"/>
  <c r="O886" i="1"/>
  <c r="P886" i="1" s="1"/>
  <c r="E886" i="1"/>
  <c r="O1800" i="1"/>
  <c r="P1800" i="1" s="1"/>
  <c r="E1800" i="1"/>
  <c r="O1077" i="1"/>
  <c r="P1077" i="1" s="1"/>
  <c r="E1077" i="1"/>
  <c r="O683" i="1"/>
  <c r="P683" i="1" s="1"/>
  <c r="E683" i="1"/>
  <c r="O964" i="1"/>
  <c r="P964" i="1" s="1"/>
  <c r="E964" i="1"/>
  <c r="O1086" i="1"/>
  <c r="P1086" i="1" s="1"/>
  <c r="E1086" i="1"/>
  <c r="O1418" i="1"/>
  <c r="P1418" i="1" s="1"/>
  <c r="E1418" i="1"/>
  <c r="O2134" i="1"/>
  <c r="P2134" i="1" s="1"/>
  <c r="E2134" i="1"/>
  <c r="O155" i="1"/>
  <c r="P155" i="1" s="1"/>
  <c r="E155" i="1"/>
  <c r="O860" i="1"/>
  <c r="P860" i="1" s="1"/>
  <c r="E860" i="1"/>
  <c r="O828" i="1"/>
  <c r="P828" i="1" s="1"/>
  <c r="E828" i="1"/>
  <c r="O1422" i="1"/>
  <c r="P1422" i="1" s="1"/>
  <c r="E1422" i="1"/>
  <c r="O1974" i="1"/>
  <c r="P1974" i="1" s="1"/>
  <c r="E1974" i="1"/>
  <c r="O2635" i="1"/>
  <c r="P2635" i="1" s="1"/>
  <c r="E2635" i="1"/>
  <c r="O932" i="1"/>
  <c r="P932" i="1" s="1"/>
  <c r="E932" i="1"/>
  <c r="O541" i="1"/>
  <c r="P541" i="1" s="1"/>
  <c r="E541" i="1"/>
  <c r="O311" i="1"/>
  <c r="P311" i="1" s="1"/>
  <c r="E311" i="1"/>
  <c r="O123" i="1"/>
  <c r="P123" i="1" s="1"/>
  <c r="E123" i="1"/>
  <c r="O2254" i="1"/>
  <c r="P2254" i="1" s="1"/>
  <c r="E2254" i="1"/>
  <c r="O1876" i="1"/>
  <c r="P1876" i="1" s="1"/>
  <c r="E1876" i="1"/>
  <c r="O2138" i="1"/>
  <c r="P2138" i="1" s="1"/>
  <c r="E2138" i="1"/>
  <c r="O655" i="1"/>
  <c r="P655" i="1" s="1"/>
  <c r="E655" i="1"/>
  <c r="E287" i="1"/>
  <c r="O1840" i="1"/>
  <c r="P1840" i="1" s="1"/>
  <c r="E1840" i="1"/>
  <c r="O522" i="1"/>
  <c r="P522" i="1" s="1"/>
  <c r="E522" i="1"/>
  <c r="O2022" i="1"/>
  <c r="P2022" i="1" s="1"/>
  <c r="E2022" i="1"/>
  <c r="O708" i="1"/>
  <c r="P708" i="1" s="1"/>
  <c r="E708" i="1"/>
  <c r="O219" i="1"/>
  <c r="P219" i="1" s="1"/>
  <c r="E219" i="1"/>
  <c r="O917" i="1"/>
  <c r="P917" i="1" s="1"/>
  <c r="E917" i="1"/>
  <c r="O21" i="1"/>
  <c r="P21" i="1" s="1"/>
  <c r="E21" i="1"/>
  <c r="O1918" i="1"/>
  <c r="P1918" i="1" s="1"/>
  <c r="E1918" i="1"/>
  <c r="O144" i="1"/>
  <c r="P144" i="1" s="1"/>
  <c r="E144" i="1"/>
  <c r="O748" i="1"/>
  <c r="P748" i="1" s="1"/>
  <c r="E748" i="1"/>
  <c r="O97" i="1"/>
  <c r="P97" i="1" s="1"/>
  <c r="E97" i="1"/>
  <c r="O1179" i="1"/>
  <c r="P1179" i="1" s="1"/>
  <c r="E1179" i="1"/>
  <c r="O146" i="1"/>
  <c r="P146" i="1" s="1"/>
  <c r="E146" i="1"/>
  <c r="O283" i="1"/>
  <c r="P283" i="1" s="1"/>
  <c r="E283" i="1"/>
  <c r="O43" i="1"/>
  <c r="P43" i="1" s="1"/>
  <c r="E43" i="1"/>
  <c r="O130" i="1"/>
  <c r="P130" i="1" s="1"/>
  <c r="E130" i="1"/>
  <c r="O1438" i="1"/>
  <c r="P1438" i="1" s="1"/>
  <c r="E1438" i="1"/>
  <c r="O210" i="1"/>
  <c r="P210" i="1" s="1"/>
  <c r="E210" i="1"/>
  <c r="O535" i="1"/>
  <c r="P535" i="1" s="1"/>
  <c r="E535" i="1"/>
  <c r="O884" i="1"/>
  <c r="P884" i="1" s="1"/>
  <c r="E884" i="1"/>
  <c r="O2100" i="1"/>
  <c r="P2100" i="1" s="1"/>
  <c r="E2100" i="1"/>
  <c r="O271" i="1"/>
  <c r="P271" i="1" s="1"/>
  <c r="E271" i="1"/>
  <c r="O774" i="1"/>
  <c r="P774" i="1" s="1"/>
  <c r="E774" i="1"/>
  <c r="O1210" i="1"/>
  <c r="P1210" i="1" s="1"/>
  <c r="E1210" i="1"/>
  <c r="O564" i="1"/>
  <c r="P564" i="1" s="1"/>
  <c r="E564" i="1"/>
  <c r="O1333" i="1"/>
  <c r="P1333" i="1" s="1"/>
  <c r="E1333" i="1"/>
  <c r="O764" i="1"/>
  <c r="P764" i="1" s="1"/>
  <c r="E764" i="1"/>
  <c r="O570" i="1"/>
  <c r="P570" i="1" s="1"/>
  <c r="E570" i="1"/>
  <c r="O448" i="1"/>
  <c r="P448" i="1" s="1"/>
  <c r="E448" i="1"/>
  <c r="O798" i="1"/>
  <c r="P798" i="1" s="1"/>
  <c r="E798" i="1"/>
  <c r="O1416" i="1"/>
  <c r="P1416" i="1" s="1"/>
  <c r="E1416" i="1"/>
  <c r="O1505" i="1"/>
  <c r="P1505" i="1" s="1"/>
  <c r="E1505" i="1"/>
  <c r="O1648" i="1"/>
  <c r="P1648" i="1" s="1"/>
  <c r="E1648" i="1"/>
  <c r="O1994" i="1"/>
  <c r="P1994" i="1" s="1"/>
  <c r="E1994" i="1"/>
  <c r="O1936" i="1"/>
  <c r="P1936" i="1" s="1"/>
  <c r="E1936" i="1"/>
  <c r="O1537" i="1"/>
  <c r="P1537" i="1" s="1"/>
  <c r="E1537" i="1"/>
  <c r="O1567" i="1"/>
  <c r="P1567" i="1" s="1"/>
  <c r="E1567" i="1"/>
  <c r="O1448" i="1"/>
  <c r="P1448" i="1" s="1"/>
  <c r="E1448" i="1"/>
  <c r="O723" i="1"/>
  <c r="P723" i="1" s="1"/>
  <c r="E723" i="1"/>
  <c r="O1976" i="1"/>
  <c r="P1976" i="1" s="1"/>
  <c r="E1976" i="1"/>
  <c r="O1698" i="1"/>
  <c r="P1698" i="1" s="1"/>
  <c r="E1698" i="1"/>
  <c r="O969" i="1"/>
  <c r="P969" i="1" s="1"/>
  <c r="E969" i="1"/>
  <c r="O87" i="1"/>
  <c r="P87" i="1" s="1"/>
  <c r="E87" i="1"/>
  <c r="O1283" i="1"/>
  <c r="P1283" i="1" s="1"/>
  <c r="E1283" i="1"/>
  <c r="E1435" i="1"/>
  <c r="O967" i="1"/>
  <c r="P967" i="1" s="1"/>
  <c r="E967" i="1"/>
  <c r="O685" i="1"/>
  <c r="P685" i="1" s="1"/>
  <c r="E685" i="1"/>
  <c r="O616" i="1"/>
  <c r="P616" i="1" s="1"/>
  <c r="E616" i="1"/>
  <c r="O586" i="1"/>
  <c r="P586" i="1" s="1"/>
  <c r="E586" i="1"/>
  <c r="O2" i="1"/>
  <c r="P2" i="1" s="1"/>
  <c r="E2" i="1"/>
  <c r="O997" i="1"/>
  <c r="P997" i="1" s="1"/>
  <c r="E997" i="1"/>
  <c r="O565" i="1"/>
  <c r="P565" i="1" s="1"/>
  <c r="E565" i="1"/>
  <c r="O799" i="1"/>
  <c r="P799" i="1" s="1"/>
  <c r="E799" i="1"/>
  <c r="O449" i="1"/>
  <c r="P449" i="1" s="1"/>
  <c r="E449" i="1"/>
  <c r="O484" i="1"/>
  <c r="P484" i="1" s="1"/>
  <c r="E484" i="1"/>
  <c r="O1098" i="1"/>
  <c r="P1098" i="1" s="1"/>
  <c r="E1098" i="1"/>
  <c r="O1484" i="1"/>
  <c r="P1484" i="1" s="1"/>
  <c r="E1484" i="1"/>
  <c r="O985" i="1"/>
  <c r="P985" i="1" s="1"/>
  <c r="E985" i="1"/>
  <c r="O514" i="1"/>
  <c r="P514" i="1" s="1"/>
  <c r="E514" i="1"/>
  <c r="O590" i="1"/>
  <c r="P590" i="1" s="1"/>
  <c r="E590" i="1"/>
  <c r="O1385" i="1"/>
  <c r="P1385" i="1" s="1"/>
  <c r="E1385" i="1"/>
  <c r="O50" i="1"/>
  <c r="P50" i="1" s="1"/>
  <c r="E50" i="1"/>
  <c r="O388" i="1"/>
  <c r="P388" i="1" s="1"/>
  <c r="E388" i="1"/>
  <c r="O810" i="1"/>
  <c r="P810" i="1" s="1"/>
  <c r="E810" i="1"/>
  <c r="O761" i="1"/>
  <c r="P761" i="1" s="1"/>
  <c r="E761" i="1"/>
  <c r="O137" i="1"/>
  <c r="P137" i="1" s="1"/>
  <c r="E137" i="1"/>
  <c r="O1935" i="1"/>
  <c r="P1935" i="1" s="1"/>
  <c r="E1935" i="1"/>
  <c r="O230" i="1"/>
  <c r="P230" i="1" s="1"/>
  <c r="E230" i="1"/>
  <c r="O2257" i="1"/>
  <c r="P2257" i="1" s="1"/>
  <c r="E2257" i="1"/>
  <c r="E38" i="1"/>
  <c r="O1252" i="1"/>
  <c r="P1252" i="1" s="1"/>
  <c r="E1252" i="1"/>
  <c r="O1674" i="1"/>
  <c r="P1674" i="1" s="1"/>
  <c r="E1674" i="1"/>
  <c r="O677" i="1"/>
  <c r="P677" i="1" s="1"/>
  <c r="E677" i="1"/>
  <c r="O1612" i="1"/>
  <c r="P1612" i="1" s="1"/>
  <c r="E1612" i="1"/>
  <c r="O1839" i="1"/>
  <c r="P1839" i="1" s="1"/>
  <c r="E1839" i="1"/>
  <c r="O1668" i="1"/>
  <c r="P1668" i="1" s="1"/>
  <c r="E1668" i="1"/>
  <c r="O1349" i="1"/>
  <c r="P1349" i="1" s="1"/>
  <c r="E1349" i="1"/>
  <c r="O834" i="1"/>
  <c r="P834" i="1" s="1"/>
  <c r="E834" i="1"/>
  <c r="O244" i="1"/>
  <c r="P244" i="1" s="1"/>
  <c r="E244" i="1"/>
  <c r="O2529" i="1"/>
  <c r="P2529" i="1" s="1"/>
  <c r="E2529" i="1"/>
  <c r="O620" i="1"/>
  <c r="P620" i="1" s="1"/>
  <c r="E620" i="1"/>
  <c r="O843" i="1"/>
  <c r="P843" i="1" s="1"/>
  <c r="E843" i="1"/>
  <c r="O882" i="1"/>
  <c r="P882" i="1" s="1"/>
  <c r="E882" i="1"/>
  <c r="O58" i="1"/>
  <c r="P58" i="1" s="1"/>
  <c r="E58" i="1"/>
  <c r="O2060" i="1"/>
  <c r="P2060" i="1" s="1"/>
  <c r="E2060" i="1"/>
  <c r="O266" i="1"/>
  <c r="P266" i="1" s="1"/>
  <c r="E266" i="1"/>
  <c r="O510" i="1"/>
  <c r="P510" i="1" s="1"/>
  <c r="E510" i="1"/>
  <c r="O883" i="1"/>
  <c r="P883" i="1" s="1"/>
  <c r="E883" i="1"/>
  <c r="O1477" i="1"/>
  <c r="P1477" i="1" s="1"/>
  <c r="E1477" i="1"/>
  <c r="O1852" i="1"/>
  <c r="P1852" i="1" s="1"/>
  <c r="E1852" i="1"/>
  <c r="O2120" i="1"/>
  <c r="P2120" i="1" s="1"/>
  <c r="E2120" i="1"/>
  <c r="O926" i="1"/>
  <c r="P926" i="1" s="1"/>
  <c r="E926" i="1"/>
  <c r="O1596" i="1"/>
  <c r="P1596" i="1" s="1"/>
  <c r="E1596" i="1"/>
  <c r="O1486" i="1"/>
  <c r="P1486" i="1" s="1"/>
  <c r="E1486" i="1"/>
  <c r="O416" i="1"/>
  <c r="P416" i="1" s="1"/>
  <c r="E416" i="1"/>
  <c r="O717" i="1"/>
  <c r="P717" i="1" s="1"/>
  <c r="E717" i="1"/>
  <c r="O1004" i="1"/>
  <c r="P1004" i="1" s="1"/>
  <c r="E1004" i="1"/>
  <c r="O2212" i="1"/>
  <c r="P2212" i="1" s="1"/>
  <c r="E2212" i="1"/>
  <c r="O2024" i="1"/>
  <c r="P2024" i="1" s="1"/>
  <c r="E2024" i="1"/>
  <c r="O110" i="1"/>
  <c r="P110" i="1" s="1"/>
  <c r="E110" i="1"/>
  <c r="O871" i="1"/>
  <c r="P871" i="1" s="1"/>
  <c r="E871" i="1"/>
  <c r="O1607" i="1"/>
  <c r="P1607" i="1" s="1"/>
  <c r="E1607" i="1"/>
  <c r="O65" i="1"/>
  <c r="P65" i="1" s="1"/>
  <c r="E65" i="1"/>
  <c r="O118" i="1"/>
  <c r="P118" i="1" s="1"/>
  <c r="E118" i="1"/>
  <c r="O2364" i="1"/>
  <c r="P2364" i="1" s="1"/>
  <c r="E2364" i="1"/>
  <c r="O1541" i="1"/>
  <c r="P1541" i="1" s="1"/>
  <c r="E1541" i="1"/>
  <c r="O66" i="1"/>
  <c r="P66" i="1" s="1"/>
  <c r="E66" i="1"/>
  <c r="O1099" i="1"/>
  <c r="P1099" i="1" s="1"/>
  <c r="E1099" i="1"/>
  <c r="O1864" i="1"/>
  <c r="P1864" i="1" s="1"/>
  <c r="E1864" i="1"/>
  <c r="O498" i="1"/>
  <c r="P498" i="1" s="1"/>
  <c r="E498" i="1"/>
  <c r="E2436" i="1"/>
  <c r="O2478" i="1"/>
  <c r="P2478" i="1" s="1"/>
  <c r="E2478" i="1"/>
  <c r="O771" i="1"/>
  <c r="P771" i="1" s="1"/>
  <c r="E771" i="1"/>
  <c r="O1545" i="1"/>
  <c r="P1545" i="1" s="1"/>
  <c r="E1545" i="1"/>
  <c r="O2356" i="1"/>
  <c r="P2356" i="1" s="1"/>
  <c r="E2356" i="1"/>
  <c r="O113" i="1"/>
  <c r="P113" i="1" s="1"/>
  <c r="E113" i="1"/>
  <c r="O18" i="1"/>
  <c r="P18" i="1" s="1"/>
  <c r="E18" i="1"/>
  <c r="O1395" i="1"/>
  <c r="P1395" i="1" s="1"/>
  <c r="E1395" i="1"/>
  <c r="O507" i="1"/>
  <c r="P507" i="1" s="1"/>
  <c r="E507" i="1"/>
  <c r="O446" i="1"/>
  <c r="P446" i="1" s="1"/>
  <c r="E446" i="1"/>
  <c r="O104" i="1"/>
  <c r="P104" i="1" s="1"/>
  <c r="E104" i="1"/>
  <c r="O2584" i="1"/>
  <c r="P2584" i="1" s="1"/>
  <c r="E2584" i="1"/>
  <c r="O2549" i="1"/>
  <c r="P2549" i="1" s="1"/>
  <c r="E2549" i="1"/>
  <c r="O1552" i="1"/>
  <c r="P1552" i="1" s="1"/>
  <c r="E1552" i="1"/>
  <c r="O1811" i="1"/>
  <c r="P1811" i="1" s="1"/>
  <c r="E1811" i="1"/>
  <c r="O711" i="1"/>
  <c r="P711" i="1" s="1"/>
  <c r="E711" i="1"/>
  <c r="O1411" i="1"/>
  <c r="P1411" i="1" s="1"/>
  <c r="E1411" i="1"/>
  <c r="O491" i="1"/>
  <c r="P491" i="1" s="1"/>
  <c r="E491" i="1"/>
  <c r="O1200" i="1"/>
  <c r="P1200" i="1" s="1"/>
  <c r="E1200" i="1"/>
  <c r="O1258" i="1"/>
  <c r="P1258" i="1" s="1"/>
  <c r="E1258" i="1"/>
  <c r="O874" i="1"/>
  <c r="P874" i="1" s="1"/>
  <c r="E874" i="1"/>
  <c r="O1512" i="1"/>
  <c r="P1512" i="1" s="1"/>
  <c r="E1512" i="1"/>
  <c r="O1722" i="1"/>
  <c r="P1722" i="1" s="1"/>
  <c r="E1722" i="1"/>
  <c r="O1361" i="1"/>
  <c r="P1361" i="1" s="1"/>
  <c r="E1361" i="1"/>
  <c r="O469" i="1"/>
  <c r="P469" i="1" s="1"/>
  <c r="E469" i="1"/>
  <c r="O1204" i="1"/>
  <c r="P1204" i="1" s="1"/>
  <c r="E1204" i="1"/>
  <c r="O2186" i="1"/>
  <c r="P2186" i="1" s="1"/>
  <c r="E2186" i="1"/>
  <c r="O1814" i="1"/>
  <c r="P1814" i="1" s="1"/>
  <c r="E1814" i="1"/>
  <c r="O375" i="1"/>
  <c r="P375" i="1" s="1"/>
  <c r="E375" i="1"/>
  <c r="O1087" i="1"/>
  <c r="P1087" i="1" s="1"/>
  <c r="E1087" i="1"/>
  <c r="O231" i="1"/>
  <c r="P231" i="1" s="1"/>
  <c r="E231" i="1"/>
  <c r="O1379" i="1"/>
  <c r="P1379" i="1" s="1"/>
  <c r="E1379" i="1"/>
  <c r="O1673" i="1"/>
  <c r="P1673" i="1" s="1"/>
  <c r="E1673" i="1"/>
  <c r="O735" i="1"/>
  <c r="P735" i="1" s="1"/>
  <c r="E735" i="1"/>
  <c r="O1173" i="1"/>
  <c r="P1173" i="1" s="1"/>
  <c r="E1173" i="1"/>
  <c r="O863" i="1"/>
  <c r="P863" i="1" s="1"/>
  <c r="E863" i="1"/>
  <c r="O426" i="1"/>
  <c r="P426" i="1" s="1"/>
  <c r="E426" i="1"/>
  <c r="O1281" i="1"/>
  <c r="P1281" i="1" s="1"/>
  <c r="E1281" i="1"/>
  <c r="O74" i="1"/>
  <c r="P74" i="1" s="1"/>
  <c r="E74" i="1"/>
  <c r="O2075" i="1"/>
  <c r="P2075" i="1" s="1"/>
  <c r="E2075" i="1"/>
  <c r="O1318" i="1"/>
  <c r="P1318" i="1" s="1"/>
  <c r="E1318" i="1"/>
  <c r="O2140" i="1"/>
  <c r="P2140" i="1" s="1"/>
  <c r="E2140" i="1"/>
  <c r="O2217" i="1"/>
  <c r="P2217" i="1" s="1"/>
  <c r="E2217" i="1"/>
  <c r="O1494" i="1"/>
  <c r="P1494" i="1" s="1"/>
  <c r="E1494" i="1"/>
  <c r="O2017" i="1"/>
  <c r="P2017" i="1" s="1"/>
  <c r="E2017" i="1"/>
  <c r="O639" i="1"/>
  <c r="P639" i="1" s="1"/>
  <c r="E639" i="1"/>
  <c r="O927" i="1"/>
  <c r="P927" i="1" s="1"/>
  <c r="E927" i="1"/>
  <c r="O477" i="1"/>
  <c r="P477" i="1" s="1"/>
  <c r="E477" i="1"/>
  <c r="O337" i="1"/>
  <c r="P337" i="1" s="1"/>
  <c r="E337" i="1"/>
  <c r="O1109" i="1"/>
  <c r="P1109" i="1" s="1"/>
  <c r="E1109" i="1"/>
  <c r="O1063" i="1"/>
  <c r="P1063" i="1" s="1"/>
  <c r="E1063" i="1"/>
  <c r="O1271" i="1"/>
  <c r="P1271" i="1" s="1"/>
  <c r="E1271" i="1"/>
  <c r="O365" i="1"/>
  <c r="P365" i="1" s="1"/>
  <c r="E365" i="1"/>
  <c r="O1390" i="1"/>
  <c r="P1390" i="1" s="1"/>
  <c r="E1390" i="1"/>
  <c r="E129" i="1"/>
  <c r="O1028" i="1"/>
  <c r="P1028" i="1" s="1"/>
  <c r="E1028" i="1"/>
  <c r="O988" i="1"/>
  <c r="P988" i="1" s="1"/>
  <c r="E988" i="1"/>
  <c r="O856" i="1"/>
  <c r="P856" i="1" s="1"/>
  <c r="E856" i="1"/>
  <c r="O695" i="1"/>
  <c r="P695" i="1" s="1"/>
  <c r="E695" i="1"/>
  <c r="O528" i="1"/>
  <c r="P528" i="1" s="1"/>
  <c r="E528" i="1"/>
  <c r="O899" i="1"/>
  <c r="P899" i="1" s="1"/>
  <c r="E899" i="1"/>
  <c r="O1588" i="1"/>
  <c r="P1588" i="1" s="1"/>
  <c r="E1588" i="1"/>
  <c r="O2320" i="1"/>
  <c r="P2320" i="1" s="1"/>
  <c r="E2320" i="1"/>
  <c r="O1676" i="1"/>
  <c r="P1676" i="1" s="1"/>
  <c r="E1676" i="1"/>
  <c r="O939" i="1"/>
  <c r="P939" i="1" s="1"/>
  <c r="E939" i="1"/>
  <c r="O2288" i="1"/>
  <c r="P2288" i="1" s="1"/>
  <c r="E2288" i="1"/>
  <c r="O1603" i="1"/>
  <c r="P1603" i="1" s="1"/>
  <c r="E1603" i="1"/>
  <c r="O1203" i="1"/>
  <c r="P1203" i="1" s="1"/>
  <c r="E1203" i="1"/>
  <c r="O743" i="1"/>
  <c r="P743" i="1" s="1"/>
  <c r="E743" i="1"/>
  <c r="O544" i="1"/>
  <c r="P544" i="1" s="1"/>
  <c r="E544" i="1"/>
  <c r="O835" i="1"/>
  <c r="P835" i="1" s="1"/>
  <c r="E835" i="1"/>
  <c r="O1355" i="1"/>
  <c r="P1355" i="1" s="1"/>
  <c r="E1355" i="1"/>
  <c r="O823" i="1"/>
  <c r="P823" i="1" s="1"/>
  <c r="E823" i="1"/>
  <c r="O1902" i="1"/>
  <c r="P1902" i="1" s="1"/>
  <c r="E1902" i="1"/>
  <c r="O2336" i="1"/>
  <c r="P2336" i="1" s="1"/>
  <c r="E2336" i="1"/>
  <c r="O1652" i="1"/>
  <c r="P1652" i="1" s="1"/>
  <c r="E1652" i="1"/>
  <c r="O1958" i="1"/>
  <c r="P1958" i="1" s="1"/>
  <c r="E1958" i="1"/>
  <c r="O209" i="1"/>
  <c r="P209" i="1" s="1"/>
  <c r="E209" i="1"/>
  <c r="O910" i="1"/>
  <c r="P910" i="1" s="1"/>
  <c r="E910" i="1"/>
  <c r="O1457" i="1"/>
  <c r="P1457" i="1" s="1"/>
  <c r="E1457" i="1"/>
  <c r="O2274" i="1"/>
  <c r="P2274" i="1" s="1"/>
  <c r="E2274" i="1"/>
  <c r="E77" i="1"/>
  <c r="O752" i="1"/>
  <c r="P752" i="1" s="1"/>
  <c r="E752" i="1"/>
  <c r="O984" i="1"/>
  <c r="P984" i="1" s="1"/>
  <c r="E984" i="1"/>
  <c r="O1031" i="1"/>
  <c r="P1031" i="1" s="1"/>
  <c r="E1031" i="1"/>
  <c r="O143" i="1"/>
  <c r="P143" i="1" s="1"/>
  <c r="E143" i="1"/>
  <c r="O2341" i="1"/>
  <c r="P2341" i="1" s="1"/>
  <c r="E2341" i="1"/>
  <c r="O2078" i="1"/>
  <c r="P2078" i="1" s="1"/>
  <c r="E2078" i="1"/>
  <c r="O643" i="1"/>
  <c r="P643" i="1" s="1"/>
  <c r="E643" i="1"/>
  <c r="O714" i="1"/>
  <c r="P714" i="1" s="1"/>
  <c r="E714" i="1"/>
  <c r="O1381" i="1"/>
  <c r="P1381" i="1" s="1"/>
  <c r="E1381" i="1"/>
  <c r="O1520" i="1"/>
  <c r="P1520" i="1" s="1"/>
  <c r="E1520" i="1"/>
  <c r="O645" i="1"/>
  <c r="P645" i="1" s="1"/>
  <c r="E645" i="1"/>
  <c r="O404" i="1"/>
  <c r="P404" i="1" s="1"/>
  <c r="E404" i="1"/>
  <c r="O1124" i="1"/>
  <c r="P1124" i="1" s="1"/>
  <c r="E1124" i="1"/>
  <c r="O905" i="1"/>
  <c r="P905" i="1" s="1"/>
  <c r="E905" i="1"/>
  <c r="O1795" i="1"/>
  <c r="P1795" i="1" s="1"/>
  <c r="E1795" i="1"/>
  <c r="O770" i="1"/>
  <c r="P770" i="1" s="1"/>
  <c r="E770" i="1"/>
  <c r="O1049" i="1"/>
  <c r="P1049" i="1" s="1"/>
  <c r="E1049" i="1"/>
  <c r="O591" i="1"/>
  <c r="P591" i="1" s="1"/>
  <c r="E591" i="1"/>
  <c r="O2238" i="1"/>
  <c r="P2238" i="1" s="1"/>
  <c r="E2238" i="1"/>
  <c r="O1903" i="1"/>
  <c r="P1903" i="1" s="1"/>
  <c r="E1903" i="1"/>
  <c r="O1806" i="1"/>
  <c r="P1806" i="1" s="1"/>
  <c r="E1806" i="1"/>
  <c r="O979" i="1"/>
  <c r="P979" i="1" s="1"/>
  <c r="E979" i="1"/>
  <c r="O518" i="1"/>
  <c r="P518" i="1" s="1"/>
  <c r="E518" i="1"/>
  <c r="O600" i="1"/>
  <c r="P600" i="1" s="1"/>
  <c r="E600" i="1"/>
  <c r="O1240" i="1"/>
  <c r="P1240" i="1" s="1"/>
  <c r="E1240" i="1"/>
  <c r="O644" i="1"/>
  <c r="P644" i="1" s="1"/>
  <c r="E644" i="1"/>
  <c r="O1577" i="1"/>
  <c r="P1577" i="1" s="1"/>
  <c r="E1577" i="1"/>
  <c r="O961" i="1"/>
  <c r="P961" i="1" s="1"/>
  <c r="E961" i="1"/>
  <c r="O1184" i="1"/>
  <c r="P1184" i="1" s="1"/>
  <c r="E1184" i="1"/>
  <c r="O2045" i="1"/>
  <c r="P2045" i="1" s="1"/>
  <c r="E2045" i="1"/>
  <c r="O1044" i="1"/>
  <c r="P1044" i="1" s="1"/>
  <c r="E1044" i="1"/>
  <c r="O399" i="1"/>
  <c r="P399" i="1" s="1"/>
  <c r="E399" i="1"/>
  <c r="O1151" i="1"/>
  <c r="P1151" i="1" s="1"/>
  <c r="E1151" i="1"/>
  <c r="O634" i="1"/>
  <c r="P634" i="1" s="1"/>
  <c r="E634" i="1"/>
  <c r="O1892" i="1"/>
  <c r="P1892" i="1" s="1"/>
  <c r="E1892" i="1"/>
  <c r="O576" i="1"/>
  <c r="P576" i="1" s="1"/>
  <c r="E576" i="1"/>
  <c r="O482" i="1"/>
  <c r="P482" i="1" s="1"/>
  <c r="E482" i="1"/>
  <c r="E632" i="1"/>
  <c r="O557" i="1"/>
  <c r="P557" i="1" s="1"/>
  <c r="E557" i="1"/>
  <c r="O978" i="1"/>
  <c r="P978" i="1" s="1"/>
  <c r="E978" i="1"/>
  <c r="O1276" i="1"/>
  <c r="P1276" i="1" s="1"/>
  <c r="E1276" i="1"/>
  <c r="O474" i="1"/>
  <c r="P474" i="1" s="1"/>
  <c r="E474" i="1"/>
  <c r="O740" i="1"/>
  <c r="P740" i="1" s="1"/>
  <c r="E740" i="1"/>
  <c r="O1123" i="1"/>
  <c r="P1123" i="1" s="1"/>
  <c r="E1123" i="1"/>
  <c r="O1215" i="1"/>
  <c r="P1215" i="1" s="1"/>
  <c r="E1215" i="1"/>
  <c r="O460" i="1"/>
  <c r="P460" i="1" s="1"/>
  <c r="E460" i="1"/>
  <c r="O1029" i="1"/>
  <c r="P1029" i="1" s="1"/>
  <c r="E1029" i="1"/>
  <c r="O432" i="1"/>
  <c r="P432" i="1" s="1"/>
  <c r="E432" i="1"/>
  <c r="O663" i="1"/>
  <c r="P663" i="1" s="1"/>
  <c r="E663" i="1"/>
  <c r="O812" i="1"/>
  <c r="P812" i="1" s="1"/>
  <c r="E812" i="1"/>
  <c r="E1000" i="1"/>
  <c r="O1756" i="1"/>
  <c r="P1756" i="1" s="1"/>
  <c r="E1756" i="1"/>
  <c r="O1415" i="1"/>
  <c r="P1415" i="1" s="1"/>
  <c r="E1415" i="1"/>
  <c r="O1353" i="1"/>
  <c r="P1353" i="1" s="1"/>
  <c r="E1353" i="1"/>
  <c r="O862" i="1"/>
  <c r="P862" i="1" s="1"/>
  <c r="E862" i="1"/>
  <c r="O2157" i="1"/>
  <c r="P2157" i="1" s="1"/>
  <c r="E2157" i="1"/>
  <c r="O384" i="1"/>
  <c r="P384" i="1" s="1"/>
  <c r="E384" i="1"/>
  <c r="O1483" i="1"/>
  <c r="P1483" i="1" s="1"/>
  <c r="E1483" i="1"/>
  <c r="O1119" i="1"/>
  <c r="P1119" i="1" s="1"/>
  <c r="E1119" i="1"/>
  <c r="O1387" i="1"/>
  <c r="P1387" i="1" s="1"/>
  <c r="E1387" i="1"/>
  <c r="O2491" i="1"/>
  <c r="P2491" i="1" s="1"/>
  <c r="E2491" i="1"/>
  <c r="O459" i="1"/>
  <c r="P459" i="1" s="1"/>
  <c r="E459" i="1"/>
  <c r="O1294" i="1"/>
  <c r="P1294" i="1" s="1"/>
  <c r="E1294" i="1"/>
  <c r="O1398" i="1"/>
  <c r="P1398" i="1" s="1"/>
  <c r="E1398" i="1"/>
  <c r="O898" i="1"/>
  <c r="P898" i="1" s="1"/>
  <c r="E898" i="1"/>
  <c r="O1330" i="1"/>
  <c r="P1330" i="1" s="1"/>
  <c r="E1330" i="1"/>
  <c r="O2152" i="1"/>
  <c r="P2152" i="1" s="1"/>
  <c r="E2152" i="1"/>
  <c r="O1574" i="1"/>
  <c r="P1574" i="1" s="1"/>
  <c r="E1574" i="1"/>
  <c r="O2362" i="1"/>
  <c r="P2362" i="1" s="1"/>
  <c r="E2362" i="1"/>
  <c r="O1296" i="1"/>
  <c r="P1296" i="1" s="1"/>
  <c r="E1296" i="1"/>
  <c r="O1135" i="1"/>
  <c r="P1135" i="1" s="1"/>
  <c r="E1135" i="1"/>
  <c r="O2095" i="1"/>
  <c r="P2095" i="1" s="1"/>
  <c r="E2095" i="1"/>
  <c r="O2054" i="1"/>
  <c r="P2054" i="1" s="1"/>
  <c r="E2054" i="1"/>
  <c r="O1501" i="1"/>
  <c r="P1501" i="1" s="1"/>
  <c r="E1501" i="1"/>
  <c r="O614" i="1"/>
  <c r="P614" i="1" s="1"/>
  <c r="E614" i="1"/>
  <c r="O2027" i="1"/>
  <c r="P2027" i="1" s="1"/>
  <c r="E2027" i="1"/>
  <c r="O995" i="1"/>
  <c r="P995" i="1" s="1"/>
  <c r="E995" i="1"/>
  <c r="O1132" i="1"/>
  <c r="P1132" i="1" s="1"/>
  <c r="E1132" i="1"/>
  <c r="O415" i="1"/>
  <c r="P415" i="1" s="1"/>
  <c r="E415" i="1"/>
  <c r="O679" i="1"/>
  <c r="P679" i="1" s="1"/>
  <c r="E679" i="1"/>
  <c r="O338" i="1"/>
  <c r="P338" i="1" s="1"/>
  <c r="E338" i="1"/>
  <c r="O2252" i="1"/>
  <c r="P2252" i="1" s="1"/>
  <c r="E2252" i="1"/>
  <c r="O1827" i="1"/>
  <c r="P1827" i="1" s="1"/>
  <c r="E1827" i="1"/>
  <c r="O2042" i="1"/>
  <c r="P2042" i="1" s="1"/>
  <c r="E2042" i="1"/>
  <c r="O2173" i="1"/>
  <c r="P2173" i="1" s="1"/>
  <c r="E2173" i="1"/>
  <c r="E190" i="1"/>
  <c r="O377" i="1"/>
  <c r="P377" i="1" s="1"/>
  <c r="E377" i="1"/>
  <c r="O186" i="1"/>
  <c r="P186" i="1" s="1"/>
  <c r="E186" i="1"/>
  <c r="O1618" i="1"/>
  <c r="P1618" i="1" s="1"/>
  <c r="E1618" i="1"/>
  <c r="O75" i="1"/>
  <c r="P75" i="1" s="1"/>
  <c r="E75" i="1"/>
  <c r="O2080" i="1"/>
  <c r="P2080" i="1" s="1"/>
  <c r="E2080" i="1"/>
  <c r="O1586" i="1"/>
  <c r="P1586" i="1" s="1"/>
  <c r="E1586" i="1"/>
  <c r="E258" i="1"/>
  <c r="O555" i="1"/>
  <c r="P555" i="1" s="1"/>
  <c r="E555" i="1"/>
  <c r="O1291" i="1"/>
  <c r="P1291" i="1" s="1"/>
  <c r="E1291" i="1"/>
  <c r="O2241" i="1"/>
  <c r="P2241" i="1" s="1"/>
  <c r="E2241" i="1"/>
  <c r="O1408" i="1"/>
  <c r="P1408" i="1" s="1"/>
  <c r="E1408" i="1"/>
  <c r="O2368" i="1"/>
  <c r="P2368" i="1" s="1"/>
  <c r="E2368" i="1"/>
  <c r="O1060" i="1"/>
  <c r="P1060" i="1" s="1"/>
  <c r="E1060" i="1"/>
  <c r="O1556" i="1"/>
  <c r="P1556" i="1" s="1"/>
  <c r="E1556" i="1"/>
  <c r="O2301" i="1"/>
  <c r="P2301" i="1" s="1"/>
  <c r="E2301" i="1"/>
  <c r="O51" i="1"/>
  <c r="P51" i="1" s="1"/>
  <c r="E51" i="1"/>
  <c r="O1090" i="1"/>
  <c r="P1090" i="1" s="1"/>
  <c r="E1090" i="1"/>
  <c r="O317" i="1"/>
  <c r="P317" i="1" s="1"/>
  <c r="E317" i="1"/>
  <c r="O2147" i="1"/>
  <c r="P2147" i="1" s="1"/>
  <c r="E2147" i="1"/>
  <c r="O148" i="1"/>
  <c r="P148" i="1" s="1"/>
  <c r="E148" i="1"/>
  <c r="O39" i="1"/>
  <c r="P39" i="1" s="1"/>
  <c r="E39" i="1"/>
  <c r="O453" i="1"/>
  <c r="P453" i="1" s="1"/>
  <c r="E453" i="1"/>
  <c r="O2059" i="1"/>
  <c r="P2059" i="1" s="1"/>
  <c r="E2059" i="1"/>
  <c r="O1348" i="1"/>
  <c r="P1348" i="1" s="1"/>
  <c r="E1348" i="1"/>
  <c r="O327" i="1"/>
  <c r="P327" i="1" s="1"/>
  <c r="E327" i="1"/>
  <c r="O1025" i="1"/>
  <c r="P1025" i="1" s="1"/>
  <c r="E1025" i="1"/>
  <c r="O221" i="1"/>
  <c r="P221" i="1" s="1"/>
  <c r="E221" i="1"/>
  <c r="O405" i="1"/>
  <c r="P405" i="1" s="1"/>
  <c r="E405" i="1"/>
  <c r="O1011" i="1"/>
  <c r="P1011" i="1" s="1"/>
  <c r="E1011" i="1"/>
  <c r="O807" i="1"/>
  <c r="P807" i="1" s="1"/>
  <c r="E807" i="1"/>
  <c r="O726" i="1"/>
  <c r="P726" i="1" s="1"/>
  <c r="E726" i="1"/>
  <c r="O1391" i="1"/>
  <c r="P1391" i="1" s="1"/>
  <c r="E1391" i="1"/>
  <c r="O322" i="1"/>
  <c r="P322" i="1" s="1"/>
  <c r="E322" i="1"/>
  <c r="E107" i="1"/>
  <c r="O1193" i="1"/>
  <c r="P1193" i="1" s="1"/>
  <c r="E1193" i="1"/>
  <c r="O622" i="1"/>
  <c r="P622" i="1" s="1"/>
  <c r="E622" i="1"/>
  <c r="O1286" i="1"/>
  <c r="P1286" i="1" s="1"/>
  <c r="E1286" i="1"/>
  <c r="O479" i="1"/>
  <c r="P479" i="1" s="1"/>
  <c r="E479" i="1"/>
  <c r="O1675" i="1"/>
  <c r="P1675" i="1" s="1"/>
  <c r="E1675" i="1"/>
  <c r="O1249" i="1"/>
  <c r="P1249" i="1" s="1"/>
  <c r="E1249" i="1"/>
  <c r="O73" i="1"/>
  <c r="P73" i="1" s="1"/>
  <c r="E73" i="1"/>
  <c r="O1962" i="1"/>
  <c r="P1962" i="1" s="1"/>
  <c r="E1962" i="1"/>
  <c r="O1034" i="1"/>
  <c r="P1034" i="1" s="1"/>
  <c r="E1034" i="1"/>
  <c r="O1799" i="1"/>
  <c r="P1799" i="1" s="1"/>
  <c r="E1799" i="1"/>
  <c r="O529" i="1"/>
  <c r="P529" i="1" s="1"/>
  <c r="E529" i="1"/>
  <c r="O1149" i="1"/>
  <c r="P1149" i="1" s="1"/>
  <c r="E1149" i="1"/>
  <c r="O901" i="1"/>
  <c r="P901" i="1" s="1"/>
  <c r="E901" i="1"/>
  <c r="O1460" i="1"/>
  <c r="P1460" i="1" s="1"/>
  <c r="E1460" i="1"/>
  <c r="O1121" i="1"/>
  <c r="P1121" i="1" s="1"/>
  <c r="E1121" i="1"/>
  <c r="O1221" i="1"/>
  <c r="P1221" i="1" s="1"/>
  <c r="E1221" i="1"/>
  <c r="O903" i="1"/>
  <c r="P903" i="1" s="1"/>
  <c r="E903" i="1"/>
  <c r="O1600" i="1"/>
  <c r="P1600" i="1" s="1"/>
  <c r="E1600" i="1"/>
  <c r="E119" i="1"/>
  <c r="O1879" i="1"/>
  <c r="P1879" i="1" s="1"/>
  <c r="E1879" i="1"/>
  <c r="O757" i="1"/>
  <c r="P757" i="1" s="1"/>
  <c r="E757" i="1"/>
  <c r="O588" i="1"/>
  <c r="P588" i="1" s="1"/>
  <c r="E588" i="1"/>
  <c r="O2210" i="1"/>
  <c r="P2210" i="1" s="1"/>
  <c r="E2210" i="1"/>
  <c r="O641" i="1"/>
  <c r="P641" i="1" s="1"/>
  <c r="E641" i="1"/>
  <c r="O892" i="1"/>
  <c r="P892" i="1" s="1"/>
  <c r="E892" i="1"/>
  <c r="O1272" i="1"/>
  <c r="P1272" i="1" s="1"/>
  <c r="E1272" i="1"/>
  <c r="O309" i="1"/>
  <c r="P309" i="1" s="1"/>
  <c r="E309" i="1"/>
  <c r="O1693" i="1"/>
  <c r="P1693" i="1" s="1"/>
  <c r="E1693" i="1"/>
  <c r="O1190" i="1"/>
  <c r="P1190" i="1" s="1"/>
  <c r="E1190" i="1"/>
  <c r="O1649" i="1"/>
  <c r="P1649" i="1" s="1"/>
  <c r="E1649" i="1"/>
  <c r="O2195" i="1"/>
  <c r="P2195" i="1" s="1"/>
  <c r="E2195" i="1"/>
  <c r="O380" i="1"/>
  <c r="P380" i="1" s="1"/>
  <c r="E380" i="1"/>
  <c r="O1549" i="1"/>
  <c r="P1549" i="1" s="1"/>
  <c r="E1549" i="1"/>
  <c r="O1834" i="1"/>
  <c r="P1834" i="1" s="1"/>
  <c r="E1834" i="1"/>
  <c r="O1875" i="1"/>
  <c r="P1875" i="1" s="1"/>
  <c r="E1875" i="1"/>
  <c r="O558" i="1"/>
  <c r="P558" i="1" s="1"/>
  <c r="E558" i="1"/>
  <c r="O429" i="1"/>
  <c r="P429" i="1" s="1"/>
  <c r="E429" i="1"/>
  <c r="O2087" i="1"/>
  <c r="P2087" i="1" s="1"/>
  <c r="E2087" i="1"/>
  <c r="O2272" i="1"/>
  <c r="P2272" i="1" s="1"/>
  <c r="E2272" i="1"/>
  <c r="O951" i="1"/>
  <c r="P951" i="1" s="1"/>
  <c r="E951" i="1"/>
  <c r="O1730" i="1"/>
  <c r="P1730" i="1" s="1"/>
  <c r="E1730" i="1"/>
  <c r="O1506" i="1"/>
  <c r="P1506" i="1" s="1"/>
  <c r="E1506" i="1"/>
  <c r="O1336" i="1"/>
  <c r="P1336" i="1" s="1"/>
  <c r="E1336" i="1"/>
  <c r="O169" i="1"/>
  <c r="P169" i="1" s="1"/>
  <c r="E169" i="1"/>
  <c r="O2393" i="1"/>
  <c r="P2393" i="1" s="1"/>
  <c r="E2393" i="1"/>
  <c r="O1500" i="1"/>
  <c r="P1500" i="1" s="1"/>
  <c r="E1500" i="1"/>
  <c r="O1638" i="1"/>
  <c r="P1638" i="1" s="1"/>
  <c r="E1638" i="1"/>
  <c r="O1946" i="1"/>
  <c r="P1946" i="1" s="1"/>
  <c r="E1946" i="1"/>
  <c r="O1493" i="1"/>
  <c r="P1493" i="1" s="1"/>
  <c r="E1493" i="1"/>
  <c r="O1229" i="1"/>
  <c r="P1229" i="1" s="1"/>
  <c r="E1229" i="1"/>
  <c r="O1008" i="1"/>
  <c r="P1008" i="1" s="1"/>
  <c r="E1008" i="1"/>
  <c r="O2219" i="1"/>
  <c r="P2219" i="1" s="1"/>
  <c r="E2219" i="1"/>
  <c r="O1703" i="1"/>
  <c r="P1703" i="1" s="1"/>
  <c r="E1703" i="1"/>
  <c r="O937" i="1"/>
  <c r="P937" i="1" s="1"/>
  <c r="E937" i="1"/>
  <c r="O1801" i="1"/>
  <c r="P1801" i="1" s="1"/>
  <c r="E1801" i="1"/>
  <c r="O98" i="1"/>
  <c r="P98" i="1" s="1"/>
  <c r="E98" i="1"/>
  <c r="O53" i="1"/>
  <c r="P53" i="1" s="1"/>
  <c r="E53" i="1"/>
  <c r="O2131" i="1"/>
  <c r="P2131" i="1" s="1"/>
  <c r="E2131" i="1"/>
  <c r="O1322" i="1"/>
  <c r="P1322" i="1" s="1"/>
  <c r="E1322" i="1"/>
  <c r="O1498" i="1"/>
  <c r="P1498" i="1" s="1"/>
  <c r="E1498" i="1"/>
  <c r="O664" i="1"/>
  <c r="P664" i="1" s="1"/>
  <c r="E664" i="1"/>
  <c r="O2162" i="1"/>
  <c r="P2162" i="1" s="1"/>
  <c r="E2162" i="1"/>
  <c r="O80" i="1"/>
  <c r="P80" i="1" s="1"/>
  <c r="E80" i="1"/>
  <c r="O548" i="1"/>
  <c r="P548" i="1" s="1"/>
  <c r="E548" i="1"/>
  <c r="O1739" i="1"/>
  <c r="P1739" i="1" s="1"/>
  <c r="E1739" i="1"/>
  <c r="O585" i="1"/>
  <c r="P585" i="1" s="1"/>
  <c r="E585" i="1"/>
  <c r="O1619" i="1"/>
  <c r="P1619" i="1" s="1"/>
  <c r="E1619" i="1"/>
  <c r="O86" i="1"/>
  <c r="P86" i="1" s="1"/>
  <c r="E86" i="1"/>
  <c r="O2420" i="1"/>
  <c r="P2420" i="1" s="1"/>
  <c r="E2420" i="1"/>
  <c r="O698" i="1"/>
  <c r="P698" i="1" s="1"/>
  <c r="E698" i="1"/>
  <c r="O239" i="1"/>
  <c r="P239" i="1" s="1"/>
  <c r="E239" i="1"/>
  <c r="O866" i="1"/>
  <c r="P866" i="1" s="1"/>
  <c r="E866" i="1"/>
  <c r="O241" i="1"/>
  <c r="P241" i="1" s="1"/>
  <c r="E241" i="1"/>
  <c r="O385" i="1"/>
  <c r="P385" i="1" s="1"/>
  <c r="E385" i="1"/>
  <c r="O1443" i="1"/>
  <c r="P1443" i="1" s="1"/>
  <c r="E1443" i="1"/>
  <c r="O545" i="1"/>
  <c r="P545" i="1" s="1"/>
  <c r="E545" i="1"/>
  <c r="O1772" i="1"/>
  <c r="P1772" i="1" s="1"/>
  <c r="E1772" i="1"/>
  <c r="O1998" i="1"/>
  <c r="P1998" i="1" s="1"/>
  <c r="E1998" i="1"/>
  <c r="O1162" i="1"/>
  <c r="P1162" i="1" s="1"/>
  <c r="E1162" i="1"/>
  <c r="O1941" i="1"/>
  <c r="P1941" i="1" s="1"/>
  <c r="E1941" i="1"/>
  <c r="O842" i="1"/>
  <c r="P842" i="1" s="1"/>
  <c r="E842" i="1"/>
  <c r="O117" i="1"/>
  <c r="P117" i="1" s="1"/>
  <c r="E117" i="1"/>
  <c r="E1965" i="1"/>
  <c r="O471" i="1"/>
  <c r="P471" i="1" s="1"/>
  <c r="E471" i="1"/>
  <c r="O1479" i="1"/>
  <c r="P1479" i="1" s="1"/>
  <c r="E1479" i="1"/>
  <c r="O1463" i="1"/>
  <c r="P1463" i="1" s="1"/>
  <c r="E1463" i="1"/>
  <c r="O1983" i="1"/>
  <c r="P1983" i="1" s="1"/>
  <c r="E1983" i="1"/>
  <c r="O657" i="1"/>
  <c r="P657" i="1" s="1"/>
  <c r="E657" i="1"/>
  <c r="O1868" i="1"/>
  <c r="P1868" i="1" s="1"/>
  <c r="E1868" i="1"/>
  <c r="O306" i="1"/>
  <c r="P306" i="1" s="1"/>
  <c r="E306" i="1"/>
  <c r="O1894" i="1"/>
  <c r="P1894" i="1" s="1"/>
  <c r="E1894" i="1"/>
  <c r="O441" i="1"/>
  <c r="P441" i="1" s="1"/>
  <c r="E441" i="1"/>
  <c r="O279" i="1"/>
  <c r="P279" i="1" s="1"/>
  <c r="E279" i="1"/>
  <c r="O45" i="1"/>
  <c r="P45" i="1" s="1"/>
  <c r="E45" i="1"/>
  <c r="O1889" i="1"/>
  <c r="P1889" i="1" s="1"/>
  <c r="E1889" i="1"/>
  <c r="O232" i="1"/>
  <c r="P232" i="1" s="1"/>
  <c r="E232" i="1"/>
  <c r="O49" i="1"/>
  <c r="P49" i="1" s="1"/>
  <c r="E49" i="1"/>
  <c r="O945" i="1"/>
  <c r="P945" i="1" s="1"/>
  <c r="E945" i="1"/>
  <c r="O778" i="1"/>
  <c r="P778" i="1" s="1"/>
  <c r="E778" i="1"/>
  <c r="O2458" i="1"/>
  <c r="P2458" i="1" s="1"/>
  <c r="E2458" i="1"/>
  <c r="O2270" i="1"/>
  <c r="P2270" i="1" s="1"/>
  <c r="E2270" i="1"/>
  <c r="O1340" i="1"/>
  <c r="P1340" i="1" s="1"/>
  <c r="E1340" i="1"/>
  <c r="O1820" i="1"/>
  <c r="P1820" i="1" s="1"/>
  <c r="E1820" i="1"/>
  <c r="O1208" i="1"/>
  <c r="P1208" i="1" s="1"/>
  <c r="E1208" i="1"/>
  <c r="O1831" i="1"/>
  <c r="P1831" i="1" s="1"/>
  <c r="E1831" i="1"/>
  <c r="E668" i="1"/>
  <c r="O1373" i="1"/>
  <c r="P1373" i="1" s="1"/>
  <c r="E1373" i="1"/>
  <c r="O1093" i="1"/>
  <c r="P1093" i="1" s="1"/>
  <c r="E1093" i="1"/>
  <c r="O2345" i="1"/>
  <c r="P2345" i="1" s="1"/>
  <c r="E2345" i="1"/>
  <c r="E1514" i="1"/>
  <c r="O596" i="1"/>
  <c r="P596" i="1" s="1"/>
  <c r="E596" i="1"/>
  <c r="O2137" i="1"/>
  <c r="P2137" i="1" s="1"/>
  <c r="E2137" i="1"/>
  <c r="O489" i="1"/>
  <c r="P489" i="1" s="1"/>
  <c r="E489" i="1"/>
  <c r="O733" i="1"/>
  <c r="P733" i="1" s="1"/>
  <c r="E733" i="1"/>
  <c r="O1238" i="1"/>
  <c r="P1238" i="1" s="1"/>
  <c r="E1238" i="1"/>
  <c r="O629" i="1"/>
  <c r="P629" i="1" s="1"/>
  <c r="E629" i="1"/>
  <c r="O1054" i="1"/>
  <c r="P1054" i="1" s="1"/>
  <c r="E1054" i="1"/>
  <c r="O1230" i="1"/>
  <c r="P1230" i="1" s="1"/>
  <c r="E1230" i="1"/>
  <c r="O1471" i="1"/>
  <c r="P1471" i="1" s="1"/>
  <c r="E1471" i="1"/>
  <c r="O1794" i="1"/>
  <c r="P1794" i="1" s="1"/>
  <c r="E1794" i="1"/>
  <c r="O2020" i="1"/>
  <c r="P2020" i="1" s="1"/>
  <c r="E2020" i="1"/>
  <c r="O750" i="1"/>
  <c r="P750" i="1" s="1"/>
  <c r="E750" i="1"/>
  <c r="O1641" i="1"/>
  <c r="P1641" i="1" s="1"/>
  <c r="E1641" i="1"/>
  <c r="O993" i="1"/>
  <c r="P993" i="1" s="1"/>
  <c r="E993" i="1"/>
  <c r="O1516" i="1"/>
  <c r="P1516" i="1" s="1"/>
  <c r="E1516" i="1"/>
  <c r="O1845" i="1"/>
  <c r="P1845" i="1" s="1"/>
  <c r="E1845" i="1"/>
  <c r="O2032" i="1"/>
  <c r="P2032" i="1" s="1"/>
  <c r="E2032" i="1"/>
  <c r="O2099" i="1"/>
  <c r="P2099" i="1" s="1"/>
  <c r="E2099" i="1"/>
  <c r="O294" i="1"/>
  <c r="P294" i="1" s="1"/>
  <c r="E294" i="1"/>
  <c r="O1287" i="1"/>
  <c r="P1287" i="1" s="1"/>
  <c r="E1287" i="1"/>
  <c r="O1131" i="1"/>
  <c r="P1131" i="1" s="1"/>
  <c r="E1131" i="1"/>
  <c r="O582" i="1"/>
  <c r="P582" i="1" s="1"/>
  <c r="E582" i="1"/>
  <c r="O1647" i="1"/>
  <c r="P1647" i="1" s="1"/>
  <c r="E1647" i="1"/>
  <c r="O328" i="1"/>
  <c r="P328" i="1" s="1"/>
  <c r="E328" i="1"/>
  <c r="O1764" i="1"/>
  <c r="P1764" i="1" s="1"/>
  <c r="E1764" i="1"/>
  <c r="O1898" i="1"/>
  <c r="P1898" i="1" s="1"/>
  <c r="E1898" i="1"/>
  <c r="O613" i="1"/>
  <c r="P613" i="1" s="1"/>
  <c r="E613" i="1"/>
  <c r="O1414" i="1"/>
  <c r="P1414" i="1" s="1"/>
  <c r="E1414" i="1"/>
  <c r="O2233" i="1"/>
  <c r="P2233" i="1" s="1"/>
  <c r="E2233" i="1"/>
  <c r="O2599" i="1"/>
  <c r="P2599" i="1" s="1"/>
  <c r="E2599" i="1"/>
  <c r="O1314" i="1"/>
  <c r="P1314" i="1" s="1"/>
  <c r="E1314" i="1"/>
  <c r="O1830" i="1"/>
  <c r="P1830" i="1" s="1"/>
  <c r="E1830" i="1"/>
  <c r="O176" i="1"/>
  <c r="P176" i="1" s="1"/>
  <c r="E176" i="1"/>
  <c r="O918" i="1"/>
  <c r="P918" i="1" s="1"/>
  <c r="E918" i="1"/>
  <c r="O235" i="1"/>
  <c r="P235" i="1" s="1"/>
  <c r="E235" i="1"/>
  <c r="O849" i="1"/>
  <c r="P849" i="1" s="1"/>
  <c r="E849" i="1"/>
  <c r="O85" i="1"/>
  <c r="P85" i="1" s="1"/>
  <c r="E85" i="1"/>
  <c r="O1503" i="1"/>
  <c r="P1503" i="1" s="1"/>
  <c r="E1503" i="1"/>
  <c r="O746" i="1"/>
  <c r="P746" i="1" s="1"/>
  <c r="E746" i="1"/>
  <c r="O433" i="1"/>
  <c r="P433" i="1" s="1"/>
  <c r="E433" i="1"/>
  <c r="O473" i="1"/>
  <c r="P473" i="1" s="1"/>
  <c r="E473" i="1"/>
  <c r="O40" i="1"/>
  <c r="P40" i="1" s="1"/>
  <c r="E40" i="1"/>
  <c r="O697" i="1"/>
  <c r="P697" i="1" s="1"/>
  <c r="E697" i="1"/>
  <c r="O1821" i="1"/>
  <c r="P1821" i="1" s="1"/>
  <c r="E1821" i="1"/>
  <c r="O1881" i="1"/>
  <c r="P1881" i="1" s="1"/>
  <c r="E1881" i="1"/>
  <c r="O1557" i="1"/>
  <c r="P1557" i="1" s="1"/>
  <c r="E1557" i="1"/>
  <c r="O192" i="1"/>
  <c r="P192" i="1" s="1"/>
  <c r="E192" i="1"/>
  <c r="O78" i="1"/>
  <c r="P78" i="1" s="1"/>
  <c r="E78" i="1"/>
  <c r="O320" i="1"/>
  <c r="P320" i="1" s="1"/>
  <c r="E320" i="1"/>
  <c r="O348" i="1"/>
  <c r="P348" i="1" s="1"/>
  <c r="E348" i="1"/>
  <c r="O263" i="1"/>
  <c r="P263" i="1" s="1"/>
  <c r="E263" i="1"/>
  <c r="O1531" i="1"/>
  <c r="P1531" i="1" s="1"/>
  <c r="E1531" i="1"/>
  <c r="O962" i="1"/>
  <c r="P962" i="1" s="1"/>
  <c r="E962" i="1"/>
  <c r="O2085" i="1"/>
  <c r="P2085" i="1" s="1"/>
  <c r="E2085" i="1"/>
  <c r="O2480" i="1"/>
  <c r="P2480" i="1" s="1"/>
  <c r="E2480" i="1"/>
  <c r="O1312" i="1"/>
  <c r="P1312" i="1" s="1"/>
  <c r="E1312" i="1"/>
  <c r="O513" i="1"/>
  <c r="P513" i="1" s="1"/>
  <c r="E513" i="1"/>
  <c r="O609" i="1"/>
  <c r="P609" i="1" s="1"/>
  <c r="E609" i="1"/>
  <c r="O114" i="1"/>
  <c r="P114" i="1" s="1"/>
  <c r="E114" i="1"/>
  <c r="O1110" i="1"/>
  <c r="P1110" i="1" s="1"/>
  <c r="E1110" i="1"/>
  <c r="O763" i="1"/>
  <c r="P763" i="1" s="1"/>
  <c r="E763" i="1"/>
  <c r="O1663" i="1"/>
  <c r="P1663" i="1" s="1"/>
  <c r="E1663" i="1"/>
  <c r="O692" i="1"/>
  <c r="P692" i="1" s="1"/>
  <c r="E692" i="1"/>
  <c r="O1091" i="1"/>
  <c r="P1091" i="1" s="1"/>
  <c r="E1091" i="1"/>
  <c r="O1284" i="1"/>
  <c r="P1284" i="1" s="1"/>
  <c r="E1284" i="1"/>
  <c r="O1097" i="1"/>
  <c r="P1097" i="1" s="1"/>
  <c r="E1097" i="1"/>
  <c r="O112" i="1"/>
  <c r="P112" i="1" s="1"/>
  <c r="E112" i="1"/>
  <c r="O1975" i="1"/>
  <c r="P1975" i="1" s="1"/>
  <c r="E1975" i="1"/>
  <c r="O694" i="1"/>
  <c r="P694" i="1" s="1"/>
  <c r="E694" i="1"/>
  <c r="O100" i="1"/>
  <c r="P100" i="1" s="1"/>
  <c r="E100" i="1"/>
  <c r="O1378" i="1"/>
  <c r="P1378" i="1" s="1"/>
  <c r="E1378" i="1"/>
  <c r="O1321" i="1"/>
  <c r="P1321" i="1" s="1"/>
  <c r="E1321" i="1"/>
  <c r="O2041" i="1"/>
  <c r="P2041" i="1" s="1"/>
  <c r="E2041" i="1"/>
  <c r="O61" i="1"/>
  <c r="P61" i="1" s="1"/>
  <c r="E61" i="1"/>
  <c r="O682" i="1"/>
  <c r="P682" i="1" s="1"/>
  <c r="E682" i="1"/>
  <c r="O673" i="1"/>
  <c r="P673" i="1" s="1"/>
  <c r="E673" i="1"/>
  <c r="O1793" i="1"/>
  <c r="P1793" i="1" s="1"/>
  <c r="E1793" i="1"/>
  <c r="O1538" i="1"/>
  <c r="P1538" i="1" s="1"/>
  <c r="E1538" i="1"/>
  <c r="O612" i="1"/>
  <c r="P612" i="1" s="1"/>
  <c r="E612" i="1"/>
  <c r="O2230" i="1"/>
  <c r="P2230" i="1" s="1"/>
  <c r="E2230" i="1"/>
  <c r="O2127" i="1"/>
  <c r="P2127" i="1" s="1"/>
  <c r="E2127" i="1"/>
  <c r="O1922" i="1"/>
  <c r="P1922" i="1" s="1"/>
  <c r="E1922" i="1"/>
  <c r="O1168" i="1"/>
  <c r="P1168" i="1" s="1"/>
  <c r="E1168" i="1"/>
  <c r="O732" i="1"/>
  <c r="P732" i="1" s="1"/>
  <c r="E732" i="1"/>
  <c r="O1609" i="1"/>
  <c r="P1609" i="1" s="1"/>
  <c r="E1609" i="1"/>
  <c r="O2142" i="1"/>
  <c r="P2142" i="1" s="1"/>
  <c r="E2142" i="1"/>
  <c r="O1818" i="1"/>
  <c r="P1818" i="1" s="1"/>
  <c r="E1818" i="1"/>
  <c r="O2482" i="1"/>
  <c r="P2482" i="1" s="1"/>
  <c r="E2482" i="1"/>
  <c r="O2475" i="1"/>
  <c r="P2475" i="1" s="1"/>
  <c r="E2475" i="1"/>
  <c r="O1185" i="1"/>
  <c r="P1185" i="1" s="1"/>
  <c r="E1185" i="1"/>
  <c r="O1737" i="1"/>
  <c r="P1737" i="1" s="1"/>
  <c r="E1737" i="1"/>
  <c r="O2043" i="1"/>
  <c r="P2043" i="1" s="1"/>
  <c r="E2043" i="1"/>
  <c r="O1125" i="1"/>
  <c r="P1125" i="1" s="1"/>
  <c r="E1125" i="1"/>
  <c r="O2334" i="1"/>
  <c r="P2334" i="1" s="1"/>
  <c r="E2334" i="1"/>
  <c r="O1136" i="1"/>
  <c r="P1136" i="1" s="1"/>
  <c r="E1136" i="1"/>
  <c r="O2200" i="1"/>
  <c r="P2200" i="1" s="1"/>
  <c r="E2200" i="1"/>
  <c r="O1565" i="1"/>
  <c r="P1565" i="1" s="1"/>
  <c r="E1565" i="1"/>
  <c r="E1264" i="1"/>
  <c r="O2132" i="1"/>
  <c r="P2132" i="1" s="1"/>
  <c r="E2132" i="1"/>
  <c r="O2544" i="1"/>
  <c r="P2544" i="1" s="1"/>
  <c r="E2544" i="1"/>
  <c r="O353" i="1"/>
  <c r="P353" i="1" s="1"/>
  <c r="E353" i="1"/>
  <c r="O797" i="1"/>
  <c r="P797" i="1" s="1"/>
  <c r="E797" i="1"/>
  <c r="O1425" i="1"/>
  <c r="P1425" i="1" s="1"/>
  <c r="E1425" i="1"/>
  <c r="O1191" i="1"/>
  <c r="P1191" i="1" s="1"/>
  <c r="E1191" i="1"/>
  <c r="O1237" i="1"/>
  <c r="P1237" i="1" s="1"/>
  <c r="E1237" i="1"/>
  <c r="O784" i="1"/>
  <c r="P784" i="1" s="1"/>
  <c r="E784" i="1"/>
  <c r="O956" i="1"/>
  <c r="P956" i="1" s="1"/>
  <c r="E956" i="1"/>
  <c r="O1007" i="1"/>
  <c r="P1007" i="1" s="1"/>
  <c r="E1007" i="1"/>
  <c r="O827" i="1"/>
  <c r="P827" i="1" s="1"/>
  <c r="E827" i="1"/>
  <c r="O747" i="1"/>
  <c r="P747" i="1" s="1"/>
  <c r="E747" i="1"/>
  <c r="O2461" i="1"/>
  <c r="P2461" i="1" s="1"/>
  <c r="E2461" i="1"/>
  <c r="O1929" i="1"/>
  <c r="P1929" i="1" s="1"/>
  <c r="E1929" i="1"/>
  <c r="O1630" i="1"/>
  <c r="P1630" i="1" s="1"/>
  <c r="E1630" i="1"/>
  <c r="O2344" i="1"/>
  <c r="P2344" i="1" s="1"/>
  <c r="E2344" i="1"/>
  <c r="O975" i="1"/>
  <c r="P975" i="1" s="1"/>
  <c r="E975" i="1"/>
  <c r="O2031" i="1"/>
  <c r="P2031" i="1" s="1"/>
  <c r="E2031" i="1"/>
  <c r="O571" i="1"/>
  <c r="P571" i="1" s="1"/>
  <c r="E571" i="1"/>
  <c r="O1957" i="1"/>
  <c r="P1957" i="1" s="1"/>
  <c r="E1957" i="1"/>
  <c r="O2026" i="1"/>
  <c r="P2026" i="1" s="1"/>
  <c r="E2026" i="1"/>
  <c r="O934" i="1"/>
  <c r="P934" i="1" s="1"/>
  <c r="E934" i="1"/>
  <c r="O1986" i="1"/>
  <c r="P1986" i="1" s="1"/>
  <c r="E1986" i="1"/>
  <c r="O2097" i="1"/>
  <c r="P2097" i="1" s="1"/>
  <c r="E2097" i="1"/>
  <c r="O1804" i="1"/>
  <c r="P1804" i="1" s="1"/>
  <c r="E1804" i="1"/>
  <c r="O718" i="1"/>
  <c r="P718" i="1" s="1"/>
  <c r="E718" i="1"/>
  <c r="O744" i="1"/>
  <c r="P744" i="1" s="1"/>
  <c r="E744" i="1"/>
  <c r="O1544" i="1"/>
  <c r="P1544" i="1" s="1"/>
  <c r="E1544" i="1"/>
  <c r="O2164" i="1"/>
  <c r="P2164" i="1" s="1"/>
  <c r="E2164" i="1"/>
  <c r="O2136" i="1"/>
  <c r="P2136" i="1" s="1"/>
  <c r="E2136" i="1"/>
  <c r="O1912" i="1"/>
  <c r="P1912" i="1" s="1"/>
  <c r="E1912" i="1"/>
  <c r="O958" i="1"/>
  <c r="P958" i="1" s="1"/>
  <c r="E958" i="1"/>
  <c r="O1978" i="1"/>
  <c r="P1978" i="1" s="1"/>
  <c r="E1978" i="1"/>
  <c r="O2315" i="1"/>
  <c r="P2315" i="1" s="1"/>
  <c r="E2315" i="1"/>
  <c r="O122" i="1"/>
  <c r="P122" i="1" s="1"/>
  <c r="E122" i="1"/>
  <c r="O929" i="1"/>
  <c r="P929" i="1" s="1"/>
  <c r="E929" i="1"/>
  <c r="O693" i="1"/>
  <c r="P693" i="1" s="1"/>
  <c r="E693" i="1"/>
  <c r="O2472" i="1"/>
  <c r="P2472" i="1" s="1"/>
  <c r="E2472" i="1"/>
  <c r="O2351" i="1"/>
  <c r="P2351" i="1" s="1"/>
  <c r="E2351" i="1"/>
  <c r="O1126" i="1"/>
  <c r="P1126" i="1" s="1"/>
  <c r="E1126" i="1"/>
  <c r="O678" i="1"/>
  <c r="P678" i="1" s="1"/>
  <c r="E678" i="1"/>
  <c r="O2292" i="1"/>
  <c r="P2292" i="1" s="1"/>
  <c r="E2292" i="1"/>
  <c r="O1199" i="1"/>
  <c r="P1199" i="1" s="1"/>
  <c r="E1199" i="1"/>
  <c r="O481" i="1"/>
  <c r="P481" i="1" s="1"/>
  <c r="E481" i="1"/>
  <c r="O1948" i="1"/>
  <c r="P1948" i="1" s="1"/>
  <c r="E1948" i="1"/>
  <c r="O1773" i="1"/>
  <c r="P1773" i="1" s="1"/>
  <c r="E1773" i="1"/>
  <c r="O2385" i="1"/>
  <c r="P2385" i="1" s="1"/>
  <c r="E2385" i="1"/>
  <c r="O696" i="1"/>
  <c r="P696" i="1" s="1"/>
  <c r="E696" i="1"/>
  <c r="O989" i="1"/>
  <c r="P989" i="1" s="1"/>
  <c r="E989" i="1"/>
  <c r="O2084" i="1"/>
  <c r="P2084" i="1" s="1"/>
  <c r="E2084" i="1"/>
  <c r="O2103" i="1"/>
  <c r="P2103" i="1" s="1"/>
  <c r="E2103" i="1"/>
  <c r="O466" i="1"/>
  <c r="P466" i="1" s="1"/>
  <c r="E466" i="1"/>
  <c r="O1560" i="1"/>
  <c r="P1560" i="1" s="1"/>
  <c r="E1560" i="1"/>
  <c r="O829" i="1"/>
  <c r="P829" i="1" s="1"/>
  <c r="E829" i="1"/>
  <c r="O2396" i="1"/>
  <c r="P2396" i="1" s="1"/>
  <c r="E2396" i="1"/>
  <c r="O1942" i="1"/>
  <c r="P1942" i="1" s="1"/>
  <c r="E1942" i="1"/>
  <c r="O619" i="1"/>
  <c r="P619" i="1" s="1"/>
  <c r="E619" i="1"/>
  <c r="O1805" i="1"/>
  <c r="P1805" i="1" s="1"/>
  <c r="E1805" i="1"/>
  <c r="O496" i="1"/>
  <c r="P496" i="1" s="1"/>
  <c r="E496" i="1"/>
  <c r="O831" i="1"/>
  <c r="P831" i="1" s="1"/>
  <c r="E831" i="1"/>
  <c r="O1757" i="1"/>
  <c r="P1757" i="1" s="1"/>
  <c r="E1757" i="1"/>
  <c r="O1427" i="1"/>
  <c r="P1427" i="1" s="1"/>
  <c r="E1427" i="1"/>
  <c r="O2153" i="1"/>
  <c r="P2153" i="1" s="1"/>
  <c r="E2153" i="1"/>
  <c r="O948" i="1"/>
  <c r="P948" i="1" s="1"/>
  <c r="E948" i="1"/>
  <c r="O30" i="1"/>
  <c r="P30" i="1" s="1"/>
  <c r="E30" i="1"/>
  <c r="O2184" i="1"/>
  <c r="P2184" i="1" s="1"/>
  <c r="E2184" i="1"/>
  <c r="O1107" i="1"/>
  <c r="P1107" i="1" s="1"/>
  <c r="E1107" i="1"/>
  <c r="O1743" i="1"/>
  <c r="P1743" i="1" s="1"/>
  <c r="E1743" i="1"/>
  <c r="O2321" i="1"/>
  <c r="P2321" i="1" s="1"/>
  <c r="E2321" i="1"/>
  <c r="O1147" i="1"/>
  <c r="P1147" i="1" s="1"/>
  <c r="E1147" i="1"/>
  <c r="O767" i="1"/>
  <c r="P767" i="1" s="1"/>
  <c r="E767" i="1"/>
  <c r="O2196" i="1"/>
  <c r="P2196" i="1" s="1"/>
  <c r="E2196" i="1"/>
  <c r="O2418" i="1"/>
  <c r="P2418" i="1" s="1"/>
  <c r="E2418" i="1"/>
  <c r="O1306" i="1"/>
  <c r="P1306" i="1" s="1"/>
  <c r="E1306" i="1"/>
  <c r="O1735" i="1"/>
  <c r="P1735" i="1" s="1"/>
  <c r="E1735" i="1"/>
  <c r="O2172" i="1"/>
  <c r="P2172" i="1" s="1"/>
  <c r="E2172" i="1"/>
  <c r="O1056" i="1"/>
  <c r="P1056" i="1" s="1"/>
  <c r="E1056" i="1"/>
  <c r="O2223" i="1"/>
  <c r="P2223" i="1" s="1"/>
  <c r="E2223" i="1"/>
  <c r="O1897" i="1"/>
  <c r="P1897" i="1" s="1"/>
  <c r="E1897" i="1"/>
  <c r="O480" i="1"/>
  <c r="P480" i="1" s="1"/>
  <c r="E480" i="1"/>
  <c r="O2429" i="1"/>
  <c r="P2429" i="1" s="1"/>
  <c r="E2429" i="1"/>
  <c r="O1733" i="1"/>
  <c r="P1733" i="1" s="1"/>
  <c r="E1733" i="1"/>
  <c r="O2337" i="1"/>
  <c r="P2337" i="1" s="1"/>
  <c r="E2337" i="1"/>
  <c r="O2261" i="1"/>
  <c r="P2261" i="1" s="1"/>
  <c r="E2261" i="1"/>
  <c r="O2220" i="1"/>
  <c r="P2220" i="1" s="1"/>
  <c r="E2220" i="1"/>
  <c r="O981" i="1"/>
  <c r="P981" i="1" s="1"/>
  <c r="E981" i="1"/>
  <c r="O1225" i="1"/>
  <c r="P1225" i="1" s="1"/>
  <c r="E1225" i="1"/>
  <c r="O840" i="1"/>
  <c r="P840" i="1" s="1"/>
  <c r="E840" i="1"/>
  <c r="O1706" i="1"/>
  <c r="P1706" i="1" s="1"/>
  <c r="E1706" i="1"/>
  <c r="O658" i="1"/>
  <c r="P658" i="1" s="1"/>
  <c r="E658" i="1"/>
  <c r="O2329" i="1"/>
  <c r="P2329" i="1" s="1"/>
  <c r="E2329" i="1"/>
  <c r="O2128" i="1"/>
  <c r="P2128" i="1" s="1"/>
  <c r="E2128" i="1"/>
  <c r="O139" i="1"/>
  <c r="P139" i="1" s="1"/>
  <c r="E139" i="1"/>
  <c r="O1931" i="1"/>
  <c r="P1931" i="1" s="1"/>
  <c r="E1931" i="1"/>
  <c r="O1680" i="1"/>
  <c r="P1680" i="1" s="1"/>
  <c r="E1680" i="1"/>
  <c r="O2038" i="1"/>
  <c r="P2038" i="1" s="1"/>
  <c r="E2038" i="1"/>
  <c r="O1883" i="1"/>
  <c r="P1883" i="1" s="1"/>
  <c r="E1883" i="1"/>
  <c r="O1849" i="1"/>
  <c r="P1849" i="1" s="1"/>
  <c r="E1849" i="1"/>
  <c r="O1234" i="1"/>
  <c r="P1234" i="1" s="1"/>
  <c r="E1234" i="1"/>
  <c r="O494" i="1"/>
  <c r="P494" i="1" s="1"/>
  <c r="E494" i="1"/>
  <c r="O1304" i="1"/>
  <c r="P1304" i="1" s="1"/>
  <c r="E1304" i="1"/>
  <c r="O1239" i="1"/>
  <c r="P1239" i="1" s="1"/>
  <c r="E1239" i="1"/>
  <c r="O412" i="1"/>
  <c r="P412" i="1" s="1"/>
  <c r="E412" i="1"/>
  <c r="O1224" i="1"/>
  <c r="P1224" i="1" s="1"/>
  <c r="E1224" i="1"/>
  <c r="O647" i="1"/>
  <c r="P647" i="1" s="1"/>
  <c r="E647" i="1"/>
  <c r="O781" i="1"/>
  <c r="P781" i="1" s="1"/>
  <c r="E781" i="1"/>
  <c r="O1754" i="1"/>
  <c r="P1754" i="1" s="1"/>
  <c r="E1754" i="1"/>
  <c r="O1001" i="1"/>
  <c r="P1001" i="1" s="1"/>
  <c r="E1001" i="1"/>
  <c r="O722" i="1"/>
  <c r="P722" i="1" s="1"/>
  <c r="E722" i="1"/>
  <c r="O893" i="1"/>
  <c r="P893" i="1" s="1"/>
  <c r="E893" i="1"/>
  <c r="O2411" i="1"/>
  <c r="P2411" i="1" s="1"/>
  <c r="E2411" i="1"/>
  <c r="O2245" i="1"/>
  <c r="P2245" i="1" s="1"/>
  <c r="E2245" i="1"/>
  <c r="O1016" i="1"/>
  <c r="P1016" i="1" s="1"/>
  <c r="E1016" i="1"/>
  <c r="O1554" i="1"/>
  <c r="P1554" i="1" s="1"/>
  <c r="E1554" i="1"/>
  <c r="O1207" i="1"/>
  <c r="P1207" i="1" s="1"/>
  <c r="E1207" i="1"/>
  <c r="O181" i="1"/>
  <c r="P181" i="1" s="1"/>
  <c r="E181" i="1"/>
  <c r="E1280" i="1"/>
  <c r="O1856" i="1"/>
  <c r="P1856" i="1" s="1"/>
  <c r="E1856" i="1"/>
  <c r="O2384" i="1"/>
  <c r="P2384" i="1" s="1"/>
  <c r="E2384" i="1"/>
  <c r="O2063" i="1"/>
  <c r="P2063" i="1" s="1"/>
  <c r="E2063" i="1"/>
  <c r="O366" i="1"/>
  <c r="P366" i="1" s="1"/>
  <c r="E366" i="1"/>
  <c r="O464" i="1"/>
  <c r="P464" i="1" s="1"/>
  <c r="E464" i="1"/>
  <c r="O1615" i="1"/>
  <c r="P1615" i="1" s="1"/>
  <c r="E1615" i="1"/>
  <c r="O660" i="1"/>
  <c r="P660" i="1" s="1"/>
  <c r="E660" i="1"/>
  <c r="O1467" i="1"/>
  <c r="P1467" i="1" s="1"/>
  <c r="E1467" i="1"/>
  <c r="O1905" i="1"/>
  <c r="P1905" i="1" s="1"/>
  <c r="E1905" i="1"/>
  <c r="O803" i="1"/>
  <c r="P803" i="1" s="1"/>
  <c r="E803" i="1"/>
  <c r="E1325" i="1"/>
  <c r="O1041" i="1"/>
  <c r="P1041" i="1" s="1"/>
  <c r="E1041" i="1"/>
  <c r="O1155" i="1"/>
  <c r="P1155" i="1" s="1"/>
  <c r="E1155" i="1"/>
  <c r="O2553" i="1"/>
  <c r="P2553" i="1" s="1"/>
  <c r="E2553" i="1"/>
  <c r="O1589" i="1"/>
  <c r="P1589" i="1" s="1"/>
  <c r="E1589" i="1"/>
  <c r="O497" i="1"/>
  <c r="P497" i="1" s="1"/>
  <c r="E497" i="1"/>
  <c r="O1332" i="1"/>
  <c r="P1332" i="1" s="1"/>
  <c r="E1332" i="1"/>
  <c r="O1853" i="1"/>
  <c r="P1853" i="1" s="1"/>
  <c r="E1853" i="1"/>
  <c r="O1950" i="1"/>
  <c r="P1950" i="1" s="1"/>
  <c r="E1950" i="1"/>
  <c r="O599" i="1"/>
  <c r="P599" i="1" s="1"/>
  <c r="E599" i="1"/>
  <c r="O2074" i="1"/>
  <c r="P2074" i="1" s="1"/>
  <c r="E2074" i="1"/>
  <c r="O1729" i="1"/>
  <c r="P1729" i="1" s="1"/>
  <c r="E1729" i="1"/>
  <c r="O2151" i="1"/>
  <c r="P2151" i="1" s="1"/>
  <c r="E2151" i="1"/>
  <c r="O1421" i="1"/>
  <c r="P1421" i="1" s="1"/>
  <c r="E1421" i="1"/>
  <c r="O2343" i="1"/>
  <c r="P2343" i="1" s="1"/>
  <c r="E2343" i="1"/>
  <c r="O289" i="1"/>
  <c r="P289" i="1" s="1"/>
  <c r="E289" i="1"/>
  <c r="O1802" i="1"/>
  <c r="P1802" i="1" s="1"/>
  <c r="E1802" i="1"/>
  <c r="O246" i="1"/>
  <c r="P246" i="1" s="1"/>
  <c r="E246" i="1"/>
  <c r="O1951" i="1"/>
  <c r="P1951" i="1" s="1"/>
  <c r="E1951" i="1"/>
  <c r="O2228" i="1"/>
  <c r="P2228" i="1" s="1"/>
  <c r="E2228" i="1"/>
  <c r="O2009" i="1"/>
  <c r="P2009" i="1" s="1"/>
  <c r="E2009" i="1"/>
  <c r="O1120" i="1"/>
  <c r="P1120" i="1" s="1"/>
  <c r="E1120" i="1"/>
  <c r="O1401" i="1"/>
  <c r="P1401" i="1" s="1"/>
  <c r="E1401" i="1"/>
  <c r="O1917" i="1"/>
  <c r="P1917" i="1" s="1"/>
  <c r="E1917" i="1"/>
  <c r="O982" i="1"/>
  <c r="P982" i="1" s="1"/>
  <c r="E982" i="1"/>
  <c r="O1782" i="1"/>
  <c r="P1782" i="1" s="1"/>
  <c r="E1782" i="1"/>
  <c r="O2487" i="1"/>
  <c r="P2487" i="1" s="1"/>
  <c r="E2487" i="1"/>
  <c r="O2071" i="1"/>
  <c r="P2071" i="1" s="1"/>
  <c r="E2071" i="1"/>
  <c r="O359" i="1"/>
  <c r="P359" i="1" s="1"/>
  <c r="E359" i="1"/>
  <c r="O1763" i="1"/>
  <c r="P1763" i="1" s="1"/>
  <c r="E1763" i="1"/>
  <c r="O331" i="1"/>
  <c r="P331" i="1" s="1"/>
  <c r="E331" i="1"/>
  <c r="O2193" i="1"/>
  <c r="P2193" i="1" s="1"/>
  <c r="E2193" i="1"/>
  <c r="O992" i="1"/>
  <c r="P992" i="1" s="1"/>
  <c r="E992" i="1"/>
  <c r="O1032" i="1"/>
  <c r="P1032" i="1" s="1"/>
  <c r="E1032" i="1"/>
  <c r="O826" i="1"/>
  <c r="P826" i="1" s="1"/>
  <c r="E826" i="1"/>
  <c r="O1351" i="1"/>
  <c r="P1351" i="1" s="1"/>
  <c r="E1351" i="1"/>
  <c r="O662" i="1"/>
  <c r="P662" i="1" s="1"/>
  <c r="E662" i="1"/>
  <c r="O1610" i="1"/>
  <c r="P1610" i="1" s="1"/>
  <c r="E1610" i="1"/>
  <c r="O1899" i="1"/>
  <c r="P1899" i="1" s="1"/>
  <c r="E1899" i="1"/>
  <c r="O561" i="1"/>
  <c r="P561" i="1" s="1"/>
  <c r="E561" i="1"/>
  <c r="O503" i="1"/>
  <c r="P503" i="1" s="1"/>
  <c r="E503" i="1"/>
  <c r="O257" i="1"/>
  <c r="E257" i="1"/>
  <c r="O319" i="1"/>
  <c r="P319" i="1" s="1"/>
  <c r="E319" i="1"/>
  <c r="O1176" i="1"/>
  <c r="P1176" i="1" s="1"/>
  <c r="E1176" i="1"/>
  <c r="O691" i="1"/>
  <c r="P691" i="1" s="1"/>
  <c r="E691" i="1"/>
  <c r="O2150" i="1"/>
  <c r="P2150" i="1" s="1"/>
  <c r="E2150" i="1"/>
  <c r="O950" i="1"/>
  <c r="P950" i="1" s="1"/>
  <c r="E950" i="1"/>
  <c r="O1604" i="1"/>
  <c r="P1604" i="1" s="1"/>
  <c r="E1604" i="1"/>
  <c r="O2165" i="1"/>
  <c r="P2165" i="1" s="1"/>
  <c r="E2165" i="1"/>
  <c r="O2504" i="1"/>
  <c r="P2504" i="1" s="1"/>
  <c r="E2504" i="1"/>
  <c r="O1893" i="1"/>
  <c r="P1893" i="1" s="1"/>
  <c r="E1893" i="1"/>
  <c r="O1470" i="1"/>
  <c r="P1470" i="1" s="1"/>
  <c r="E1470" i="1"/>
  <c r="E921" i="1"/>
  <c r="O1877" i="1"/>
  <c r="P1877" i="1" s="1"/>
  <c r="E1877" i="1"/>
  <c r="O1255" i="1"/>
  <c r="P1255" i="1" s="1"/>
  <c r="E1255" i="1"/>
  <c r="O1803" i="1"/>
  <c r="P1803" i="1" s="1"/>
  <c r="E1803" i="1"/>
  <c r="O1736" i="1"/>
  <c r="P1736" i="1" s="1"/>
  <c r="E1736" i="1"/>
  <c r="O716" i="1"/>
  <c r="P716" i="1" s="1"/>
  <c r="E716" i="1"/>
  <c r="O589" i="1"/>
  <c r="P589" i="1" s="1"/>
  <c r="E589" i="1"/>
  <c r="O572" i="1"/>
  <c r="P572" i="1" s="1"/>
  <c r="E572" i="1"/>
  <c r="O547" i="1"/>
  <c r="P547" i="1" s="1"/>
  <c r="E547" i="1"/>
  <c r="O1916" i="1"/>
  <c r="P1916" i="1" s="1"/>
  <c r="E1916" i="1"/>
  <c r="O2347" i="1"/>
  <c r="P2347" i="1" s="1"/>
  <c r="E2347" i="1"/>
  <c r="O2455" i="1"/>
  <c r="P2455" i="1" s="1"/>
  <c r="E2455" i="1"/>
  <c r="O943" i="1"/>
  <c r="P943" i="1" s="1"/>
  <c r="E943" i="1"/>
  <c r="O422" i="1"/>
  <c r="P422" i="1" s="1"/>
  <c r="E422" i="1"/>
  <c r="E1524" i="1"/>
  <c r="O745" i="1"/>
  <c r="P745" i="1" s="1"/>
  <c r="E745" i="1"/>
  <c r="O1350" i="1"/>
  <c r="P1350" i="1" s="1"/>
  <c r="E1350" i="1"/>
  <c r="O2023" i="1"/>
  <c r="P2023" i="1" s="1"/>
  <c r="E2023" i="1"/>
  <c r="O1715" i="1"/>
  <c r="P1715" i="1" s="1"/>
  <c r="E1715" i="1"/>
  <c r="O539" i="1"/>
  <c r="P539" i="1" s="1"/>
  <c r="E539" i="1"/>
  <c r="O293" i="1"/>
  <c r="P293" i="1" s="1"/>
  <c r="E293" i="1"/>
  <c r="O1721" i="1"/>
  <c r="P1721" i="1" s="1"/>
  <c r="E1721" i="1"/>
  <c r="O2577" i="1"/>
  <c r="P2577" i="1" s="1"/>
  <c r="E2577" i="1"/>
  <c r="O2053" i="1"/>
  <c r="P2053" i="1" s="1"/>
  <c r="E2053" i="1"/>
  <c r="O868" i="1"/>
  <c r="P868" i="1" s="1"/>
  <c r="E868" i="1"/>
  <c r="O1919" i="1"/>
  <c r="P1919" i="1" s="1"/>
  <c r="E1919" i="1"/>
  <c r="O409" i="1"/>
  <c r="P409" i="1" s="1"/>
  <c r="E409" i="1"/>
  <c r="O1880" i="1"/>
  <c r="P1880" i="1" s="1"/>
  <c r="E1880" i="1"/>
  <c r="O1982" i="1"/>
  <c r="P1982" i="1" s="1"/>
  <c r="E1982" i="1"/>
  <c r="O1768" i="1"/>
  <c r="P1768" i="1" s="1"/>
  <c r="E1768" i="1"/>
  <c r="O794" i="1"/>
  <c r="P794" i="1" s="1"/>
  <c r="E794" i="1"/>
  <c r="O841" i="1"/>
  <c r="P841" i="1" s="1"/>
  <c r="E841" i="1"/>
  <c r="O2595" i="1"/>
  <c r="P2595" i="1" s="1"/>
  <c r="E2595" i="1"/>
  <c r="O2279" i="1"/>
  <c r="P2279" i="1" s="1"/>
  <c r="E2279" i="1"/>
  <c r="O804" i="1"/>
  <c r="P804" i="1" s="1"/>
  <c r="E804" i="1"/>
  <c r="O1326" i="1"/>
  <c r="P1326" i="1" s="1"/>
  <c r="E1326" i="1"/>
  <c r="O2377" i="1"/>
  <c r="P2377" i="1" s="1"/>
  <c r="E2377" i="1"/>
  <c r="O782" i="1"/>
  <c r="P782" i="1" s="1"/>
  <c r="E782" i="1"/>
  <c r="O1943" i="1"/>
  <c r="P1943" i="1" s="1"/>
  <c r="E1943" i="1"/>
  <c r="O1212" i="1"/>
  <c r="P1212" i="1" s="1"/>
  <c r="E1212" i="1"/>
  <c r="O2490" i="1"/>
  <c r="P2490" i="1" s="1"/>
  <c r="E2490" i="1"/>
  <c r="O2249" i="1"/>
  <c r="P2249" i="1" s="1"/>
  <c r="E2249" i="1"/>
  <c r="O1313" i="1"/>
  <c r="P1313" i="1" s="1"/>
  <c r="E1313" i="1"/>
  <c r="O2034" i="1"/>
  <c r="P2034" i="1" s="1"/>
  <c r="E2034" i="1"/>
  <c r="O1964" i="1"/>
  <c r="P1964" i="1" s="1"/>
  <c r="E1964" i="1"/>
  <c r="O2376" i="1"/>
  <c r="P2376" i="1" s="1"/>
  <c r="E2376" i="1"/>
  <c r="O413" i="1"/>
  <c r="P413" i="1" s="1"/>
  <c r="E413" i="1"/>
  <c r="O1771" i="1"/>
  <c r="P1771" i="1" s="1"/>
  <c r="E1771" i="1"/>
  <c r="O1347" i="1"/>
  <c r="P1347" i="1" s="1"/>
  <c r="E1347" i="1"/>
  <c r="O1288" i="1"/>
  <c r="P1288" i="1" s="1"/>
  <c r="E1288" i="1"/>
  <c r="O2278" i="1"/>
  <c r="P2278" i="1" s="1"/>
  <c r="E2278" i="1"/>
  <c r="O1738" i="1"/>
  <c r="P1738" i="1" s="1"/>
  <c r="E1738" i="1"/>
  <c r="O1499" i="1"/>
  <c r="P1499" i="1" s="1"/>
  <c r="E1499" i="1"/>
  <c r="O536" i="1"/>
  <c r="P536" i="1" s="1"/>
  <c r="E536" i="1"/>
  <c r="O1714" i="1"/>
  <c r="P1714" i="1" s="1"/>
  <c r="E1714" i="1"/>
  <c r="O959" i="1"/>
  <c r="P959" i="1" s="1"/>
  <c r="E959" i="1"/>
  <c r="O659" i="1"/>
  <c r="P659" i="1" s="1"/>
  <c r="E659" i="1"/>
  <c r="O1797" i="1"/>
  <c r="P1797" i="1" s="1"/>
  <c r="E1797" i="1"/>
  <c r="O11" i="1"/>
  <c r="P11" i="1" s="1"/>
  <c r="E11" i="1"/>
  <c r="O1798" i="1"/>
  <c r="P1798" i="1" s="1"/>
  <c r="E1798" i="1"/>
  <c r="O1844" i="1"/>
  <c r="P1844" i="1" s="1"/>
  <c r="E1844" i="1"/>
  <c r="O1901" i="1"/>
  <c r="P1901" i="1" s="1"/>
  <c r="E1901" i="1"/>
  <c r="O1035" i="1"/>
  <c r="P1035" i="1" s="1"/>
  <c r="E1035" i="1"/>
  <c r="O2235" i="1"/>
  <c r="P2235" i="1" s="1"/>
  <c r="E2235" i="1"/>
  <c r="O1937" i="1"/>
  <c r="P1937" i="1" s="1"/>
  <c r="E1937" i="1"/>
  <c r="O601" i="1"/>
  <c r="P601" i="1" s="1"/>
  <c r="E601" i="1"/>
  <c r="O226" i="1"/>
  <c r="P226" i="1" s="1"/>
  <c r="E226" i="1"/>
  <c r="O1117" i="1"/>
  <c r="P1117" i="1" s="1"/>
  <c r="E1117" i="1"/>
  <c r="O815" i="1"/>
  <c r="P815" i="1" s="1"/>
  <c r="E815" i="1"/>
  <c r="O467" i="1"/>
  <c r="P467" i="1" s="1"/>
  <c r="E467" i="1"/>
  <c r="O2415" i="1"/>
  <c r="P2415" i="1" s="1"/>
  <c r="E2415" i="1"/>
  <c r="O1843" i="1"/>
  <c r="P1843" i="1" s="1"/>
  <c r="E1843" i="1"/>
  <c r="O163" i="1"/>
  <c r="P163" i="1" s="1"/>
  <c r="E163" i="1"/>
  <c r="O2361" i="1"/>
  <c r="P2361" i="1" s="1"/>
  <c r="E2361" i="1"/>
  <c r="O386" i="1"/>
  <c r="P386" i="1" s="1"/>
  <c r="E386" i="1"/>
  <c r="O876" i="1"/>
  <c r="P876" i="1" s="1"/>
  <c r="E876" i="1"/>
  <c r="O1201" i="1"/>
  <c r="P1201" i="1" s="1"/>
  <c r="E1201" i="1"/>
  <c r="O2306" i="1"/>
  <c r="P2306" i="1" s="1"/>
  <c r="E2306" i="1"/>
  <c r="O1102" i="1"/>
  <c r="P1102" i="1" s="1"/>
  <c r="E1102" i="1"/>
  <c r="O335" i="1"/>
  <c r="P335" i="1" s="1"/>
  <c r="E335" i="1"/>
  <c r="O2327" i="1"/>
  <c r="P2327" i="1" s="1"/>
  <c r="E2327" i="1"/>
  <c r="O504" i="1"/>
  <c r="P504" i="1" s="1"/>
  <c r="E504" i="1"/>
  <c r="O2573" i="1"/>
  <c r="P2573" i="1" s="1"/>
  <c r="E2573" i="1"/>
  <c r="O272" i="1"/>
  <c r="P272" i="1" s="1"/>
  <c r="E272" i="1"/>
  <c r="O1189" i="1"/>
  <c r="P1189" i="1" s="1"/>
  <c r="E1189" i="1"/>
  <c r="O400" i="1"/>
  <c r="P400" i="1" s="1"/>
  <c r="E400" i="1"/>
  <c r="O2340" i="1"/>
  <c r="P2340" i="1" s="1"/>
  <c r="E2340" i="1"/>
  <c r="O2094" i="1"/>
  <c r="P2094" i="1" s="1"/>
  <c r="E2094" i="1"/>
  <c r="O523" i="1"/>
  <c r="P523" i="1" s="1"/>
  <c r="E523" i="1"/>
  <c r="O2251" i="1"/>
  <c r="P2251" i="1" s="1"/>
  <c r="E2251" i="1"/>
  <c r="O236" i="1"/>
  <c r="P236" i="1" s="1"/>
  <c r="E236" i="1"/>
  <c r="O1546" i="1"/>
  <c r="P1546" i="1" s="1"/>
  <c r="E1546" i="1"/>
  <c r="O772" i="1"/>
  <c r="P772" i="1" s="1"/>
  <c r="E772" i="1"/>
  <c r="O2079" i="1"/>
  <c r="P2079" i="1" s="1"/>
  <c r="E2079" i="1"/>
  <c r="O822" i="1"/>
  <c r="P822" i="1" s="1"/>
  <c r="E822" i="1"/>
  <c r="O2579" i="1"/>
  <c r="P2579" i="1" s="1"/>
  <c r="E2579" i="1"/>
  <c r="O46" i="1"/>
  <c r="P46" i="1" s="1"/>
  <c r="E46" i="1"/>
  <c r="O2005" i="1"/>
  <c r="P2005" i="1" s="1"/>
  <c r="E2005" i="1"/>
  <c r="O116" i="1"/>
  <c r="P116" i="1" s="1"/>
  <c r="E116" i="1"/>
  <c r="O1867" i="1"/>
  <c r="P1867" i="1" s="1"/>
  <c r="E1867" i="1"/>
  <c r="O940" i="1"/>
  <c r="P940" i="1" s="1"/>
  <c r="E940" i="1"/>
  <c r="O487" i="1"/>
  <c r="P487" i="1" s="1"/>
  <c r="E487" i="1"/>
  <c r="O1298" i="1"/>
  <c r="P1298" i="1" s="1"/>
  <c r="E1298" i="1"/>
  <c r="O1495" i="1"/>
  <c r="P1495" i="1" s="1"/>
  <c r="E1495" i="1"/>
  <c r="O2536" i="1"/>
  <c r="P2536" i="1" s="1"/>
  <c r="E2536" i="1"/>
  <c r="O2016" i="1"/>
  <c r="P2016" i="1" s="1"/>
  <c r="E2016" i="1"/>
  <c r="O1624" i="1"/>
  <c r="P1624" i="1" s="1"/>
  <c r="E1624" i="1"/>
  <c r="O890" i="1"/>
  <c r="P890" i="1" s="1"/>
  <c r="E890" i="1"/>
  <c r="O1458" i="1"/>
  <c r="P1458" i="1" s="1"/>
  <c r="E1458" i="1"/>
  <c r="O1130" i="1"/>
  <c r="P1130" i="1" s="1"/>
  <c r="E1130" i="1"/>
  <c r="O407" i="1"/>
  <c r="P407" i="1" s="1"/>
  <c r="E407" i="1"/>
  <c r="O2408" i="1"/>
  <c r="P2408" i="1" s="1"/>
  <c r="E2408" i="1"/>
  <c r="O1685" i="1"/>
  <c r="P1685" i="1" s="1"/>
  <c r="E1685" i="1"/>
  <c r="O332" i="1"/>
  <c r="P332" i="1" s="1"/>
  <c r="E332" i="1"/>
  <c r="O1952" i="1"/>
  <c r="P1952" i="1" s="1"/>
  <c r="E1952" i="1"/>
  <c r="O608" i="1"/>
  <c r="P608" i="1" s="1"/>
  <c r="E608" i="1"/>
  <c r="O222" i="1"/>
  <c r="P222" i="1" s="1"/>
  <c r="E222" i="1"/>
  <c r="O1717" i="1"/>
  <c r="P1717" i="1" s="1"/>
  <c r="E1717" i="1"/>
  <c r="O1579" i="1"/>
  <c r="P1579" i="1" s="1"/>
  <c r="E1579" i="1"/>
  <c r="O401" i="1"/>
  <c r="P401" i="1" s="1"/>
  <c r="E401" i="1"/>
  <c r="O1370" i="1"/>
  <c r="P1370" i="1" s="1"/>
  <c r="E1370" i="1"/>
  <c r="O1196" i="1"/>
  <c r="P1196" i="1" s="1"/>
  <c r="E1196" i="1"/>
  <c r="O19" i="1"/>
  <c r="P19" i="1" s="1"/>
  <c r="E19" i="1"/>
  <c r="O1833" i="1"/>
  <c r="P1833" i="1" s="1"/>
  <c r="E1833" i="1"/>
  <c r="O1570" i="1"/>
  <c r="P1570" i="1" s="1"/>
  <c r="E1570" i="1"/>
  <c r="O1197" i="1"/>
  <c r="P1197" i="1" s="1"/>
  <c r="E1197" i="1"/>
  <c r="O1727" i="1"/>
  <c r="P1727" i="1" s="1"/>
  <c r="E1727" i="1"/>
  <c r="O1101" i="1"/>
  <c r="P1101" i="1" s="1"/>
  <c r="E1101" i="1"/>
  <c r="O2316" i="1"/>
  <c r="P2316" i="1" s="1"/>
  <c r="E2316" i="1"/>
  <c r="O14" i="1"/>
  <c r="P14" i="1" s="1"/>
  <c r="E14" i="1"/>
  <c r="O652" i="1"/>
  <c r="P652" i="1" s="1"/>
  <c r="E652" i="1"/>
  <c r="O1447" i="1"/>
  <c r="P1447" i="1" s="1"/>
  <c r="E1447" i="1"/>
  <c r="O1223" i="1"/>
  <c r="P1223" i="1" s="1"/>
  <c r="E1223" i="1"/>
  <c r="O1410" i="1"/>
  <c r="P1410" i="1" s="1"/>
  <c r="E1410" i="1"/>
  <c r="O2291" i="1"/>
  <c r="P2291" i="1" s="1"/>
  <c r="E2291" i="1"/>
  <c r="O1955" i="1"/>
  <c r="P1955" i="1" s="1"/>
  <c r="E1955" i="1"/>
  <c r="E1432" i="1"/>
  <c r="O712" i="1"/>
  <c r="P712" i="1" s="1"/>
  <c r="E712" i="1"/>
  <c r="O1956" i="1"/>
  <c r="P1956" i="1" s="1"/>
  <c r="E1956" i="1"/>
  <c r="O813" i="1"/>
  <c r="P813" i="1" s="1"/>
  <c r="E813" i="1"/>
  <c r="O537" i="1"/>
  <c r="P537" i="1" s="1"/>
  <c r="E537" i="1"/>
  <c r="O729" i="1"/>
  <c r="P729" i="1" s="1"/>
  <c r="E729" i="1"/>
  <c r="O2171" i="1"/>
  <c r="P2171" i="1" s="1"/>
  <c r="E2171" i="1"/>
  <c r="O406" i="1"/>
  <c r="P406" i="1" s="1"/>
  <c r="E406" i="1"/>
  <c r="O2450" i="1"/>
  <c r="P2450" i="1" s="1"/>
  <c r="E2450" i="1"/>
  <c r="O1453" i="1"/>
  <c r="P1453" i="1" s="1"/>
  <c r="E1453" i="1"/>
  <c r="O996" i="1"/>
  <c r="P996" i="1" s="1"/>
  <c r="E996" i="1"/>
  <c r="O1677" i="1"/>
  <c r="P1677" i="1" s="1"/>
  <c r="E1677" i="1"/>
  <c r="O1747" i="1"/>
  <c r="P1747" i="1" s="1"/>
  <c r="E1747" i="1"/>
  <c r="O2323" i="1"/>
  <c r="P2323" i="1" s="1"/>
  <c r="E2323" i="1"/>
  <c r="O394" i="1"/>
  <c r="P394" i="1" s="1"/>
  <c r="E394" i="1"/>
  <c r="O808" i="1"/>
  <c r="P808" i="1" s="1"/>
  <c r="E808" i="1"/>
  <c r="O2255" i="1"/>
  <c r="P2255" i="1" s="1"/>
  <c r="E2255" i="1"/>
  <c r="O1439" i="1"/>
  <c r="P1439" i="1" s="1"/>
  <c r="E1439" i="1"/>
  <c r="O368" i="1"/>
  <c r="P368" i="1" s="1"/>
  <c r="E368" i="1"/>
  <c r="O1419" i="1"/>
  <c r="P1419" i="1" s="1"/>
  <c r="E1419" i="1"/>
  <c r="O525" i="1"/>
  <c r="P525" i="1" s="1"/>
  <c r="E525" i="1"/>
  <c r="O2170" i="1"/>
  <c r="P2170" i="1" s="1"/>
  <c r="E2170" i="1"/>
  <c r="O2383" i="1"/>
  <c r="P2383" i="1" s="1"/>
  <c r="E2383" i="1"/>
  <c r="O1621" i="1"/>
  <c r="P1621" i="1" s="1"/>
  <c r="E1621" i="1"/>
  <c r="O267" i="1"/>
  <c r="P267" i="1" s="1"/>
  <c r="E267" i="1"/>
  <c r="O1206" i="1"/>
  <c r="P1206" i="1" s="1"/>
  <c r="E1206" i="1"/>
  <c r="O2533" i="1"/>
  <c r="P2533" i="1" s="1"/>
  <c r="E2533" i="1"/>
  <c r="O1490" i="1"/>
  <c r="P1490" i="1" s="1"/>
  <c r="E1490" i="1"/>
  <c r="O2524" i="1"/>
  <c r="P2524" i="1" s="1"/>
  <c r="E2524" i="1"/>
  <c r="O742" i="1"/>
  <c r="P742" i="1" s="1"/>
  <c r="E742" i="1"/>
  <c r="O2531" i="1"/>
  <c r="P2531" i="1" s="1"/>
  <c r="E2531" i="1"/>
  <c r="O2335" i="1"/>
  <c r="P2335" i="1" s="1"/>
  <c r="E2335" i="1"/>
  <c r="O646" i="1"/>
  <c r="P646" i="1" s="1"/>
  <c r="E646" i="1"/>
  <c r="O1051" i="1"/>
  <c r="P1051" i="1" s="1"/>
  <c r="E1051" i="1"/>
  <c r="O2039" i="1"/>
  <c r="P2039" i="1" s="1"/>
  <c r="E2039" i="1"/>
  <c r="O848" i="1"/>
  <c r="P848" i="1" s="1"/>
  <c r="E848" i="1"/>
  <c r="O2081" i="1"/>
  <c r="E2081" i="1"/>
  <c r="O1311" i="1"/>
  <c r="P1311" i="1" s="1"/>
  <c r="E1311" i="1"/>
  <c r="O2050" i="1"/>
  <c r="P2050" i="1" s="1"/>
  <c r="E2050" i="1"/>
  <c r="O2555" i="1"/>
  <c r="E2555" i="1"/>
  <c r="O593" i="1"/>
  <c r="E593" i="1"/>
  <c r="O818" i="1"/>
  <c r="E818" i="1"/>
  <c r="O1377" i="1"/>
  <c r="E1377" i="1"/>
  <c r="O867" i="1"/>
  <c r="E867" i="1"/>
  <c r="O2483" i="1"/>
  <c r="E2483" i="1"/>
  <c r="O1657" i="1"/>
  <c r="E1657" i="1"/>
  <c r="O2135" i="1"/>
  <c r="P2135" i="1" s="1"/>
  <c r="E2135" i="1"/>
  <c r="O410" i="1"/>
  <c r="P410" i="1" s="1"/>
  <c r="E410" i="1"/>
  <c r="O1813" i="1"/>
  <c r="E1813" i="1"/>
  <c r="O2328" i="1"/>
  <c r="P2328" i="1" s="1"/>
  <c r="E2328" i="1"/>
  <c r="O23" i="1"/>
  <c r="P23" i="1" s="1"/>
  <c r="E23" i="1"/>
  <c r="O2422" i="1"/>
  <c r="P2422" i="1" s="1"/>
  <c r="E2422" i="1"/>
  <c r="O138" i="1"/>
  <c r="P138" i="1" s="1"/>
  <c r="E138" i="1"/>
  <c r="O299" i="1"/>
  <c r="E299" i="1"/>
  <c r="O1787" i="1"/>
  <c r="E1787" i="1"/>
  <c r="O1602" i="1"/>
  <c r="P1602" i="1" s="1"/>
  <c r="E1602" i="1"/>
  <c r="O775" i="1"/>
  <c r="E775" i="1"/>
  <c r="O990" i="1"/>
  <c r="P990" i="1" s="1"/>
  <c r="E990" i="1"/>
  <c r="O1433" i="1"/>
  <c r="E1433" i="1"/>
  <c r="O1686" i="1"/>
  <c r="E1686" i="1"/>
  <c r="O2033" i="1"/>
  <c r="E2033" i="1"/>
  <c r="O1424" i="1"/>
  <c r="E1424" i="1"/>
  <c r="O383" i="1"/>
  <c r="E383" i="1"/>
  <c r="O705" i="1"/>
  <c r="P705" i="1" s="1"/>
  <c r="E705" i="1"/>
  <c r="O501" i="1"/>
  <c r="E501" i="1"/>
  <c r="O2479" i="1"/>
  <c r="P2479" i="1" s="1"/>
  <c r="E2479" i="1"/>
  <c r="O2243" i="1"/>
  <c r="P2243" i="1" s="1"/>
  <c r="E2243" i="1"/>
  <c r="O173" i="1"/>
  <c r="E173" i="1"/>
  <c r="O1591" i="1"/>
  <c r="E1591" i="1"/>
  <c r="O2466" i="1"/>
  <c r="E2466" i="1"/>
  <c r="O1406" i="1"/>
  <c r="E1406" i="1"/>
  <c r="O92" i="1"/>
  <c r="P92" i="1" s="1"/>
  <c r="E92" i="1"/>
  <c r="O1632" i="1"/>
  <c r="E1632" i="1"/>
  <c r="O904" i="1"/>
  <c r="E904" i="1"/>
  <c r="O713" i="1"/>
  <c r="P713" i="1" s="1"/>
  <c r="E713" i="1"/>
  <c r="O2454" i="1"/>
  <c r="E2454" i="1"/>
  <c r="O1430" i="1"/>
  <c r="P1430" i="1" s="1"/>
  <c r="E1430" i="1"/>
  <c r="O1045" i="1"/>
  <c r="E1045" i="1"/>
  <c r="O121" i="1"/>
  <c r="P121" i="1" s="1"/>
  <c r="E121" i="1"/>
  <c r="O160" i="1"/>
  <c r="P160" i="1" s="1"/>
  <c r="E160" i="1"/>
  <c r="O626" i="1"/>
  <c r="E626" i="1"/>
  <c r="O2123" i="1"/>
  <c r="E2123" i="1"/>
  <c r="O1640" i="1"/>
  <c r="E1640" i="1"/>
  <c r="O89" i="1"/>
  <c r="E89" i="1"/>
  <c r="O1397" i="1"/>
  <c r="E1397" i="1"/>
  <c r="O1164" i="1"/>
  <c r="E1164" i="1"/>
  <c r="O756" i="1"/>
  <c r="P756" i="1" s="1"/>
  <c r="E756" i="1"/>
  <c r="O2332" i="1"/>
  <c r="E2332" i="1"/>
  <c r="O2159" i="1"/>
  <c r="P2159" i="1" s="1"/>
  <c r="E2159" i="1"/>
  <c r="O579" i="1"/>
  <c r="P579" i="1" s="1"/>
  <c r="E579" i="1"/>
  <c r="O2148" i="1"/>
  <c r="P2148" i="1" s="1"/>
  <c r="E2148" i="1"/>
  <c r="O2297" i="1"/>
  <c r="P2297" i="1" s="1"/>
  <c r="E2297" i="1"/>
  <c r="O1128" i="1"/>
  <c r="P1128" i="1" s="1"/>
  <c r="E1128" i="1"/>
  <c r="O2426" i="1"/>
  <c r="P2426" i="1" s="1"/>
  <c r="E2426" i="1"/>
  <c r="O1622" i="1"/>
  <c r="E1622" i="1"/>
  <c r="O172" i="1"/>
  <c r="P172" i="1" s="1"/>
  <c r="E172" i="1"/>
  <c r="O2331" i="1"/>
  <c r="P2331" i="1" s="1"/>
  <c r="E2331" i="1"/>
  <c r="O2018" i="1"/>
  <c r="P2018" i="1" s="1"/>
  <c r="E2018" i="1"/>
  <c r="O2398" i="1"/>
  <c r="P2398" i="1" s="1"/>
  <c r="E2398" i="1"/>
  <c r="O2259" i="1"/>
  <c r="P2259" i="1" s="1"/>
  <c r="E2259" i="1"/>
  <c r="O1597" i="1"/>
  <c r="P1597" i="1" s="1"/>
  <c r="E1597" i="1"/>
  <c r="O2104" i="1"/>
  <c r="P2104" i="1" s="1"/>
  <c r="E2104" i="1"/>
  <c r="O1635" i="1"/>
  <c r="P1635" i="1" s="1"/>
  <c r="E1635" i="1"/>
  <c r="O2386" i="1"/>
  <c r="P2386" i="1" s="1"/>
  <c r="E2386" i="1"/>
  <c r="O1634" i="1"/>
  <c r="P1634" i="1" s="1"/>
  <c r="E1634" i="1"/>
  <c r="O2449" i="1"/>
  <c r="P2449" i="1" s="1"/>
  <c r="E2449" i="1"/>
  <c r="O1067" i="1"/>
  <c r="E1067" i="1"/>
  <c r="O821" i="1"/>
  <c r="P821" i="1" s="1"/>
  <c r="E821" i="1"/>
  <c r="O158" i="1"/>
  <c r="E158" i="1"/>
  <c r="O689" i="1"/>
  <c r="E689" i="1"/>
  <c r="O1752" i="1"/>
  <c r="P1752" i="1" s="1"/>
  <c r="E1752" i="1"/>
  <c r="O611" i="1"/>
  <c r="E611" i="1"/>
  <c r="O1996" i="1"/>
  <c r="E1996" i="1"/>
  <c r="O2410" i="1"/>
  <c r="E2410" i="1"/>
  <c r="O1491" i="1"/>
  <c r="P1491" i="1" s="1"/>
  <c r="E1491" i="1"/>
  <c r="O223" i="1"/>
  <c r="P223" i="1" s="1"/>
  <c r="E223" i="1"/>
  <c r="O1216" i="1"/>
  <c r="P1216" i="1" s="1"/>
  <c r="E1216" i="1"/>
  <c r="O825" i="1"/>
  <c r="P825" i="1" s="1"/>
  <c r="E825" i="1"/>
  <c r="O1166" i="1"/>
  <c r="E1166" i="1"/>
  <c r="O2304" i="1"/>
  <c r="E2304" i="1"/>
  <c r="O2015" i="1"/>
  <c r="E2015" i="1"/>
  <c r="O942" i="1"/>
  <c r="E942" i="1"/>
  <c r="O451" i="1"/>
  <c r="P451" i="1" s="1"/>
  <c r="E451" i="1"/>
  <c r="O1695" i="1"/>
  <c r="E1695" i="1"/>
  <c r="O680" i="1"/>
  <c r="P680" i="1" s="1"/>
  <c r="E680" i="1"/>
  <c r="O1572" i="1"/>
  <c r="E1572" i="1"/>
  <c r="O569" i="1"/>
  <c r="P569" i="1" s="1"/>
  <c r="E569" i="1"/>
  <c r="O1599" i="1"/>
  <c r="P1599" i="1" s="1"/>
  <c r="E1599" i="1"/>
  <c r="O928" i="1"/>
  <c r="P928" i="1" s="1"/>
  <c r="E928" i="1"/>
  <c r="E339" i="1"/>
  <c r="E83" i="1"/>
  <c r="O578" i="1"/>
  <c r="P578" i="1" s="1"/>
  <c r="E578" i="1"/>
  <c r="O1626" i="1"/>
  <c r="P1626" i="1" s="1"/>
  <c r="E1626" i="1"/>
  <c r="O55" i="1"/>
  <c r="E55" i="1"/>
  <c r="O499" i="1"/>
  <c r="E499" i="1"/>
  <c r="O1725" i="1"/>
  <c r="P1725" i="1" s="1"/>
  <c r="E1725" i="1"/>
  <c r="O1592" i="1"/>
  <c r="E1592" i="1"/>
  <c r="O1017" i="1"/>
  <c r="E1017" i="1"/>
  <c r="O2122" i="1"/>
  <c r="P2122" i="1" s="1"/>
  <c r="E2122" i="1"/>
  <c r="O2525" i="1"/>
  <c r="P2525" i="1" s="1"/>
  <c r="E2525" i="1"/>
  <c r="O1871" i="1"/>
  <c r="P1871" i="1" s="1"/>
  <c r="E1871" i="1"/>
  <c r="O1246" i="1"/>
  <c r="P1246" i="1" s="1"/>
  <c r="E1246" i="1"/>
  <c r="O154" i="1"/>
  <c r="P154" i="1" s="1"/>
  <c r="E154" i="1"/>
  <c r="O880" i="1"/>
  <c r="E880" i="1"/>
  <c r="O1642" i="1"/>
  <c r="E1642" i="1"/>
  <c r="O1562" i="1"/>
  <c r="P1562" i="1" s="1"/>
  <c r="E1562" i="1"/>
  <c r="O149" i="1"/>
  <c r="E149" i="1"/>
  <c r="O954" i="1"/>
  <c r="P954" i="1" s="1"/>
  <c r="E954" i="1"/>
  <c r="O869" i="1"/>
  <c r="P869" i="1" s="1"/>
  <c r="E869" i="1"/>
  <c r="O27" i="1"/>
  <c r="P27" i="1" s="1"/>
  <c r="E27" i="1"/>
  <c r="O2564" i="1"/>
  <c r="P2564" i="1" s="1"/>
  <c r="E2564" i="1"/>
  <c r="O1186" i="1"/>
  <c r="P1186" i="1" s="1"/>
  <c r="E1186" i="1"/>
  <c r="O970" i="1"/>
  <c r="P970" i="1" s="1"/>
  <c r="E970" i="1"/>
  <c r="O1248" i="1"/>
  <c r="P1248" i="1" s="1"/>
  <c r="E1248" i="1"/>
  <c r="O423" i="1"/>
  <c r="P423" i="1" s="1"/>
  <c r="E423" i="1"/>
  <c r="O1159" i="1"/>
  <c r="P1159" i="1" s="1"/>
  <c r="E1159" i="1"/>
  <c r="O1968" i="1"/>
  <c r="P1968" i="1" s="1"/>
  <c r="E1968" i="1"/>
  <c r="O2508" i="1"/>
  <c r="E2508" i="1"/>
  <c r="O1331" i="1"/>
  <c r="P1331" i="1" s="1"/>
  <c r="E1331" i="1"/>
  <c r="O1137" i="1"/>
  <c r="P1137" i="1" s="1"/>
  <c r="E1137" i="1"/>
  <c r="O1927" i="1"/>
  <c r="E1927" i="1"/>
  <c r="O167" i="1"/>
  <c r="E167" i="1"/>
  <c r="O162" i="1"/>
  <c r="E162" i="1"/>
  <c r="O465" i="1"/>
  <c r="E465" i="1"/>
  <c r="O2213" i="1"/>
  <c r="P2213" i="1" s="1"/>
  <c r="E2213" i="1"/>
  <c r="O1469" i="1"/>
  <c r="P1469" i="1" s="1"/>
  <c r="E1469" i="1"/>
  <c r="O200" i="1"/>
  <c r="P200" i="1" s="1"/>
  <c r="E200" i="1"/>
  <c r="O495" i="1"/>
  <c r="E495" i="1"/>
  <c r="O2477" i="1"/>
  <c r="E2477" i="1"/>
  <c r="O1662" i="1"/>
  <c r="E1662" i="1"/>
  <c r="E1851" i="1"/>
  <c r="O900" i="1"/>
  <c r="P900" i="1" s="1"/>
  <c r="E900" i="1"/>
  <c r="O419" i="1"/>
  <c r="E419" i="1"/>
  <c r="E2286" i="1"/>
  <c r="O1751" i="1"/>
  <c r="E1751" i="1"/>
  <c r="O437" i="1"/>
  <c r="P437" i="1" s="1"/>
  <c r="E437" i="1"/>
  <c r="O111" i="1"/>
  <c r="E111" i="1"/>
  <c r="O408" i="1"/>
  <c r="E408" i="1"/>
  <c r="O560" i="1"/>
  <c r="E560" i="1"/>
  <c r="O1273" i="1"/>
  <c r="E1273" i="1"/>
  <c r="O1009" i="1"/>
  <c r="E1009" i="1"/>
  <c r="O2187" i="1"/>
  <c r="E2187" i="1"/>
  <c r="O2046" i="1"/>
  <c r="E2046" i="1"/>
  <c r="O1826" i="1"/>
  <c r="E1826" i="1"/>
  <c r="O875" i="1"/>
  <c r="E875" i="1"/>
  <c r="O238" i="1"/>
  <c r="E238" i="1"/>
  <c r="O1769" i="1"/>
  <c r="P1769" i="1" s="1"/>
  <c r="E1769" i="1"/>
  <c r="O126" i="1"/>
  <c r="E126" i="1"/>
  <c r="O1997" i="1"/>
  <c r="E1997" i="1"/>
  <c r="E1344" i="1"/>
  <c r="O1581" i="1"/>
  <c r="P1581" i="1" s="1"/>
  <c r="E1581" i="1"/>
  <c r="O250" i="1"/>
  <c r="E250" i="1"/>
  <c r="O463" i="1"/>
  <c r="P463" i="1" s="1"/>
  <c r="E463" i="1"/>
  <c r="O1274" i="1"/>
  <c r="P1274" i="1" s="1"/>
  <c r="E1274" i="1"/>
  <c r="O1732" i="1"/>
  <c r="P1732" i="1" s="1"/>
  <c r="E1732" i="1"/>
  <c r="O2226" i="1"/>
  <c r="P2226" i="1" s="1"/>
  <c r="E2226" i="1"/>
  <c r="O1278" i="1"/>
  <c r="P1278" i="1" s="1"/>
  <c r="E1278" i="1"/>
  <c r="O1601" i="1"/>
  <c r="P1601" i="1" s="1"/>
  <c r="E1601" i="1"/>
  <c r="O47" i="1"/>
  <c r="P47" i="1" s="1"/>
  <c r="E47" i="1"/>
  <c r="O1277" i="1"/>
  <c r="P1277" i="1" s="1"/>
  <c r="E1277" i="1"/>
  <c r="O1456" i="1"/>
  <c r="P1456" i="1" s="1"/>
  <c r="E1456" i="1"/>
  <c r="O1584" i="1"/>
  <c r="P1584" i="1" s="1"/>
  <c r="E1584" i="1"/>
  <c r="O2296" i="1"/>
  <c r="E2296" i="1"/>
  <c r="O2144" i="1"/>
  <c r="P2144" i="1" s="1"/>
  <c r="E2144" i="1"/>
  <c r="O1694" i="1"/>
  <c r="E1694" i="1"/>
  <c r="O1058" i="1"/>
  <c r="P1058" i="1" s="1"/>
  <c r="E1058" i="1"/>
  <c r="O1796" i="1"/>
  <c r="P1796" i="1" s="1"/>
  <c r="E1796" i="1"/>
  <c r="O2379" i="1"/>
  <c r="P2379" i="1" s="1"/>
  <c r="E2379" i="1"/>
  <c r="O912" i="1"/>
  <c r="E912" i="1"/>
  <c r="O1857" i="1"/>
  <c r="E1857" i="1"/>
  <c r="O700" i="1"/>
  <c r="E700" i="1"/>
  <c r="O1932" i="1"/>
  <c r="P1932" i="1" s="1"/>
  <c r="E1932" i="1"/>
  <c r="O1836" i="1"/>
  <c r="E1836" i="1"/>
  <c r="O2322" i="1"/>
  <c r="P2322" i="1" s="1"/>
  <c r="E2322" i="1"/>
  <c r="O41" i="1"/>
  <c r="P41" i="1" s="1"/>
  <c r="E41" i="1"/>
  <c r="O2592" i="1"/>
  <c r="P2592" i="1" s="1"/>
  <c r="E2592" i="1"/>
  <c r="E2432" i="1"/>
  <c r="O378" i="1"/>
  <c r="E378" i="1"/>
  <c r="O1645" i="1"/>
  <c r="P1645" i="1" s="1"/>
  <c r="E1645" i="1"/>
  <c r="O1487" i="1"/>
  <c r="E1487" i="1"/>
  <c r="O124" i="1"/>
  <c r="E124" i="1"/>
  <c r="O188" i="1"/>
  <c r="E188" i="1"/>
  <c r="O427" i="1"/>
  <c r="E427" i="1"/>
  <c r="O785" i="1"/>
  <c r="E785" i="1"/>
  <c r="O2175" i="1"/>
  <c r="E2175" i="1"/>
  <c r="E1582" i="1"/>
  <c r="O2522" i="1"/>
  <c r="E2522" i="1"/>
  <c r="O1594" i="1"/>
  <c r="E1594" i="1"/>
  <c r="O1890" i="1"/>
  <c r="E1890" i="1"/>
  <c r="O1598" i="1"/>
  <c r="E1598" i="1"/>
  <c r="O1061" i="1"/>
  <c r="P1061" i="1" s="1"/>
  <c r="E1061" i="1"/>
  <c r="O56" i="1"/>
  <c r="P56" i="1" s="1"/>
  <c r="E56" i="1"/>
  <c r="O1530" i="1"/>
  <c r="P1530" i="1" s="1"/>
  <c r="E1530" i="1"/>
  <c r="O1980" i="1"/>
  <c r="E1980" i="1"/>
  <c r="O908" i="1"/>
  <c r="E908" i="1"/>
  <c r="O1289" i="1"/>
  <c r="P1289" i="1" s="1"/>
  <c r="E1289" i="1"/>
  <c r="O839" i="1"/>
  <c r="P839" i="1" s="1"/>
  <c r="E839" i="1"/>
  <c r="O1930" i="1"/>
  <c r="P1930" i="1" s="1"/>
  <c r="E1930" i="1"/>
  <c r="O281" i="1"/>
  <c r="P281" i="1" s="1"/>
  <c r="E281" i="1"/>
  <c r="O1700" i="1"/>
  <c r="E1700" i="1"/>
  <c r="O1616" i="1"/>
  <c r="P1616" i="1" s="1"/>
  <c r="E1616" i="1"/>
  <c r="E147" i="1"/>
  <c r="O277" i="1"/>
  <c r="P277" i="1" s="1"/>
  <c r="E277" i="1"/>
  <c r="O120" i="1"/>
  <c r="P120" i="1" s="1"/>
  <c r="E120" i="1"/>
  <c r="O2597" i="1"/>
  <c r="E2597" i="1"/>
  <c r="O284" i="1"/>
  <c r="P284" i="1" s="1"/>
  <c r="E284" i="1"/>
  <c r="O1509" i="1"/>
  <c r="P1509" i="1" s="1"/>
  <c r="E1509" i="1"/>
  <c r="O1741" i="1"/>
  <c r="P1741" i="1" s="1"/>
  <c r="E1741" i="1"/>
  <c r="O1073" i="1"/>
  <c r="E1073" i="1"/>
  <c r="O960" i="1"/>
  <c r="P960" i="1" s="1"/>
  <c r="E960" i="1"/>
  <c r="O1220" i="1"/>
  <c r="P1220" i="1" s="1"/>
  <c r="E1220" i="1"/>
  <c r="O1759" i="1"/>
  <c r="P1759" i="1" s="1"/>
  <c r="E1759" i="1"/>
  <c r="O1906" i="1"/>
  <c r="P1906" i="1" s="1"/>
  <c r="E1906" i="1"/>
  <c r="O44" i="1"/>
  <c r="E44" i="1"/>
  <c r="E2227" i="1"/>
  <c r="O13" i="1"/>
  <c r="E13" i="1"/>
  <c r="O17" i="1"/>
  <c r="P17" i="1" s="1"/>
  <c r="E17" i="1"/>
  <c r="O1105" i="1"/>
  <c r="E1105" i="1"/>
  <c r="O1679" i="1"/>
  <c r="P1679" i="1" s="1"/>
  <c r="E1679" i="1"/>
  <c r="O532" i="1"/>
  <c r="E532" i="1"/>
  <c r="O403" i="1"/>
  <c r="P403" i="1" s="1"/>
  <c r="E403" i="1"/>
  <c r="O1848" i="1"/>
  <c r="P1848" i="1" s="1"/>
  <c r="E1848" i="1"/>
  <c r="O1023" i="1"/>
  <c r="P1023" i="1" s="1"/>
  <c r="E1023" i="1"/>
  <c r="O1445" i="1"/>
  <c r="P1445" i="1" s="1"/>
  <c r="E1445" i="1"/>
  <c r="O2402" i="1"/>
  <c r="P2402" i="1" s="1"/>
  <c r="E2402" i="1"/>
  <c r="O1646" i="1"/>
  <c r="P1646" i="1" s="1"/>
  <c r="E1646" i="1"/>
  <c r="O1666" i="1"/>
  <c r="P1666" i="1" s="1"/>
  <c r="E1666" i="1"/>
  <c r="O1561" i="1"/>
  <c r="E1561" i="1"/>
  <c r="O1231" i="1"/>
  <c r="P1231" i="1" s="1"/>
  <c r="E1231" i="1"/>
  <c r="O1973" i="1"/>
  <c r="P1973" i="1" s="1"/>
  <c r="E1973" i="1"/>
  <c r="O1553" i="1"/>
  <c r="E1553" i="1"/>
  <c r="O256" i="1"/>
  <c r="E256" i="1"/>
  <c r="O2185" i="1"/>
  <c r="P2185" i="1" s="1"/>
  <c r="E2185" i="1"/>
  <c r="O1878" i="1"/>
  <c r="E1878" i="1"/>
  <c r="O91" i="1"/>
  <c r="P91" i="1" s="1"/>
  <c r="E91" i="1"/>
  <c r="O2199" i="1"/>
  <c r="P2199" i="1" s="1"/>
  <c r="E2199" i="1"/>
  <c r="O101" i="1"/>
  <c r="E101" i="1"/>
  <c r="O2107" i="1"/>
  <c r="E2107" i="1"/>
  <c r="O1593" i="1"/>
  <c r="P1593" i="1" s="1"/>
  <c r="E1593" i="1"/>
  <c r="O2358" i="1"/>
  <c r="P2358" i="1" s="1"/>
  <c r="E2358" i="1"/>
  <c r="O1194" i="1"/>
  <c r="E1194" i="1"/>
  <c r="O542" i="1"/>
  <c r="P542" i="1" s="1"/>
  <c r="E542" i="1"/>
  <c r="O1808" i="1"/>
  <c r="E1808" i="1"/>
  <c r="O670" i="1"/>
  <c r="P670" i="1" s="1"/>
  <c r="E670" i="1"/>
  <c r="O2064" i="1"/>
  <c r="E2064" i="1"/>
  <c r="O2632" i="1"/>
  <c r="P2632" i="1" s="1"/>
  <c r="E2632" i="1"/>
  <c r="E96" i="1"/>
  <c r="O2506" i="1"/>
  <c r="P2506" i="1" s="1"/>
  <c r="E2506" i="1"/>
  <c r="O847" i="1"/>
  <c r="E847" i="1"/>
  <c r="E2307" i="1"/>
  <c r="O1338" i="1"/>
  <c r="E1338" i="1"/>
  <c r="E1455" i="1"/>
  <c r="E1075" i="1"/>
  <c r="O573" i="1"/>
  <c r="P573" i="1" s="1"/>
  <c r="E573" i="1"/>
  <c r="O1904" i="1"/>
  <c r="E1904" i="1"/>
  <c r="O1966" i="1"/>
  <c r="P1966" i="1" s="1"/>
  <c r="E1966" i="1"/>
  <c r="O2191" i="1"/>
  <c r="P2191" i="1" s="1"/>
  <c r="E2191" i="1"/>
  <c r="O2338" i="1"/>
  <c r="P2338" i="1" s="1"/>
  <c r="E2338" i="1"/>
  <c r="O1052" i="1"/>
  <c r="P1052" i="1" s="1"/>
  <c r="E1052" i="1"/>
  <c r="O2414" i="1"/>
  <c r="P2414" i="1" s="1"/>
  <c r="E2414" i="1"/>
  <c r="O521" i="1"/>
  <c r="P521" i="1" s="1"/>
  <c r="E521" i="1"/>
  <c r="O26" i="1"/>
  <c r="P26" i="1" s="1"/>
  <c r="E26" i="1"/>
  <c r="O946" i="1"/>
  <c r="E946" i="1"/>
  <c r="O159" i="1"/>
  <c r="P159" i="1" s="1"/>
  <c r="E159" i="1"/>
  <c r="O303" i="1"/>
  <c r="P303" i="1" s="1"/>
  <c r="E303" i="1"/>
  <c r="O935" i="1"/>
  <c r="E935" i="1"/>
  <c r="O2114" i="1"/>
  <c r="E2114" i="1"/>
  <c r="O976" i="1"/>
  <c r="E976" i="1"/>
  <c r="O183" i="1"/>
  <c r="E183" i="1"/>
  <c r="O721" i="1"/>
  <c r="P721" i="1" s="1"/>
  <c r="E721" i="1"/>
  <c r="O2155" i="1"/>
  <c r="P2155" i="1" s="1"/>
  <c r="E2155" i="1"/>
  <c r="O2359" i="1"/>
  <c r="P2359" i="1" s="1"/>
  <c r="E2359" i="1"/>
  <c r="E1180" i="1"/>
  <c r="O194" i="1"/>
  <c r="P194" i="1" s="1"/>
  <c r="E194" i="1"/>
  <c r="O274" i="1"/>
  <c r="P274" i="1" s="1"/>
  <c r="E274" i="1"/>
  <c r="O1489" i="1"/>
  <c r="P1489" i="1" s="1"/>
  <c r="E1489" i="1"/>
  <c r="O2098" i="1"/>
  <c r="P2098" i="1" s="1"/>
  <c r="E2098" i="1"/>
  <c r="E2263" i="1"/>
  <c r="O1218" i="1"/>
  <c r="P1218" i="1" s="1"/>
  <c r="E1218" i="1"/>
  <c r="O1789" i="1"/>
  <c r="E1789" i="1"/>
  <c r="O628" i="1"/>
  <c r="P628" i="1" s="1"/>
  <c r="E628" i="1"/>
  <c r="O987" i="1"/>
  <c r="P987" i="1" s="1"/>
  <c r="E987" i="1"/>
  <c r="O1960" i="1"/>
  <c r="P1960" i="1" s="1"/>
  <c r="E1960" i="1"/>
  <c r="O2141" i="1"/>
  <c r="E2141" i="1"/>
  <c r="O12" i="1"/>
  <c r="P12" i="1" s="1"/>
  <c r="E12" i="1"/>
  <c r="O587" i="1"/>
  <c r="P587" i="1" s="1"/>
  <c r="E587" i="1"/>
  <c r="O476" i="1"/>
  <c r="E476" i="1"/>
  <c r="O1791" i="1"/>
  <c r="P1791" i="1" s="1"/>
  <c r="E1791" i="1"/>
  <c r="O286" i="1"/>
  <c r="P286" i="1" s="1"/>
  <c r="E286" i="1"/>
  <c r="O1670" i="1"/>
  <c r="P1670" i="1" s="1"/>
  <c r="E1670" i="1"/>
  <c r="O2037" i="1"/>
  <c r="E2037" i="1"/>
  <c r="O1114" i="1"/>
  <c r="P1114" i="1" s="1"/>
  <c r="E1114" i="1"/>
  <c r="O1006" i="1"/>
  <c r="P1006" i="1" s="1"/>
  <c r="E1006" i="1"/>
  <c r="O1585" i="1"/>
  <c r="P1585" i="1" s="1"/>
  <c r="E1585" i="1"/>
  <c r="O1681" i="1"/>
  <c r="P1681" i="1" s="1"/>
  <c r="E1681" i="1"/>
  <c r="O919" i="1"/>
  <c r="P919" i="1" s="1"/>
  <c r="E919" i="1"/>
  <c r="O2177" i="1"/>
  <c r="P2177" i="1" s="1"/>
  <c r="E2177" i="1"/>
  <c r="O2273" i="1"/>
  <c r="P2273" i="1" s="1"/>
  <c r="E2273" i="1"/>
  <c r="O382" i="1"/>
  <c r="P382" i="1" s="1"/>
  <c r="E382" i="1"/>
  <c r="O998" i="1"/>
  <c r="P998" i="1" s="1"/>
  <c r="E998" i="1"/>
  <c r="O1165" i="1"/>
  <c r="P1165" i="1" s="1"/>
  <c r="E1165" i="1"/>
  <c r="O135" i="1"/>
  <c r="P135" i="1" s="1"/>
  <c r="E135" i="1"/>
  <c r="O2308" i="1"/>
  <c r="P2308" i="1" s="1"/>
  <c r="E2308" i="1"/>
  <c r="O1728" i="1"/>
  <c r="P1728" i="1" s="1"/>
  <c r="E1728" i="1"/>
  <c r="O1533" i="1"/>
  <c r="P1533" i="1" s="1"/>
  <c r="E1533" i="1"/>
  <c r="O1339" i="1"/>
  <c r="P1339" i="1" s="1"/>
  <c r="E1339" i="1"/>
  <c r="O595" i="1"/>
  <c r="P595" i="1" s="1"/>
  <c r="E595" i="1"/>
  <c r="O1157" i="1"/>
  <c r="P1157" i="1" s="1"/>
  <c r="E1157" i="1"/>
  <c r="O1711" i="1"/>
  <c r="P1711" i="1" s="1"/>
  <c r="E1711" i="1"/>
  <c r="O1247" i="1"/>
  <c r="P1247" i="1" s="1"/>
  <c r="E1247" i="1"/>
  <c r="O575" i="1"/>
  <c r="P575" i="1" s="1"/>
  <c r="E575" i="1"/>
  <c r="O1046" i="1"/>
  <c r="P1046" i="1" s="1"/>
  <c r="E1046" i="1"/>
  <c r="O1583" i="1"/>
  <c r="P1583" i="1" s="1"/>
  <c r="E1583" i="1"/>
  <c r="O1535" i="1"/>
  <c r="P1535" i="1" s="1"/>
  <c r="E1535" i="1"/>
  <c r="O475" i="1"/>
  <c r="P475" i="1" s="1"/>
  <c r="E475" i="1"/>
  <c r="E922" i="1"/>
  <c r="O392" i="1"/>
  <c r="P392" i="1" s="1"/>
  <c r="E392" i="1"/>
  <c r="O791" i="1"/>
  <c r="P791" i="1" s="1"/>
  <c r="E791" i="1"/>
  <c r="O1343" i="1"/>
  <c r="P1343" i="1" s="1"/>
  <c r="E1343" i="1"/>
  <c r="O1837" i="1"/>
  <c r="P1837" i="1" s="1"/>
  <c r="E1837" i="1"/>
  <c r="O372" i="1"/>
  <c r="P372" i="1" s="1"/>
  <c r="E372" i="1"/>
  <c r="O2215" i="1"/>
  <c r="P2215" i="1" s="1"/>
  <c r="E2215" i="1"/>
  <c r="O391" i="1"/>
  <c r="P391" i="1" s="1"/>
  <c r="E391" i="1"/>
  <c r="O2014" i="1"/>
  <c r="P2014" i="1" s="1"/>
  <c r="E2014" i="1"/>
  <c r="O1259" i="1"/>
  <c r="P1259" i="1" s="1"/>
  <c r="E1259" i="1"/>
  <c r="O755" i="1"/>
  <c r="P755" i="1" s="1"/>
  <c r="E755" i="1"/>
  <c r="O630" i="1"/>
  <c r="P630" i="1" s="1"/>
  <c r="E630" i="1"/>
  <c r="O2311" i="1"/>
  <c r="P2311" i="1" s="1"/>
  <c r="E2311" i="1"/>
  <c r="O2561" i="1"/>
  <c r="P2561" i="1" s="1"/>
  <c r="E2561" i="1"/>
  <c r="O1413" i="1"/>
  <c r="P1413" i="1" s="1"/>
  <c r="E1413" i="1"/>
  <c r="O651" i="1"/>
  <c r="P651" i="1" s="1"/>
  <c r="E651" i="1"/>
  <c r="O817" i="1"/>
  <c r="P817" i="1" s="1"/>
  <c r="E817" i="1"/>
  <c r="O594" i="1"/>
  <c r="P594" i="1" s="1"/>
  <c r="E594" i="1"/>
  <c r="O2391" i="1"/>
  <c r="P2391" i="1" s="1"/>
  <c r="E2391" i="1"/>
  <c r="O1925" i="1"/>
  <c r="P1925" i="1" s="1"/>
  <c r="E1925" i="1"/>
  <c r="O88" i="1"/>
  <c r="P88" i="1" s="1"/>
  <c r="E88" i="1"/>
  <c r="O2203" i="1"/>
  <c r="P2203" i="1" s="1"/>
  <c r="E2203" i="1"/>
  <c r="O224" i="1"/>
  <c r="P224" i="1" s="1"/>
  <c r="E224" i="1"/>
  <c r="O515" i="1"/>
  <c r="P515" i="1" s="1"/>
  <c r="E515" i="1"/>
  <c r="O965" i="1"/>
  <c r="P965" i="1" s="1"/>
  <c r="E965" i="1"/>
  <c r="O533" i="1"/>
  <c r="P533" i="1" s="1"/>
  <c r="E533" i="1"/>
  <c r="O248" i="1"/>
  <c r="P248" i="1" s="1"/>
  <c r="E248" i="1"/>
  <c r="O1371" i="1"/>
  <c r="E1371" i="1"/>
  <c r="O2668" i="1"/>
  <c r="E2668" i="1"/>
  <c r="O1122" i="1"/>
  <c r="E1122" i="1"/>
  <c r="O2600" i="1"/>
  <c r="P2600" i="1" s="1"/>
  <c r="E2600" i="1"/>
  <c r="O2069" i="1"/>
  <c r="E2069" i="1"/>
  <c r="O1532" i="1"/>
  <c r="E1532" i="1"/>
  <c r="O1786" i="1"/>
  <c r="P1786" i="1" s="1"/>
  <c r="E1786" i="1"/>
  <c r="O59" i="1"/>
  <c r="P59" i="1" s="1"/>
  <c r="E59" i="1"/>
  <c r="O76" i="1"/>
  <c r="P76" i="1" s="1"/>
  <c r="E76" i="1"/>
  <c r="O2086" i="1"/>
  <c r="E2086" i="1"/>
  <c r="O1780" i="1"/>
  <c r="E1780" i="1"/>
  <c r="O1933" i="1"/>
  <c r="E1933" i="1"/>
  <c r="O1290" i="1"/>
  <c r="P1290" i="1" s="1"/>
  <c r="E1290" i="1"/>
  <c r="O2004" i="1"/>
  <c r="P2004" i="1" s="1"/>
  <c r="E2004" i="1"/>
  <c r="O1913" i="1"/>
  <c r="E1913" i="1"/>
  <c r="O354" i="1"/>
  <c r="E354" i="1"/>
  <c r="O94" i="1"/>
  <c r="P94" i="1" s="1"/>
  <c r="E94" i="1"/>
  <c r="O947" i="1"/>
  <c r="E947" i="1"/>
  <c r="O492" i="1"/>
  <c r="P492" i="1" s="1"/>
  <c r="E492" i="1"/>
  <c r="O991" i="1"/>
  <c r="P991" i="1" s="1"/>
  <c r="E991" i="1"/>
  <c r="O2070" i="1"/>
  <c r="E2070" i="1"/>
  <c r="E709" i="1"/>
  <c r="O2590" i="1"/>
  <c r="P2590" i="1" s="1"/>
  <c r="E2590" i="1"/>
  <c r="O610" i="1"/>
  <c r="P610" i="1" s="1"/>
  <c r="E610" i="1"/>
  <c r="O1749" i="1"/>
  <c r="E1749" i="1"/>
  <c r="O623" i="1"/>
  <c r="P623" i="1" s="1"/>
  <c r="E623" i="1"/>
  <c r="E2606" i="1"/>
  <c r="O1100" i="1"/>
  <c r="P1100" i="1" s="1"/>
  <c r="E1100" i="1"/>
  <c r="O769" i="1"/>
  <c r="E769" i="1"/>
  <c r="O1815" i="1"/>
  <c r="E1815" i="1"/>
  <c r="E1502" i="1"/>
  <c r="O28" i="1"/>
  <c r="P28" i="1" s="1"/>
  <c r="E28" i="1"/>
  <c r="O2073" i="1"/>
  <c r="E2073" i="1"/>
  <c r="O1305" i="1"/>
  <c r="E1305" i="1"/>
  <c r="O2133" i="1"/>
  <c r="E2133" i="1"/>
  <c r="O2653" i="1"/>
  <c r="P2653" i="1" s="1"/>
  <c r="E2653" i="1"/>
  <c r="O2266" i="1"/>
  <c r="E2266" i="1"/>
  <c r="O1372" i="1"/>
  <c r="P1372" i="1" s="1"/>
  <c r="E1372" i="1"/>
  <c r="O1678" i="1"/>
  <c r="P1678" i="1" s="1"/>
  <c r="E1678" i="1"/>
  <c r="O1242" i="1"/>
  <c r="E1242" i="1"/>
  <c r="E430" i="1"/>
  <c r="O1981" i="1"/>
  <c r="E1981" i="1"/>
  <c r="O1620" i="1"/>
  <c r="P1620" i="1" s="1"/>
  <c r="E1620" i="1"/>
  <c r="O1010" i="1"/>
  <c r="E1010" i="1"/>
  <c r="O1692" i="1"/>
  <c r="E1692" i="1"/>
  <c r="O1534" i="1"/>
  <c r="E1534" i="1"/>
  <c r="O2207" i="1"/>
  <c r="P2207" i="1" s="1"/>
  <c r="E2207" i="1"/>
  <c r="O1188" i="1"/>
  <c r="E1188" i="1"/>
  <c r="O470" i="1"/>
  <c r="E470" i="1"/>
  <c r="O676" i="1"/>
  <c r="E676" i="1"/>
  <c r="O245" i="1"/>
  <c r="P245" i="1" s="1"/>
  <c r="E245" i="1"/>
  <c r="O1511" i="1"/>
  <c r="P1511" i="1" s="1"/>
  <c r="E1511" i="1"/>
  <c r="O1984" i="1"/>
  <c r="E1984" i="1"/>
  <c r="O2006" i="1"/>
  <c r="P2006" i="1" s="1"/>
  <c r="E2006" i="1"/>
  <c r="O1606" i="1"/>
  <c r="P1606" i="1" s="1"/>
  <c r="E1606" i="1"/>
  <c r="E1359" i="1"/>
  <c r="O9" i="1"/>
  <c r="P9" i="1" s="1"/>
  <c r="E9" i="1"/>
  <c r="O1232" i="1"/>
  <c r="P1232" i="1" s="1"/>
  <c r="E1232" i="1"/>
  <c r="E393" i="1"/>
  <c r="O228" i="1"/>
  <c r="P228" i="1" s="1"/>
  <c r="E228" i="1"/>
  <c r="O889" i="1"/>
  <c r="P889" i="1" s="1"/>
  <c r="E889" i="1"/>
  <c r="O308" i="1"/>
  <c r="P308" i="1" s="1"/>
  <c r="E308" i="1"/>
  <c r="E738" i="1"/>
  <c r="O666" i="1"/>
  <c r="P666" i="1" s="1"/>
  <c r="E666" i="1"/>
  <c r="O1684" i="1"/>
  <c r="P1684" i="1" s="1"/>
  <c r="E1684" i="1"/>
  <c r="O2113" i="1"/>
  <c r="E2113" i="1"/>
  <c r="O71" i="1"/>
  <c r="E71" i="1"/>
  <c r="E1275" i="1"/>
  <c r="O661" i="1"/>
  <c r="P661" i="1" s="1"/>
  <c r="E661" i="1"/>
  <c r="O1643" i="1"/>
  <c r="E1643" i="1"/>
  <c r="O1660" i="1"/>
  <c r="E1660" i="1"/>
  <c r="O305" i="1"/>
  <c r="E305" i="1"/>
  <c r="O2353" i="1"/>
  <c r="P2353" i="1" s="1"/>
  <c r="E2353" i="1"/>
  <c r="O1748" i="1"/>
  <c r="E1748" i="1"/>
  <c r="O830" i="1"/>
  <c r="E830" i="1"/>
  <c r="O1633" i="1"/>
  <c r="E1633" i="1"/>
  <c r="O1092" i="1"/>
  <c r="E1092" i="1"/>
  <c r="O1466" i="1"/>
  <c r="E1466" i="1"/>
  <c r="O2130" i="1"/>
  <c r="E2130" i="1"/>
  <c r="O1519" i="1"/>
  <c r="E1519" i="1"/>
  <c r="E1409" i="1"/>
  <c r="O1175" i="1"/>
  <c r="P1175" i="1" s="1"/>
  <c r="E1175" i="1"/>
  <c r="O125" i="1"/>
  <c r="E125" i="1"/>
  <c r="O82" i="1"/>
  <c r="E82" i="1"/>
  <c r="E2092" i="1"/>
  <c r="O554" i="1"/>
  <c r="P554" i="1" s="1"/>
  <c r="E554" i="1"/>
  <c r="O604" i="1"/>
  <c r="E604" i="1"/>
  <c r="O1778" i="1"/>
  <c r="E1778" i="1"/>
  <c r="E760" i="1"/>
  <c r="O1057" i="1"/>
  <c r="E1057" i="1"/>
  <c r="O2649" i="1"/>
  <c r="E2649" i="1"/>
  <c r="O243" i="1"/>
  <c r="E243" i="1"/>
  <c r="O703" i="1"/>
  <c r="P703" i="1" s="1"/>
  <c r="E703" i="1"/>
  <c r="O2397" i="1"/>
  <c r="E2397" i="1"/>
  <c r="O207" i="1"/>
  <c r="P207" i="1" s="1"/>
  <c r="E207" i="1"/>
  <c r="O1209" i="1"/>
  <c r="E1209" i="1"/>
  <c r="O1742" i="1"/>
  <c r="P1742" i="1" s="1"/>
  <c r="E1742" i="1"/>
  <c r="O2512" i="1"/>
  <c r="E2512" i="1"/>
  <c r="O674" i="1"/>
  <c r="E674" i="1"/>
  <c r="O2154" i="1"/>
  <c r="E2154" i="1"/>
  <c r="O2178" i="1"/>
  <c r="P2178" i="1" s="1"/>
  <c r="E2178" i="1"/>
  <c r="O2419" i="1"/>
  <c r="E2419" i="1"/>
  <c r="O1198" i="1"/>
  <c r="P1198" i="1" s="1"/>
  <c r="E1198" i="1"/>
  <c r="O1770" i="1"/>
  <c r="E1770" i="1"/>
  <c r="O1571" i="1"/>
  <c r="P1571" i="1" s="1"/>
  <c r="E1571" i="1"/>
  <c r="O440" i="1"/>
  <c r="E440" i="1"/>
  <c r="O2000" i="1"/>
  <c r="E2000" i="1"/>
  <c r="O2082" i="1"/>
  <c r="P2082" i="1" s="1"/>
  <c r="E2082" i="1"/>
  <c r="O379" i="1"/>
  <c r="P379" i="1" s="1"/>
  <c r="E379" i="1"/>
  <c r="E1042" i="1"/>
  <c r="E2090" i="1"/>
  <c r="O252" i="1"/>
  <c r="P252" i="1" s="1"/>
  <c r="E252" i="1"/>
  <c r="O2499" i="1"/>
  <c r="E2499" i="1"/>
  <c r="O2029" i="1"/>
  <c r="P2029" i="1" s="1"/>
  <c r="E2029" i="1"/>
  <c r="O1527" i="1"/>
  <c r="P1527" i="1" s="1"/>
  <c r="E1527" i="1"/>
  <c r="O851" i="1"/>
  <c r="E851" i="1"/>
  <c r="O1525" i="1"/>
  <c r="P1525" i="1" s="1"/>
  <c r="E1525" i="1"/>
  <c r="O1053" i="1"/>
  <c r="E1053" i="1"/>
  <c r="O1444" i="1"/>
  <c r="E1444" i="1"/>
  <c r="O1637" i="1"/>
  <c r="E1637" i="1"/>
  <c r="O2208" i="1"/>
  <c r="E2208" i="1"/>
  <c r="O1116" i="1"/>
  <c r="E1116" i="1"/>
  <c r="O974" i="1"/>
  <c r="E974" i="1"/>
  <c r="O2615" i="1"/>
  <c r="E2615" i="1"/>
  <c r="O1440" i="1"/>
  <c r="E1440" i="1"/>
  <c r="O719" i="1"/>
  <c r="P719" i="1" s="1"/>
  <c r="E719" i="1"/>
  <c r="O1310" i="1"/>
  <c r="E1310" i="1"/>
  <c r="O1084" i="1"/>
  <c r="E1084" i="1"/>
  <c r="O994" i="1"/>
  <c r="P994" i="1" s="1"/>
  <c r="E994" i="1"/>
  <c r="E1452" i="1"/>
  <c r="O1094" i="1"/>
  <c r="P1094" i="1" s="1"/>
  <c r="E1094" i="1"/>
  <c r="O788" i="1"/>
  <c r="P788" i="1" s="1"/>
  <c r="E788" i="1"/>
  <c r="O2295" i="1"/>
  <c r="E2295" i="1"/>
  <c r="O420" i="1"/>
  <c r="E420" i="1"/>
  <c r="O1038" i="1"/>
  <c r="E1038" i="1"/>
  <c r="O2507" i="1"/>
  <c r="P2507" i="1" s="1"/>
  <c r="E2507" i="1"/>
  <c r="O2510" i="1"/>
  <c r="E2510" i="1"/>
  <c r="O2025" i="1"/>
  <c r="E2025" i="1"/>
  <c r="O2211" i="1"/>
  <c r="P2211" i="1" s="1"/>
  <c r="E2211" i="1"/>
  <c r="O261" i="1"/>
  <c r="P261" i="1" s="1"/>
  <c r="E261" i="1"/>
  <c r="O773" i="1"/>
  <c r="P773" i="1" s="1"/>
  <c r="E773" i="1"/>
  <c r="O1608" i="1"/>
  <c r="E1608" i="1"/>
  <c r="E1888" i="1"/>
  <c r="E1257" i="1"/>
  <c r="O1886" i="1"/>
  <c r="P1886" i="1" s="1"/>
  <c r="E1886" i="1"/>
  <c r="O435" i="1"/>
  <c r="E435" i="1"/>
  <c r="O2036" i="1"/>
  <c r="P2036" i="1" s="1"/>
  <c r="E2036" i="1"/>
  <c r="O567" i="1"/>
  <c r="E567" i="1"/>
  <c r="E715" i="1"/>
  <c r="O373" i="1"/>
  <c r="P373" i="1" s="1"/>
  <c r="E373" i="1"/>
  <c r="O1819" i="1"/>
  <c r="E1819" i="1"/>
  <c r="O1697" i="1"/>
  <c r="E1697" i="1"/>
  <c r="O1611" i="1"/>
  <c r="P1611" i="1" s="1"/>
  <c r="E1611" i="1"/>
  <c r="O702" i="1"/>
  <c r="P702" i="1" s="1"/>
  <c r="E702" i="1"/>
  <c r="O790" i="1"/>
  <c r="P790" i="1" s="1"/>
  <c r="E790" i="1"/>
  <c r="O396" i="1"/>
  <c r="P396" i="1" s="1"/>
  <c r="E396" i="1"/>
  <c r="O291" i="1"/>
  <c r="E291" i="1"/>
  <c r="O2010" i="1"/>
  <c r="E2010" i="1"/>
  <c r="O2303" i="1"/>
  <c r="P2303" i="1" s="1"/>
  <c r="E2303" i="1"/>
  <c r="O1250" i="1"/>
  <c r="P1250" i="1" s="1"/>
  <c r="E1250" i="1"/>
  <c r="O2268" i="1"/>
  <c r="P2268" i="1" s="1"/>
  <c r="E2268" i="1"/>
  <c r="E1542" i="1"/>
  <c r="O364" i="1"/>
  <c r="E364" i="1"/>
  <c r="O731" i="1"/>
  <c r="P731" i="1" s="1"/>
  <c r="E731" i="1"/>
  <c r="E1954" i="1"/>
  <c r="O1580" i="1"/>
  <c r="P1580" i="1" s="1"/>
  <c r="E1580" i="1"/>
  <c r="O318" i="1"/>
  <c r="P318" i="1" s="1"/>
  <c r="E318" i="1"/>
  <c r="O864" i="1"/>
  <c r="E864" i="1"/>
  <c r="O1129" i="1"/>
  <c r="E1129" i="1"/>
  <c r="O2008" i="1"/>
  <c r="E2008" i="1"/>
  <c r="O458" i="1"/>
  <c r="P458" i="1" s="1"/>
  <c r="E458" i="1"/>
  <c r="E1639" i="1"/>
  <c r="O1569" i="1"/>
  <c r="P1569" i="1" s="1"/>
  <c r="E1569" i="1"/>
  <c r="O1243" i="1"/>
  <c r="E1243" i="1"/>
  <c r="O509" i="1"/>
  <c r="E509" i="1"/>
  <c r="O297" i="1"/>
  <c r="P297" i="1" s="1"/>
  <c r="E297" i="1"/>
  <c r="O361" i="1"/>
  <c r="E361" i="1"/>
  <c r="O2112" i="1"/>
  <c r="P2112" i="1" s="1"/>
  <c r="E2112" i="1"/>
  <c r="O346" i="1"/>
  <c r="E346" i="1"/>
  <c r="O1015" i="1"/>
  <c r="E1015" i="1"/>
  <c r="O462" i="1"/>
  <c r="P462" i="1" s="1"/>
  <c r="E462" i="1"/>
  <c r="E2583" i="1"/>
  <c r="O1267" i="1"/>
  <c r="P1267" i="1" s="1"/>
  <c r="E1267" i="1"/>
  <c r="E966" i="1"/>
  <c r="O2282" i="1"/>
  <c r="P2282" i="1" s="1"/>
  <c r="E2282" i="1"/>
  <c r="O1141" i="1"/>
  <c r="P1141" i="1" s="1"/>
  <c r="E1141" i="1"/>
  <c r="O1319" i="1"/>
  <c r="P1319" i="1" s="1"/>
  <c r="E1319" i="1"/>
  <c r="E540" i="1"/>
  <c r="O1104" i="1"/>
  <c r="E1104" i="1"/>
  <c r="E1566" i="1"/>
  <c r="O1300" i="1"/>
  <c r="P1300" i="1" s="1"/>
  <c r="E1300" i="1"/>
  <c r="O1143" i="1"/>
  <c r="E1143" i="1"/>
  <c r="O1476" i="1"/>
  <c r="E1476" i="1"/>
  <c r="O1244" i="1"/>
  <c r="P1244" i="1" s="1"/>
  <c r="E1244" i="1"/>
  <c r="O1665" i="1"/>
  <c r="E1665" i="1"/>
  <c r="O304" i="1"/>
  <c r="E304" i="1"/>
  <c r="E2500" i="1"/>
  <c r="E253" i="1"/>
  <c r="E1328" i="1"/>
  <c r="O688" i="1"/>
  <c r="P688" i="1" s="1"/>
  <c r="E688" i="1"/>
  <c r="E1887" i="1"/>
  <c r="E2192" i="1"/>
  <c r="O699" i="1"/>
  <c r="E699" i="1"/>
  <c r="O2424" i="1"/>
  <c r="P2424" i="1" s="1"/>
  <c r="E2424" i="1"/>
  <c r="E1872" i="1"/>
  <c r="O387" i="1"/>
  <c r="E387" i="1"/>
  <c r="E855" i="1"/>
  <c r="E2145" i="1"/>
  <c r="O2541" i="1"/>
  <c r="P2541" i="1" s="1"/>
  <c r="E2541" i="1"/>
  <c r="E1492" i="1"/>
  <c r="E508" i="1"/>
  <c r="O1174" i="1"/>
  <c r="P1174" i="1" s="1"/>
  <c r="E1174" i="1"/>
  <c r="O1299" i="1"/>
  <c r="P1299" i="1" s="1"/>
  <c r="E1299" i="1"/>
  <c r="E1459" i="1"/>
  <c r="E2105" i="1"/>
  <c r="O1575" i="1"/>
  <c r="E1575" i="1"/>
  <c r="O1064" i="1"/>
  <c r="E1064" i="1"/>
  <c r="O1550" i="1"/>
  <c r="P1550" i="1" s="1"/>
  <c r="E1550" i="1"/>
  <c r="E2413" i="1"/>
  <c r="O640" i="1"/>
  <c r="E640" i="1"/>
  <c r="O1841" i="1"/>
  <c r="E1841" i="1"/>
  <c r="O269" i="1"/>
  <c r="P269" i="1" s="1"/>
  <c r="E269" i="1"/>
  <c r="E865" i="1"/>
  <c r="E1462" i="1"/>
  <c r="O189" i="1"/>
  <c r="P189" i="1" s="1"/>
  <c r="E189" i="1"/>
  <c r="E2622" i="1"/>
  <c r="O2061" i="1"/>
  <c r="P2061" i="1" s="1"/>
  <c r="E2061" i="1"/>
  <c r="O1967" i="1"/>
  <c r="P1967" i="1" s="1"/>
  <c r="E1967" i="1"/>
  <c r="O1859" i="1"/>
  <c r="P1859" i="1" s="1"/>
  <c r="E1859" i="1"/>
  <c r="E796" i="1"/>
  <c r="O1744" i="1"/>
  <c r="E1744" i="1"/>
  <c r="O2030" i="1"/>
  <c r="P2030" i="1" s="1"/>
  <c r="E2030" i="1"/>
  <c r="O1145" i="1"/>
  <c r="P1145" i="1" s="1"/>
  <c r="E1145" i="1"/>
  <c r="E1441" i="1"/>
  <c r="O1315" i="1"/>
  <c r="P1315" i="1" s="1"/>
  <c r="E1315" i="1"/>
  <c r="O793" i="1"/>
  <c r="P793" i="1" s="1"/>
  <c r="E793" i="1"/>
  <c r="O316" i="1"/>
  <c r="E316" i="1"/>
  <c r="O2381" i="1"/>
  <c r="P2381" i="1" s="1"/>
  <c r="E2381" i="1"/>
  <c r="O2269" i="1"/>
  <c r="P2269" i="1" s="1"/>
  <c r="E2269" i="1"/>
  <c r="O550" i="1"/>
  <c r="P550" i="1" s="1"/>
  <c r="E550" i="1"/>
  <c r="O1850" i="1"/>
  <c r="P1850" i="1" s="1"/>
  <c r="E1850" i="1"/>
  <c r="E1920" i="1"/>
  <c r="E2271" i="1"/>
  <c r="O1551" i="1"/>
  <c r="E1551" i="1"/>
  <c r="O1342" i="1"/>
  <c r="E1342" i="1"/>
  <c r="O1187" i="1"/>
  <c r="E1187" i="1"/>
  <c r="O1961" i="1"/>
  <c r="P1961" i="1" s="1"/>
  <c r="E1961" i="1"/>
  <c r="O1823" i="1"/>
  <c r="P1823" i="1" s="1"/>
  <c r="E1823" i="1"/>
  <c r="E580" i="1"/>
  <c r="O1140" i="1"/>
  <c r="E1140" i="1"/>
  <c r="O1026" i="1"/>
  <c r="P1026" i="1" s="1"/>
  <c r="E1026" i="1"/>
  <c r="O1766" i="1"/>
  <c r="P1766" i="1" s="1"/>
  <c r="E1766" i="1"/>
  <c r="O1559" i="1"/>
  <c r="P1559" i="1" s="1"/>
  <c r="E1559" i="1"/>
  <c r="E1716" i="1"/>
  <c r="O1302" i="1"/>
  <c r="E1302" i="1"/>
  <c r="O1171" i="1"/>
  <c r="E1171" i="1"/>
  <c r="E2101" i="1"/>
  <c r="O2058" i="1"/>
  <c r="E2058" i="1"/>
  <c r="O2603" i="1"/>
  <c r="P2603" i="1" s="1"/>
  <c r="E2603" i="1"/>
  <c r="O295" i="1"/>
  <c r="P295" i="1" s="1"/>
  <c r="E295" i="1"/>
  <c r="O1465" i="1"/>
  <c r="P1465" i="1" s="1"/>
  <c r="E1465" i="1"/>
  <c r="O1324" i="1"/>
  <c r="P1324" i="1" s="1"/>
  <c r="E1324" i="1"/>
  <c r="E1266" i="1"/>
  <c r="E925" i="1"/>
  <c r="O1269" i="1"/>
  <c r="E1269" i="1"/>
  <c r="E1774" i="1"/>
  <c r="O347" i="1"/>
  <c r="P347" i="1" s="1"/>
  <c r="E347" i="1"/>
  <c r="E1389" i="1"/>
  <c r="O255" i="1"/>
  <c r="E255" i="1"/>
  <c r="E816" i="1"/>
  <c r="O583" i="1"/>
  <c r="P583" i="1" s="1"/>
  <c r="E583" i="1"/>
  <c r="O1043" i="1"/>
  <c r="E1043" i="1"/>
  <c r="O1367" i="1"/>
  <c r="E1367" i="1"/>
  <c r="O2264" i="1"/>
  <c r="E2264" i="1"/>
  <c r="E2354" i="1"/>
  <c r="O906" i="1"/>
  <c r="P906" i="1" s="1"/>
  <c r="E906" i="1"/>
  <c r="O1734" i="1"/>
  <c r="P1734" i="1" s="1"/>
  <c r="E1734" i="1"/>
  <c r="O852" i="1"/>
  <c r="E852" i="1"/>
  <c r="O1578" i="1"/>
  <c r="E1578" i="1"/>
  <c r="O2318" i="1"/>
  <c r="P2318" i="1" s="1"/>
  <c r="E2318" i="1"/>
  <c r="O1078" i="1"/>
  <c r="E1078" i="1"/>
  <c r="O237" i="1"/>
  <c r="E237" i="1"/>
  <c r="O1103" i="1"/>
  <c r="E1103" i="1"/>
  <c r="O62" i="1"/>
  <c r="P62" i="1" s="1"/>
  <c r="E62" i="1"/>
  <c r="O1724" i="1"/>
  <c r="P1724" i="1" s="1"/>
  <c r="E1724" i="1"/>
  <c r="O35" i="1"/>
  <c r="P35" i="1" s="1"/>
  <c r="E35" i="1"/>
  <c r="O2021" i="1"/>
  <c r="P2021" i="1" s="1"/>
  <c r="E2021" i="1"/>
  <c r="O24" i="1"/>
  <c r="P24" i="1" s="1"/>
  <c r="E24" i="1"/>
  <c r="O1750" i="1"/>
  <c r="E1750" i="1"/>
  <c r="O204" i="1"/>
  <c r="E204" i="1"/>
  <c r="O1178" i="1"/>
  <c r="E1178" i="1"/>
  <c r="O819" i="1"/>
  <c r="P819" i="1" s="1"/>
  <c r="E819" i="1"/>
  <c r="O2610" i="1"/>
  <c r="P2610" i="1" s="1"/>
  <c r="E2610" i="1"/>
  <c r="O2232" i="1"/>
  <c r="P2232" i="1" s="1"/>
  <c r="E2232" i="1"/>
  <c r="O2089" i="1"/>
  <c r="P2089" i="1" s="1"/>
  <c r="E2089" i="1"/>
  <c r="O2355" i="1"/>
  <c r="E2355" i="1"/>
  <c r="E656" i="1"/>
  <c r="E1914" i="1"/>
  <c r="E1152" i="1"/>
  <c r="E606" i="1"/>
  <c r="O1762" i="1"/>
  <c r="E1762" i="1"/>
  <c r="O352" i="1"/>
  <c r="E352" i="1"/>
  <c r="O1576" i="1"/>
  <c r="E1576" i="1"/>
  <c r="E669" i="1"/>
  <c r="O1777" i="1"/>
  <c r="P1777" i="1" s="1"/>
  <c r="E1777" i="1"/>
  <c r="E1202" i="1"/>
  <c r="E1468" i="1"/>
  <c r="O1517" i="1"/>
  <c r="P1517" i="1" s="1"/>
  <c r="E1517" i="1"/>
  <c r="O434" i="1"/>
  <c r="E434" i="1"/>
  <c r="O1824" i="1"/>
  <c r="P1824" i="1" s="1"/>
  <c r="E1824" i="1"/>
  <c r="O1731" i="1"/>
  <c r="P1731" i="1" s="1"/>
  <c r="E1731" i="1"/>
  <c r="O1047" i="1"/>
  <c r="P1047" i="1" s="1"/>
  <c r="E1047" i="1"/>
  <c r="O2457" i="1"/>
  <c r="P2457" i="1" s="1"/>
  <c r="E2457" i="1"/>
  <c r="O168" i="1"/>
  <c r="E168" i="1"/>
  <c r="O648" i="1"/>
  <c r="P648" i="1" s="1"/>
  <c r="E648" i="1"/>
  <c r="O1761" i="1"/>
  <c r="P1761" i="1" s="1"/>
  <c r="E1761" i="1"/>
  <c r="E1219" i="1"/>
  <c r="O389" i="1"/>
  <c r="P389" i="1" s="1"/>
  <c r="E389" i="1"/>
  <c r="O1504" i="1"/>
  <c r="P1504" i="1" s="1"/>
  <c r="E1504" i="1"/>
  <c r="O2532" i="1"/>
  <c r="P2532" i="1" s="1"/>
  <c r="E2532" i="1"/>
  <c r="O1605" i="1"/>
  <c r="E1605" i="1"/>
  <c r="O2465" i="1"/>
  <c r="E2465" i="1"/>
  <c r="O285" i="1"/>
  <c r="E285" i="1"/>
  <c r="O1412" i="1"/>
  <c r="P1412" i="1" s="1"/>
  <c r="E1412" i="1"/>
  <c r="O455" i="1"/>
  <c r="E455" i="1"/>
  <c r="E1360" i="1"/>
  <c r="O2484" i="1"/>
  <c r="E2484" i="1"/>
  <c r="O598" i="1"/>
  <c r="E598" i="1"/>
  <c r="O888" i="1"/>
  <c r="E888" i="1"/>
  <c r="O2616" i="1"/>
  <c r="P2616" i="1" s="1"/>
  <c r="E2616" i="1"/>
  <c r="O275" i="1"/>
  <c r="E275" i="1"/>
  <c r="O1106" i="1"/>
  <c r="P1106" i="1" s="1"/>
  <c r="E1106" i="1"/>
  <c r="O452" i="1"/>
  <c r="E452" i="1"/>
  <c r="O972" i="1"/>
  <c r="P972" i="1" s="1"/>
  <c r="E972" i="1"/>
  <c r="O1292" i="1"/>
  <c r="E1292" i="1"/>
  <c r="O2160" i="1"/>
  <c r="E2160" i="1"/>
  <c r="O1400" i="1"/>
  <c r="E1400" i="1"/>
  <c r="O809" i="1"/>
  <c r="P809" i="1" s="1"/>
  <c r="E809" i="1"/>
  <c r="O986" i="1"/>
  <c r="E986" i="1"/>
  <c r="O1217" i="1"/>
  <c r="P1217" i="1" s="1"/>
  <c r="E1217" i="1"/>
  <c r="O1928" i="1"/>
  <c r="E1928" i="1"/>
  <c r="O551" i="1"/>
  <c r="P551" i="1" s="1"/>
  <c r="E551" i="1"/>
  <c r="O902" i="1"/>
  <c r="E902" i="1"/>
  <c r="O341" i="1"/>
  <c r="E341" i="1"/>
  <c r="O161" i="1"/>
  <c r="E161" i="1"/>
  <c r="O957" i="1"/>
  <c r="E957" i="1"/>
  <c r="O1644" i="1"/>
  <c r="P1644" i="1" s="1"/>
  <c r="E1644" i="1"/>
  <c r="O2388" i="1"/>
  <c r="P2388" i="1" s="1"/>
  <c r="E2388" i="1"/>
  <c r="O262" i="1"/>
  <c r="E262" i="1"/>
  <c r="O150" i="1"/>
  <c r="E150" i="1"/>
  <c r="O617" i="1"/>
  <c r="E617" i="1"/>
  <c r="O605" i="1"/>
  <c r="P605" i="1" s="1"/>
  <c r="E605" i="1"/>
  <c r="O1810" i="1"/>
  <c r="E1810" i="1"/>
  <c r="O1969" i="1"/>
  <c r="P1969" i="1" s="1"/>
  <c r="E1969" i="1"/>
  <c r="O1564" i="1"/>
  <c r="P1564" i="1" s="1"/>
  <c r="E1564" i="1"/>
  <c r="E2639" i="1"/>
  <c r="O2464" i="1"/>
  <c r="P2464" i="1" s="1"/>
  <c r="E2464" i="1"/>
  <c r="O493" i="1"/>
  <c r="E493" i="1"/>
  <c r="O1205" i="1"/>
  <c r="E1205" i="1"/>
  <c r="E837" i="1"/>
  <c r="E411" i="1"/>
  <c r="O637" i="1"/>
  <c r="P637" i="1" s="1"/>
  <c r="E637" i="1"/>
  <c r="O1375" i="1"/>
  <c r="P1375" i="1" s="1"/>
  <c r="E1375" i="1"/>
  <c r="O2586" i="1"/>
  <c r="P2586" i="1" s="1"/>
  <c r="E2586" i="1"/>
  <c r="E1473" i="1"/>
  <c r="O553" i="1"/>
  <c r="E553" i="1"/>
  <c r="E1393" i="1"/>
  <c r="E1363" i="1"/>
  <c r="E1760" i="1"/>
  <c r="E180" i="1"/>
  <c r="E1884" i="1"/>
  <c r="E79" i="1"/>
  <c r="O1825" i="1"/>
  <c r="P1825" i="1" s="1"/>
  <c r="E1825" i="1"/>
  <c r="E725" i="1"/>
  <c r="O185" i="1"/>
  <c r="P185" i="1" s="1"/>
  <c r="E185" i="1"/>
  <c r="E1776" i="1"/>
  <c r="E1014" i="1"/>
  <c r="O178" i="1"/>
  <c r="P178" i="1" s="1"/>
  <c r="E178" i="1"/>
  <c r="E1536" i="1"/>
  <c r="E923" i="1"/>
  <c r="E1450" i="1"/>
  <c r="E1254" i="1"/>
  <c r="E2091" i="1"/>
  <c r="O1829" i="1"/>
  <c r="P1829" i="1" s="1"/>
  <c r="E1829" i="1"/>
  <c r="E1021" i="1"/>
  <c r="O546" i="1"/>
  <c r="P546" i="1" s="1"/>
  <c r="E546" i="1"/>
  <c r="E1838" i="1"/>
  <c r="E213" i="1"/>
  <c r="E2234" i="1"/>
  <c r="O225" i="1"/>
  <c r="P225" i="1" s="1"/>
  <c r="E225" i="1"/>
  <c r="E48" i="1"/>
  <c r="E1005" i="1"/>
  <c r="E1434" i="1"/>
  <c r="O1828" i="1"/>
  <c r="P1828" i="1" s="1"/>
  <c r="E1828" i="1"/>
  <c r="O2370" i="1"/>
  <c r="E2370" i="1"/>
  <c r="E2369" i="1"/>
  <c r="E2471" i="1"/>
  <c r="O802" i="1"/>
  <c r="E802" i="1"/>
  <c r="E737" i="1"/>
  <c r="E350" i="1"/>
  <c r="E635" i="1"/>
  <c r="O1069" i="1"/>
  <c r="E1069" i="1"/>
  <c r="E1522" i="1"/>
  <c r="E1704" i="1"/>
  <c r="E1307" i="1"/>
  <c r="E1113" i="1"/>
  <c r="E1547" i="1"/>
  <c r="O2448" i="1"/>
  <c r="P2448" i="1" s="1"/>
  <c r="E2448" i="1"/>
  <c r="E212" i="1"/>
  <c r="E1139" i="1"/>
  <c r="E1682" i="1"/>
  <c r="E2435" i="1"/>
  <c r="E728" i="1"/>
  <c r="E156" i="1"/>
  <c r="E1065" i="1"/>
  <c r="E1485" i="1"/>
  <c r="E1245" i="1"/>
  <c r="E1817" i="1"/>
  <c r="E1309" i="1"/>
  <c r="E1655" i="1"/>
  <c r="O1226" i="1"/>
  <c r="E1226" i="1"/>
  <c r="E1050" i="1"/>
  <c r="E1613" i="1"/>
  <c r="O1282" i="1"/>
  <c r="P1282" i="1" s="1"/>
  <c r="E1282" i="1"/>
  <c r="E1959" i="1"/>
  <c r="E1214" i="1"/>
  <c r="E1236" i="1"/>
  <c r="E1170" i="1"/>
  <c r="O2214" i="1"/>
  <c r="P2214" i="1" s="1"/>
  <c r="E2214" i="1"/>
  <c r="E915" i="1"/>
  <c r="O282" i="1"/>
  <c r="P282" i="1" s="1"/>
  <c r="E282" i="1"/>
  <c r="E1327" i="1"/>
  <c r="E1383" i="1"/>
  <c r="E1369" i="1"/>
  <c r="E1345" i="1"/>
  <c r="E592" i="1"/>
  <c r="E1523" i="1"/>
  <c r="E1295" i="1"/>
  <c r="E1256" i="1"/>
  <c r="O2003" i="1"/>
  <c r="E2003" i="1"/>
  <c r="O1807" i="1"/>
  <c r="E1807" i="1"/>
  <c r="O2444" i="1"/>
  <c r="P2444" i="1" s="1"/>
  <c r="E2444" i="1"/>
  <c r="E720" i="1"/>
  <c r="O1303" i="1"/>
  <c r="P1303" i="1" s="1"/>
  <c r="E1303" i="1"/>
  <c r="O1745" i="1"/>
  <c r="E1745" i="1"/>
  <c r="O1775" i="1"/>
  <c r="P1775" i="1" s="1"/>
  <c r="E1775" i="1"/>
  <c r="E1115" i="1"/>
  <c r="E1150" i="1"/>
  <c r="E428" i="1"/>
  <c r="O1265" i="1"/>
  <c r="E1265" i="1"/>
  <c r="O2434" i="1"/>
  <c r="P2434" i="1" s="1"/>
  <c r="E2434" i="1"/>
  <c r="O1268" i="1"/>
  <c r="P1268" i="1" s="1"/>
  <c r="E1268" i="1"/>
  <c r="O1364" i="1"/>
  <c r="P1364" i="1" s="1"/>
  <c r="E1364" i="1"/>
  <c r="E846" i="1"/>
  <c r="E2546" i="1"/>
  <c r="E1059" i="1"/>
  <c r="O371" i="1"/>
  <c r="P371" i="1" s="1"/>
  <c r="E371" i="1"/>
  <c r="O1971" i="1"/>
  <c r="P1971" i="1" s="1"/>
  <c r="E1971" i="1"/>
  <c r="O563" i="1"/>
  <c r="E563" i="1"/>
  <c r="E963" i="1"/>
  <c r="E1146" i="1"/>
  <c r="E1235" i="1"/>
  <c r="O2166" i="1"/>
  <c r="P2166" i="1" s="1"/>
  <c r="E2166" i="1"/>
  <c r="O621" i="1"/>
  <c r="E621" i="1"/>
  <c r="E2169" i="1"/>
  <c r="O1629" i="1"/>
  <c r="E1629" i="1"/>
  <c r="E456" i="1"/>
  <c r="E684" i="1"/>
  <c r="O195" i="1"/>
  <c r="E195" i="1"/>
  <c r="O2474" i="1"/>
  <c r="E2474" i="1"/>
  <c r="E132" i="1"/>
  <c r="E1816" i="1"/>
  <c r="E516" i="1"/>
  <c r="E1323" i="1"/>
  <c r="O1079" i="1"/>
  <c r="P1079" i="1" s="1"/>
  <c r="E1079" i="1"/>
  <c r="O102" i="1"/>
  <c r="E102" i="1"/>
  <c r="E2537" i="1"/>
  <c r="O1138" i="1"/>
  <c r="E1138" i="1"/>
  <c r="E517" i="1"/>
  <c r="E2470" i="1"/>
  <c r="E885" i="1"/>
  <c r="O2125" i="1"/>
  <c r="P2125" i="1" s="1"/>
  <c r="E2125" i="1"/>
  <c r="O1024" i="1"/>
  <c r="E1024" i="1"/>
  <c r="E1027" i="1"/>
  <c r="E765" i="1"/>
  <c r="O1156" i="1"/>
  <c r="P1156" i="1" s="1"/>
  <c r="E1156" i="1"/>
  <c r="E1384" i="1"/>
  <c r="E1352" i="1"/>
  <c r="O367" i="1"/>
  <c r="E367" i="1"/>
  <c r="O166" i="1"/>
  <c r="P166" i="1" s="1"/>
  <c r="E166" i="1"/>
  <c r="O1374" i="1"/>
  <c r="P1374" i="1" s="1"/>
  <c r="E1374" i="1"/>
  <c r="O1195" i="1"/>
  <c r="E1195" i="1"/>
  <c r="O307" i="1"/>
  <c r="E307" i="1"/>
  <c r="O1020" i="1"/>
  <c r="E1020" i="1"/>
  <c r="E2048" i="1"/>
  <c r="O2467" i="1"/>
  <c r="E2467" i="1"/>
  <c r="O217" i="1"/>
  <c r="E217" i="1"/>
  <c r="O425" i="1"/>
  <c r="E425" i="1"/>
  <c r="O1449" i="1"/>
  <c r="E1449" i="1"/>
  <c r="O1790" i="1"/>
  <c r="E1790" i="1"/>
  <c r="O1563" i="1"/>
  <c r="E1563" i="1"/>
  <c r="O313" i="1"/>
  <c r="E313" i="1"/>
  <c r="O182" i="1"/>
  <c r="E182" i="1"/>
  <c r="O1039" i="1"/>
  <c r="E1039" i="1"/>
  <c r="O1653" i="1"/>
  <c r="E1653" i="1"/>
  <c r="E1072" i="1"/>
  <c r="O2523" i="1"/>
  <c r="P2523" i="1" s="1"/>
  <c r="E2523" i="1"/>
  <c r="O1261" i="1"/>
  <c r="E1261" i="1"/>
  <c r="E1222" i="1"/>
  <c r="E686" i="1"/>
  <c r="O1386" i="1"/>
  <c r="E1386" i="1"/>
  <c r="O1970" i="1"/>
  <c r="E1970" i="1"/>
  <c r="O1095" i="1"/>
  <c r="E1095" i="1"/>
  <c r="O242" i="1"/>
  <c r="E242" i="1"/>
  <c r="E1865" i="1"/>
  <c r="E512" i="1"/>
  <c r="O559" i="1"/>
  <c r="E559" i="1"/>
  <c r="O1873" i="1"/>
  <c r="E1873" i="1"/>
  <c r="O1755" i="1"/>
  <c r="P1755" i="1" s="1"/>
  <c r="E1755" i="1"/>
  <c r="O577" i="1"/>
  <c r="E577" i="1"/>
  <c r="E2428" i="1"/>
  <c r="E1719" i="1"/>
  <c r="O953" i="1"/>
  <c r="E953" i="1"/>
  <c r="O1923" i="1"/>
  <c r="P1923" i="1" s="1"/>
  <c r="E1923" i="1"/>
  <c r="O2538" i="1"/>
  <c r="P2538" i="1" s="1"/>
  <c r="E2538" i="1"/>
  <c r="O768" i="1"/>
  <c r="E768" i="1"/>
  <c r="O436" i="1"/>
  <c r="E436" i="1"/>
  <c r="O1431" i="1"/>
  <c r="E1431" i="1"/>
  <c r="O786" i="1"/>
  <c r="E786" i="1"/>
  <c r="O1995" i="1"/>
  <c r="E1995" i="1"/>
  <c r="O1650" i="1"/>
  <c r="E1650" i="1"/>
  <c r="O1317" i="1"/>
  <c r="E1317" i="1"/>
  <c r="E187" i="1"/>
  <c r="O1263" i="1"/>
  <c r="E1263" i="1"/>
  <c r="O805" i="1"/>
  <c r="P805" i="1" s="1"/>
  <c r="E805" i="1"/>
  <c r="O1260" i="1"/>
  <c r="E1260" i="1"/>
  <c r="O1631" i="1"/>
  <c r="P1631" i="1" s="1"/>
  <c r="E1631" i="1"/>
  <c r="O524" i="1"/>
  <c r="P524" i="1" s="1"/>
  <c r="E524" i="1"/>
  <c r="O2218" i="1"/>
  <c r="E2218" i="1"/>
  <c r="O999" i="1"/>
  <c r="E999" i="1"/>
  <c r="O2057" i="1"/>
  <c r="E2057" i="1"/>
  <c r="O2231" i="1"/>
  <c r="E2231" i="1"/>
  <c r="O1926" i="1"/>
  <c r="P1926" i="1" s="1"/>
  <c r="E1926" i="1"/>
  <c r="O1142" i="1"/>
  <c r="E1142" i="1"/>
  <c r="O850" i="1"/>
  <c r="E850" i="1"/>
  <c r="E142" i="1"/>
  <c r="O602" i="1"/>
  <c r="E602" i="1"/>
  <c r="O783" i="1"/>
  <c r="E783" i="1"/>
  <c r="O2433" i="1"/>
  <c r="E2433" i="1"/>
  <c r="O145" i="1"/>
  <c r="E145" i="1"/>
  <c r="O1301" i="1"/>
  <c r="E1301" i="1"/>
  <c r="O421" i="1"/>
  <c r="E421" i="1"/>
  <c r="O1870" i="1"/>
  <c r="P1870" i="1" s="1"/>
  <c r="E1870" i="1"/>
  <c r="O2585" i="1"/>
  <c r="E2585" i="1"/>
  <c r="E789" i="1"/>
  <c r="O1911" i="1"/>
  <c r="P1911" i="1" s="1"/>
  <c r="E1911" i="1"/>
  <c r="O2314" i="1"/>
  <c r="E2314" i="1"/>
  <c r="O1689" i="1"/>
  <c r="E1689" i="1"/>
  <c r="E2062" i="1"/>
  <c r="O2011" i="1"/>
  <c r="P2011" i="1" s="1"/>
  <c r="E2011" i="1"/>
  <c r="E527" i="1"/>
  <c r="O2317" i="1"/>
  <c r="E2317" i="1"/>
  <c r="O314" i="1"/>
  <c r="E314" i="1"/>
  <c r="O57" i="1"/>
  <c r="P57" i="1" s="1"/>
  <c r="E57" i="1"/>
  <c r="O1337" i="1"/>
  <c r="P1337" i="1" s="1"/>
  <c r="E1337" i="1"/>
  <c r="O1013" i="1"/>
  <c r="P1013" i="1" s="1"/>
  <c r="E1013" i="1"/>
  <c r="O1521" i="1"/>
  <c r="E1521" i="1"/>
  <c r="E633" i="1"/>
  <c r="O2562" i="1"/>
  <c r="E2562" i="1"/>
  <c r="O1987" i="1"/>
  <c r="E1987" i="1"/>
  <c r="O2088" i="1"/>
  <c r="E2088" i="1"/>
  <c r="O2655" i="1"/>
  <c r="E2655" i="1"/>
  <c r="O1144" i="1"/>
  <c r="E1144" i="1"/>
  <c r="O2403" i="1"/>
  <c r="E2403" i="1"/>
  <c r="O342" i="1"/>
  <c r="E342" i="1"/>
  <c r="O1018" i="1"/>
  <c r="E1018" i="1"/>
  <c r="E631" i="1"/>
  <c r="E914" i="1"/>
  <c r="O2542" i="1"/>
  <c r="P2542" i="1" s="1"/>
  <c r="E2542" i="1"/>
  <c r="O1404" i="1"/>
  <c r="E1404" i="1"/>
  <c r="E438" i="1"/>
  <c r="O1891" i="1"/>
  <c r="E1891" i="1"/>
  <c r="E445" i="1"/>
  <c r="O1478" i="1"/>
  <c r="E1478" i="1"/>
  <c r="O1241" i="1"/>
  <c r="P1241" i="1" s="1"/>
  <c r="E1241" i="1"/>
  <c r="O450" i="1"/>
  <c r="E450" i="1"/>
  <c r="O1133" i="1"/>
  <c r="E1133" i="1"/>
  <c r="O2077" i="1"/>
  <c r="E2077" i="1"/>
  <c r="O638" i="1"/>
  <c r="E638" i="1"/>
  <c r="O472" i="1"/>
  <c r="E472" i="1"/>
  <c r="O636" i="1"/>
  <c r="P636" i="1" s="1"/>
  <c r="E636" i="1"/>
  <c r="O777" i="1"/>
  <c r="E777" i="1"/>
  <c r="O1083" i="1"/>
  <c r="E1083" i="1"/>
  <c r="O955" i="1"/>
  <c r="E955" i="1"/>
  <c r="E814" i="1"/>
  <c r="O597" i="1"/>
  <c r="E597" i="1"/>
  <c r="O52" i="1"/>
  <c r="E52" i="1"/>
  <c r="E766" i="1"/>
  <c r="O877" i="1"/>
  <c r="E877" i="1"/>
  <c r="E268" i="1"/>
  <c r="O2076" i="1"/>
  <c r="E2076" i="1"/>
  <c r="E1664" i="1"/>
  <c r="O165" i="1"/>
  <c r="P165" i="1" s="1"/>
  <c r="E165" i="1"/>
  <c r="E141" i="1"/>
  <c r="O1033" i="1"/>
  <c r="E1033" i="1"/>
  <c r="O202" i="1"/>
  <c r="E202" i="1"/>
  <c r="O42" i="1"/>
  <c r="E42" i="1"/>
  <c r="O343" i="1"/>
  <c r="E343" i="1"/>
  <c r="O358" i="1"/>
  <c r="P358" i="1" s="1"/>
  <c r="E358" i="1"/>
  <c r="O115" i="1"/>
  <c r="E115" i="1"/>
  <c r="O60" i="1"/>
  <c r="E60" i="1"/>
  <c r="O381" i="1"/>
  <c r="E381" i="1"/>
  <c r="O2375" i="1"/>
  <c r="P2375" i="1" s="1"/>
  <c r="E2375" i="1"/>
  <c r="O264" i="1"/>
  <c r="E264" i="1"/>
  <c r="O1407" i="1"/>
  <c r="P1407" i="1" s="1"/>
  <c r="E1407" i="1"/>
  <c r="E136" i="1"/>
  <c r="E15" i="1"/>
  <c r="E177" i="1"/>
  <c r="E106" i="1"/>
  <c r="E84" i="1"/>
  <c r="O70" i="1"/>
  <c r="E70" i="1"/>
</calcChain>
</file>

<file path=xl/sharedStrings.xml><?xml version="1.0" encoding="utf-8"?>
<sst xmlns="http://schemas.openxmlformats.org/spreadsheetml/2006/main" count="25394" uniqueCount="9914">
  <si>
    <t>Ticker</t>
  </si>
  <si>
    <t>Name</t>
  </si>
  <si>
    <t>Market Cap:D-1</t>
  </si>
  <si>
    <t>Tkr &amp; Exch</t>
  </si>
  <si>
    <t>yahoo_code</t>
  </si>
  <si>
    <t>Sec. type</t>
  </si>
  <si>
    <t>economy</t>
  </si>
  <si>
    <t>GICS Ind Name</t>
  </si>
  <si>
    <t>GICS Ind Grp Name</t>
  </si>
  <si>
    <t>GICS Sector</t>
  </si>
  <si>
    <t>IPO Sh Px</t>
  </si>
  <si>
    <t>Split Adj Init Pub Offer Px</t>
  </si>
  <si>
    <t>IPO Dt</t>
  </si>
  <si>
    <t>IPO_Date</t>
  </si>
  <si>
    <t>IPO Sh Offered</t>
  </si>
  <si>
    <t>1 HK Equity</t>
  </si>
  <si>
    <t>CK HUTCHISON HOLDINGS LTD</t>
  </si>
  <si>
    <t>1       HK</t>
  </si>
  <si>
    <t>O</t>
  </si>
  <si>
    <t>Old</t>
  </si>
  <si>
    <t>Industrial Conglomerates</t>
  </si>
  <si>
    <t>Capital Goods</t>
  </si>
  <si>
    <t>Industrials</t>
  </si>
  <si>
    <t xml:space="preserve"> </t>
  </si>
  <si>
    <t>11/01/1972</t>
  </si>
  <si>
    <t>2 HK Equity</t>
  </si>
  <si>
    <t>CLP HOLDINGS LTD</t>
  </si>
  <si>
    <t>2       HK</t>
  </si>
  <si>
    <t>New</t>
  </si>
  <si>
    <t>Electric Utilities</t>
  </si>
  <si>
    <t>Utilities</t>
  </si>
  <si>
    <t>3 HK Equity</t>
  </si>
  <si>
    <t>HONG KONG &amp; CHINA GAS</t>
  </si>
  <si>
    <t>3       HK</t>
  </si>
  <si>
    <t>Gas Utilities</t>
  </si>
  <si>
    <t>4 HK Equity</t>
  </si>
  <si>
    <t>WHARF HOLDINGS LTD</t>
  </si>
  <si>
    <t>4       HK</t>
  </si>
  <si>
    <t>Real Estate Management &amp; Development</t>
  </si>
  <si>
    <t>Real Estate</t>
  </si>
  <si>
    <t>5 HK Equity</t>
  </si>
  <si>
    <t>HSBC HOLDINGS PLC</t>
  </si>
  <si>
    <t>5       HK</t>
  </si>
  <si>
    <t>Banks</t>
  </si>
  <si>
    <t>Financials</t>
  </si>
  <si>
    <t>6 HK Equity</t>
  </si>
  <si>
    <t>POWER ASSETS HOLDINGS LTD</t>
  </si>
  <si>
    <t>6       HK</t>
  </si>
  <si>
    <t>7 HK Equity</t>
  </si>
  <si>
    <t>WISDOM WEALTH RESOURCES INVE</t>
  </si>
  <si>
    <t>7       HK</t>
  </si>
  <si>
    <t>Trading Companies &amp; Distributors</t>
  </si>
  <si>
    <t>09/08/2000</t>
  </si>
  <si>
    <t>8 HK Equity</t>
  </si>
  <si>
    <t>PCCW LTD</t>
  </si>
  <si>
    <t>8       HK</t>
  </si>
  <si>
    <t>Diversified Telecommunication Services</t>
  </si>
  <si>
    <t>Telecommunication Services</t>
  </si>
  <si>
    <t>Communication Services</t>
  </si>
  <si>
    <t>10/18/1994</t>
  </si>
  <si>
    <t>9 HK Equity</t>
  </si>
  <si>
    <t>KEYNE LTD</t>
  </si>
  <si>
    <t>9       HK</t>
  </si>
  <si>
    <t>09/12/2001</t>
  </si>
  <si>
    <t>10 HK Equity</t>
  </si>
  <si>
    <t>HANG LUNG GROUP LTD</t>
  </si>
  <si>
    <t>10      HK</t>
  </si>
  <si>
    <t>10/12/1972</t>
  </si>
  <si>
    <t>11 HK Equity</t>
  </si>
  <si>
    <t>HANG SENG BANK LTD</t>
  </si>
  <si>
    <t>11      HK</t>
  </si>
  <si>
    <t>06/20/1972</t>
  </si>
  <si>
    <t>12 HK Equity</t>
  </si>
  <si>
    <t>HENDERSON LAND DEVELOPMENT</t>
  </si>
  <si>
    <t>12      HK</t>
  </si>
  <si>
    <t>07/23/1981</t>
  </si>
  <si>
    <t>13 HK Equity</t>
  </si>
  <si>
    <t>HUTCHMED CHINA LTD</t>
  </si>
  <si>
    <t>13      HK</t>
  </si>
  <si>
    <t>Pharmaceuticals</t>
  </si>
  <si>
    <t>Pharmaceuticals, Biotechnology &amp; Life Sciences</t>
  </si>
  <si>
    <t>Health Care</t>
  </si>
  <si>
    <t>06/30/2021</t>
  </si>
  <si>
    <t>14 HK Equity</t>
  </si>
  <si>
    <t>HYSAN DEVELOPMENT CO</t>
  </si>
  <si>
    <t>14      HK</t>
  </si>
  <si>
    <t>09/18/1981</t>
  </si>
  <si>
    <t>16 HK Equity</t>
  </si>
  <si>
    <t>SUN HUNG KAI PROPERTIES</t>
  </si>
  <si>
    <t>16      HK</t>
  </si>
  <si>
    <t>09/08/1972</t>
  </si>
  <si>
    <t>17 HK Equity</t>
  </si>
  <si>
    <t>NEW WORLD DEVELOPMENT</t>
  </si>
  <si>
    <t>17      HK</t>
  </si>
  <si>
    <t>11/23/1972</t>
  </si>
  <si>
    <t>18 HK Equity</t>
  </si>
  <si>
    <t>ORIENTAL ENTERPRISE HOLDINGS</t>
  </si>
  <si>
    <t>18      HK</t>
  </si>
  <si>
    <t>Media</t>
  </si>
  <si>
    <t>Media &amp; Entertainment</t>
  </si>
  <si>
    <t>08/18/1987</t>
  </si>
  <si>
    <t>19 HK Equity</t>
  </si>
  <si>
    <t>SWIRE PACIFIC LTD - CL A</t>
  </si>
  <si>
    <t>19      HK</t>
  </si>
  <si>
    <t>A</t>
  </si>
  <si>
    <t>20 HK Equity</t>
  </si>
  <si>
    <t>SENSETIME GROUP INC-CLASS B</t>
  </si>
  <si>
    <t>20      HK</t>
  </si>
  <si>
    <t>B</t>
  </si>
  <si>
    <t>Software</t>
  </si>
  <si>
    <t>Software &amp; Services</t>
  </si>
  <si>
    <t>Information Technology</t>
  </si>
  <si>
    <t>12/30/2021</t>
  </si>
  <si>
    <t>21 HK Equity</t>
  </si>
  <si>
    <t>GREAT CHINA HOLDINGS HONG K</t>
  </si>
  <si>
    <t>21      HK</t>
  </si>
  <si>
    <t>22 HK Equity</t>
  </si>
  <si>
    <t>MEXAN LTD</t>
  </si>
  <si>
    <t>22      HK</t>
  </si>
  <si>
    <t>Hotels, Restaurants &amp; Leisure</t>
  </si>
  <si>
    <t>Consumer Services</t>
  </si>
  <si>
    <t>Consumer Discretionary</t>
  </si>
  <si>
    <t>12/14/1972</t>
  </si>
  <si>
    <t>23 HK Equity</t>
  </si>
  <si>
    <t>BANK OF EAST ASIA LTD</t>
  </si>
  <si>
    <t>23      HK</t>
  </si>
  <si>
    <t>25 HK Equity</t>
  </si>
  <si>
    <t>CHEVALIER INTERNATIONAL HOLD</t>
  </si>
  <si>
    <t>25      HK</t>
  </si>
  <si>
    <t>12/05/1984</t>
  </si>
  <si>
    <t>26 HK Equity</t>
  </si>
  <si>
    <t>CHINA MOTOR BUS CO</t>
  </si>
  <si>
    <t>26      HK</t>
  </si>
  <si>
    <t>27 HK Equity</t>
  </si>
  <si>
    <t>GALAXY ENTERTAINMENT GROUP L</t>
  </si>
  <si>
    <t>27      HK</t>
  </si>
  <si>
    <t>10/07/1991</t>
  </si>
  <si>
    <t>28 HK Equity</t>
  </si>
  <si>
    <t>TIAN AN CHINA INVESTMENT</t>
  </si>
  <si>
    <t>28      HK</t>
  </si>
  <si>
    <t>03/18/1987</t>
  </si>
  <si>
    <t>29 HK Equity</t>
  </si>
  <si>
    <t>DYNAMIC HOLDINGS LTD.</t>
  </si>
  <si>
    <t>29      HK</t>
  </si>
  <si>
    <t>30 HK Equity</t>
  </si>
  <si>
    <t>BAN LOONG HOLDINGS LTD</t>
  </si>
  <si>
    <t>30      HK</t>
  </si>
  <si>
    <t>Consumer Staples Distribution &amp; Retail</t>
  </si>
  <si>
    <t>Consumer Staples</t>
  </si>
  <si>
    <t>10/09/1991</t>
  </si>
  <si>
    <t>31 HK Equity</t>
  </si>
  <si>
    <t>CHINA AEROSPACE INTL HLDG</t>
  </si>
  <si>
    <t>31      HK</t>
  </si>
  <si>
    <t>Electronic Equipment, Instruments &amp; Components</t>
  </si>
  <si>
    <t>Technology Hardware &amp; Equipment</t>
  </si>
  <si>
    <t>08/25/1981</t>
  </si>
  <si>
    <t>32 HK Equity</t>
  </si>
  <si>
    <t>CROSS-HARBOUR HOLDINGS LTD</t>
  </si>
  <si>
    <t>32      HK</t>
  </si>
  <si>
    <t>Diversified Consumer Services</t>
  </si>
  <si>
    <t>07/30/1974</t>
  </si>
  <si>
    <t>33 HK Equity</t>
  </si>
  <si>
    <t>INTERNATIONAL GENIUS CO</t>
  </si>
  <si>
    <t>33      HK</t>
  </si>
  <si>
    <t>Distributors</t>
  </si>
  <si>
    <t>Consumer Discretionary Distribution &amp; Retail</t>
  </si>
  <si>
    <t>11/19/2007</t>
  </si>
  <si>
    <t>34 HK Equity</t>
  </si>
  <si>
    <t>KOWLOON DEVELOPMENT CO LTD</t>
  </si>
  <si>
    <t>34      HK</t>
  </si>
  <si>
    <t>07/04/1995</t>
  </si>
  <si>
    <t>35 HK Equity</t>
  </si>
  <si>
    <t>FAR EAST CONSORTIUM INTERNAT</t>
  </si>
  <si>
    <t>35      HK</t>
  </si>
  <si>
    <t>09/21/1972</t>
  </si>
  <si>
    <t>36 HK Equity</t>
  </si>
  <si>
    <t>FAR EAST HOLDINGS INTL LTD</t>
  </si>
  <si>
    <t>36      HK</t>
  </si>
  <si>
    <t>12/02/1973</t>
  </si>
  <si>
    <t>37 HK Equity</t>
  </si>
  <si>
    <t>FAR EAST HOTELS &amp; ENT LTD</t>
  </si>
  <si>
    <t>37      HK</t>
  </si>
  <si>
    <t>07/03/1979</t>
  </si>
  <si>
    <t>38 HK Equity</t>
  </si>
  <si>
    <t>FIRST TRACTOR CO-H</t>
  </si>
  <si>
    <t>38      HK</t>
  </si>
  <si>
    <t>H</t>
  </si>
  <si>
    <t>Machinery</t>
  </si>
  <si>
    <t>06/23/1997</t>
  </si>
  <si>
    <t>39 HK Equity</t>
  </si>
  <si>
    <t>CHINA BEIDAHUANG INDUSTRY</t>
  </si>
  <si>
    <t>39      HK</t>
  </si>
  <si>
    <t>01/16/2001</t>
  </si>
  <si>
    <t>40 HK Equity</t>
  </si>
  <si>
    <t>GOLD PEAK TECHNOLOGY GROUP L</t>
  </si>
  <si>
    <t>40      HK</t>
  </si>
  <si>
    <t>07/02/1984</t>
  </si>
  <si>
    <t>41 HK Equity</t>
  </si>
  <si>
    <t>GREAT EAGLE HOLDINGS LTD</t>
  </si>
  <si>
    <t>41      HK</t>
  </si>
  <si>
    <t>42 HK Equity</t>
  </si>
  <si>
    <t>NORTHEAST ELECTRIC DEVELOP-H</t>
  </si>
  <si>
    <t>42      HK</t>
  </si>
  <si>
    <t>Electrical Equipment</t>
  </si>
  <si>
    <t>07/05/1995</t>
  </si>
  <si>
    <t>45 HK Equity</t>
  </si>
  <si>
    <t>HONGKONG &amp; SHANGHAI HOTELS</t>
  </si>
  <si>
    <t>45      HK</t>
  </si>
  <si>
    <t>46 HK Equity</t>
  </si>
  <si>
    <t>COMPUTER &amp; TECHNOLOGIES HLDG</t>
  </si>
  <si>
    <t>46      HK</t>
  </si>
  <si>
    <t>IT Services</t>
  </si>
  <si>
    <t>05/18/1998</t>
  </si>
  <si>
    <t>48 HK Equity</t>
  </si>
  <si>
    <t>CHINA AUTOMOTIVE INTERIOR</t>
  </si>
  <si>
    <t>48      HK</t>
  </si>
  <si>
    <t>Automobile Components</t>
  </si>
  <si>
    <t>Automobiles &amp; Components</t>
  </si>
  <si>
    <t>09/29/2010</t>
  </si>
  <si>
    <t>50 HK Equity</t>
  </si>
  <si>
    <t>HONG KONG FERRY(HOLDINGS)CO.</t>
  </si>
  <si>
    <t>50      HK</t>
  </si>
  <si>
    <t>51 HK Equity</t>
  </si>
  <si>
    <t>HARBOUR CENTRE DEVELOPMENT</t>
  </si>
  <si>
    <t>51      HK</t>
  </si>
  <si>
    <t>52 HK Equity</t>
  </si>
  <si>
    <t>FAIRWOOD HOLDINGS LTD</t>
  </si>
  <si>
    <t>52      HK</t>
  </si>
  <si>
    <t>53 HK Equity</t>
  </si>
  <si>
    <t>GUOCO GROUP LTD</t>
  </si>
  <si>
    <t>53      HK</t>
  </si>
  <si>
    <t>05/03/1983</t>
  </si>
  <si>
    <t>55 HK Equity</t>
  </si>
  <si>
    <t>NEWAY GROUP HOLDINGS LTD</t>
  </si>
  <si>
    <t>55      HK</t>
  </si>
  <si>
    <t>Commercial Services &amp; Supplies</t>
  </si>
  <si>
    <t>Commercial &amp; Professional Services</t>
  </si>
  <si>
    <t>09/10/1992</t>
  </si>
  <si>
    <t>57 HK Equity</t>
  </si>
  <si>
    <t>CHEN HSONG HOLDINGS</t>
  </si>
  <si>
    <t>57      HK</t>
  </si>
  <si>
    <t>10/22/1991</t>
  </si>
  <si>
    <t>58 HK Equity</t>
  </si>
  <si>
    <t>SUNWAY INTERNATIONAL HLDGS</t>
  </si>
  <si>
    <t>58      HK</t>
  </si>
  <si>
    <t>Construction Materials</t>
  </si>
  <si>
    <t>Materials</t>
  </si>
  <si>
    <t>09/03/1999</t>
  </si>
  <si>
    <t>59 HK Equity</t>
  </si>
  <si>
    <t>SKYFAME REALTY HOLDINGS LTD</t>
  </si>
  <si>
    <t>59      HK</t>
  </si>
  <si>
    <t>11/16/1993</t>
  </si>
  <si>
    <t>60 HK Equity</t>
  </si>
  <si>
    <t>HONG KONG FOOD INVESTMENT HO</t>
  </si>
  <si>
    <t>60      HK</t>
  </si>
  <si>
    <t>12/16/1992</t>
  </si>
  <si>
    <t>61 HK Equity</t>
  </si>
  <si>
    <t>GREEN LEADER HOLDINGS GROUP</t>
  </si>
  <si>
    <t>61      HK</t>
  </si>
  <si>
    <t>Metals &amp; Mining</t>
  </si>
  <si>
    <t>07/06/1999</t>
  </si>
  <si>
    <t>62 HK Equity</t>
  </si>
  <si>
    <t>TRANSPORT INTL HLDG LTD</t>
  </si>
  <si>
    <t>62      HK</t>
  </si>
  <si>
    <t>Ground Transportation</t>
  </si>
  <si>
    <t>Transportation</t>
  </si>
  <si>
    <t>63 HK Equity</t>
  </si>
  <si>
    <t>CHINA ASIA VALLEY GROUP LTD</t>
  </si>
  <si>
    <t>63      HK</t>
  </si>
  <si>
    <t>02/26/1986</t>
  </si>
  <si>
    <t>64 HK Equity</t>
  </si>
  <si>
    <t>GET NICE HOLDINGS LTD</t>
  </si>
  <si>
    <t>64      HK</t>
  </si>
  <si>
    <t>Capital Markets</t>
  </si>
  <si>
    <t>Financial Services</t>
  </si>
  <si>
    <t>06/06/2002</t>
  </si>
  <si>
    <t>65 HK Equity</t>
  </si>
  <si>
    <t>GRAND OCEAN ADVANCED RESOURC</t>
  </si>
  <si>
    <t>65      HK</t>
  </si>
  <si>
    <t>Oil, Gas &amp; Consumable Fuels</t>
  </si>
  <si>
    <t>Energy</t>
  </si>
  <si>
    <t>08/30/2001</t>
  </si>
  <si>
    <t>66 HK Equity</t>
  </si>
  <si>
    <t>MTR CORP</t>
  </si>
  <si>
    <t>66      HK</t>
  </si>
  <si>
    <t>10/05/2000</t>
  </si>
  <si>
    <t>69 HK Equity</t>
  </si>
  <si>
    <t>SHANGRI-LA ASIA LTD</t>
  </si>
  <si>
    <t>69      HK</t>
  </si>
  <si>
    <t>06/17/1993</t>
  </si>
  <si>
    <t>70 HK Equity</t>
  </si>
  <si>
    <t>RICH GOLDMAN HOLDINGS LTD</t>
  </si>
  <si>
    <t>70      HK</t>
  </si>
  <si>
    <t>07/01/1998</t>
  </si>
  <si>
    <t>71 HK Equity</t>
  </si>
  <si>
    <t>MIRAMAR HOTEL &amp; INVESTMENT</t>
  </si>
  <si>
    <t>71      HK</t>
  </si>
  <si>
    <t>72 HK Equity</t>
  </si>
  <si>
    <t>META MEDIA HOLDINGS LTD</t>
  </si>
  <si>
    <t>72      HK</t>
  </si>
  <si>
    <t>09/09/2009</t>
  </si>
  <si>
    <t>73 HK Equity</t>
  </si>
  <si>
    <t>ASIAN CITRUS HOLDINGS LTD</t>
  </si>
  <si>
    <t>73      HK</t>
  </si>
  <si>
    <t>Food Products</t>
  </si>
  <si>
    <t>Food, Beverage &amp; Tobacco</t>
  </si>
  <si>
    <t>75 HK Equity</t>
  </si>
  <si>
    <t>YT REALTY GROUP LTD</t>
  </si>
  <si>
    <t>75      HK</t>
  </si>
  <si>
    <t>11/12/1984</t>
  </si>
  <si>
    <t>76 HK Equity</t>
  </si>
  <si>
    <t>ELATE HOLDINGS LTD</t>
  </si>
  <si>
    <t>76      HK</t>
  </si>
  <si>
    <t>09/26/1984</t>
  </si>
  <si>
    <t>77 HK Equity</t>
  </si>
  <si>
    <t>AMS PUBLIC TRANSPORT HLDGS</t>
  </si>
  <si>
    <t>77      HK</t>
  </si>
  <si>
    <t>04/15/2004</t>
  </si>
  <si>
    <t>78 HK Equity</t>
  </si>
  <si>
    <t>REGAL HOTELS INTL HLDGS LTD</t>
  </si>
  <si>
    <t>78      HK</t>
  </si>
  <si>
    <t>79 HK Equity</t>
  </si>
  <si>
    <t>CENTURY LEGEND HLDGS LTD</t>
  </si>
  <si>
    <t>79      HK</t>
  </si>
  <si>
    <t>07/08/1993</t>
  </si>
  <si>
    <t>80 HK Equity</t>
  </si>
  <si>
    <t>CHINA NEW ECONOMY FUND LTD</t>
  </si>
  <si>
    <t>80      HK</t>
  </si>
  <si>
    <t>01/06/2011</t>
  </si>
  <si>
    <t>81 HK Equity</t>
  </si>
  <si>
    <t>CHINA OVERSEAS GRAND OCEANS</t>
  </si>
  <si>
    <t>81      HK</t>
  </si>
  <si>
    <t>04/26/1984</t>
  </si>
  <si>
    <t>82 HK Equity</t>
  </si>
  <si>
    <t>CRAZY SPORTS GROUP LTD</t>
  </si>
  <si>
    <t>82      HK</t>
  </si>
  <si>
    <t>Interactive Media &amp; Services</t>
  </si>
  <si>
    <t>10/25/1991</t>
  </si>
  <si>
    <t>83 HK Equity</t>
  </si>
  <si>
    <t>SINO LAND CO</t>
  </si>
  <si>
    <t>83      HK</t>
  </si>
  <si>
    <t>04/08/1981</t>
  </si>
  <si>
    <t>84 HK Equity</t>
  </si>
  <si>
    <t>STELUX HOLDINGS INTL LTD</t>
  </si>
  <si>
    <t>84      HK</t>
  </si>
  <si>
    <t>Specialty Retail</t>
  </si>
  <si>
    <t>10/21/1972</t>
  </si>
  <si>
    <t>85 HK Equity</t>
  </si>
  <si>
    <t>CHINA ELECTRONICS HUADA TECH</t>
  </si>
  <si>
    <t>85      HK</t>
  </si>
  <si>
    <t>Semiconductors &amp; Semiconductor Equipment</t>
  </si>
  <si>
    <t>07/25/1997</t>
  </si>
  <si>
    <t>86 HK Equity</t>
  </si>
  <si>
    <t>SUN HUNG KAI &amp; CO LTD</t>
  </si>
  <si>
    <t>86      HK</t>
  </si>
  <si>
    <t>Consumer Finance</t>
  </si>
  <si>
    <t>10/03/1983</t>
  </si>
  <si>
    <t>87 HK Equity</t>
  </si>
  <si>
    <t>SWIRE PACIFIC LTD-CL B</t>
  </si>
  <si>
    <t>87      HK</t>
  </si>
  <si>
    <t>88 HK Equity</t>
  </si>
  <si>
    <t>TAI CHEUNG HOLDINGS</t>
  </si>
  <si>
    <t>88      HK</t>
  </si>
  <si>
    <t>12/11/1972</t>
  </si>
  <si>
    <t>89 HK Equity</t>
  </si>
  <si>
    <t>TAI SANG LAND DEVELOPEMENT</t>
  </si>
  <si>
    <t>89      HK</t>
  </si>
  <si>
    <t>02/21/1973</t>
  </si>
  <si>
    <t>90 HK Equity</t>
  </si>
  <si>
    <t>PUXING ENERGY LTD</t>
  </si>
  <si>
    <t>90      HK</t>
  </si>
  <si>
    <t>Independent Power and Renewable Electricity Producers</t>
  </si>
  <si>
    <t>07/10/2009</t>
  </si>
  <si>
    <t>91 HK Equity</t>
  </si>
  <si>
    <t>GOLDEN CENTURY INTERNATIONAL</t>
  </si>
  <si>
    <t>91      HK</t>
  </si>
  <si>
    <t>06/29/1981</t>
  </si>
  <si>
    <t>92 HK Equity</t>
  </si>
  <si>
    <t>CHAMPION TECHNOLOGY HOLDINGS</t>
  </si>
  <si>
    <t>92      HK</t>
  </si>
  <si>
    <t>08/19/1992</t>
  </si>
  <si>
    <t>93 HK Equity</t>
  </si>
  <si>
    <t>TERMBRAY INDUSTRIES INTL</t>
  </si>
  <si>
    <t>93      HK</t>
  </si>
  <si>
    <t>10/23/1991</t>
  </si>
  <si>
    <t>94 HK Equity</t>
  </si>
  <si>
    <t>GREENHEART GROUP LTD</t>
  </si>
  <si>
    <t>94      HK</t>
  </si>
  <si>
    <t>Paper &amp; Forest Products</t>
  </si>
  <si>
    <t>06/21/1988</t>
  </si>
  <si>
    <t>95 HK Equity</t>
  </si>
  <si>
    <t>LVGEM CHINA REAL ESTATE INVE</t>
  </si>
  <si>
    <t>95      HK</t>
  </si>
  <si>
    <t>12/02/2005</t>
  </si>
  <si>
    <t>96 HK Equity</t>
  </si>
  <si>
    <t>YUSEI HOLDINGS LTD</t>
  </si>
  <si>
    <t>96      HK</t>
  </si>
  <si>
    <t>Chemicals</t>
  </si>
  <si>
    <t>10/13/2005</t>
  </si>
  <si>
    <t>97 HK Equity</t>
  </si>
  <si>
    <t>HENDERSON INVESTMENT LTD</t>
  </si>
  <si>
    <t>97      HK</t>
  </si>
  <si>
    <t>Broadline Retail</t>
  </si>
  <si>
    <t>11/06/1972</t>
  </si>
  <si>
    <t>98 HK Equity</t>
  </si>
  <si>
    <t>XINGFA ALUMINIUM HOLDINGS</t>
  </si>
  <si>
    <t>98      HK</t>
  </si>
  <si>
    <t>03/31/2008</t>
  </si>
  <si>
    <t>99 HK Equity</t>
  </si>
  <si>
    <t>WONG'S INTERNATIONAL HLDGS</t>
  </si>
  <si>
    <t>99      HK</t>
  </si>
  <si>
    <t>12/15/1983</t>
  </si>
  <si>
    <t>101 HK Equity</t>
  </si>
  <si>
    <t>HANG LUNG PROPERTIES LTD</t>
  </si>
  <si>
    <t>101     HK</t>
  </si>
  <si>
    <t>102 HK Equity</t>
  </si>
  <si>
    <t>SUMMIT ASCENT HOLDINGS LTD</t>
  </si>
  <si>
    <t>102     HK</t>
  </si>
  <si>
    <t>01/10/1994</t>
  </si>
  <si>
    <t>103 HK Equity</t>
  </si>
  <si>
    <t>SHOUGANG CENTURY HOLDINGS LT</t>
  </si>
  <si>
    <t>103     HK</t>
  </si>
  <si>
    <t>04/09/1992</t>
  </si>
  <si>
    <t>104 HK Equity</t>
  </si>
  <si>
    <t>ASIA COMMERCIAL HOLDINGS LTD</t>
  </si>
  <si>
    <t>104     HK</t>
  </si>
  <si>
    <t>07/29/1987</t>
  </si>
  <si>
    <t>105 HK Equity</t>
  </si>
  <si>
    <t>ASSOC INTERNATIONAL HOTELS</t>
  </si>
  <si>
    <t>105     HK</t>
  </si>
  <si>
    <t>10/24/1985</t>
  </si>
  <si>
    <t>106 HK Equity</t>
  </si>
  <si>
    <t>LANDSEA GREEN MANAGEMENT LTD</t>
  </si>
  <si>
    <t>106     HK</t>
  </si>
  <si>
    <t>03/24/1986</t>
  </si>
  <si>
    <t>107 HK Equity</t>
  </si>
  <si>
    <t>SICHUAN EXPRESSWAY CO-H</t>
  </si>
  <si>
    <t>107     HK</t>
  </si>
  <si>
    <t>Transportation Infrastructure</t>
  </si>
  <si>
    <t>10/07/1997</t>
  </si>
  <si>
    <t>108 HK Equity</t>
  </si>
  <si>
    <t>GR PROPERTIES LTD</t>
  </si>
  <si>
    <t>108     HK</t>
  </si>
  <si>
    <t>02/09/1973</t>
  </si>
  <si>
    <t>110 HK Equity</t>
  </si>
  <si>
    <t>CHINA FORTUNE HLDGS LTD</t>
  </si>
  <si>
    <t>110     HK</t>
  </si>
  <si>
    <t>02/16/2000</t>
  </si>
  <si>
    <t>111 HK Equity</t>
  </si>
  <si>
    <t>CINDA INTERNATIONAL HOLDINGS</t>
  </si>
  <si>
    <t>111     HK</t>
  </si>
  <si>
    <t>08/01/2000</t>
  </si>
  <si>
    <t>113 HK Equity</t>
  </si>
  <si>
    <t>DICKSON CONCEPTS INTL LTD</t>
  </si>
  <si>
    <t>113     HK</t>
  </si>
  <si>
    <t>03/15/1973</t>
  </si>
  <si>
    <t>114 HK Equity</t>
  </si>
  <si>
    <t>HERALD HOLDINGS LTD</t>
  </si>
  <si>
    <t>114     HK</t>
  </si>
  <si>
    <t>Leisure Products</t>
  </si>
  <si>
    <t>Consumer Durables &amp; Apparel</t>
  </si>
  <si>
    <t>115 HK Equity</t>
  </si>
  <si>
    <t>GRAND FIELD GROUP HOLDINGS</t>
  </si>
  <si>
    <t>115     HK</t>
  </si>
  <si>
    <t>116 HK Equity</t>
  </si>
  <si>
    <t>CHOW SANG SANG HLDG</t>
  </si>
  <si>
    <t>116     HK</t>
  </si>
  <si>
    <t>Textiles, Apparel &amp; Luxury Goods</t>
  </si>
  <si>
    <t>04/06/1973</t>
  </si>
  <si>
    <t>117 HK Equity</t>
  </si>
  <si>
    <t>TIANLI HOLDINGS GROUP LTD</t>
  </si>
  <si>
    <t>117     HK</t>
  </si>
  <si>
    <t>12/21/2007</t>
  </si>
  <si>
    <t>118 HK Equity</t>
  </si>
  <si>
    <t>COSMOS MACHINERY</t>
  </si>
  <si>
    <t>118     HK</t>
  </si>
  <si>
    <t>12/12/1988</t>
  </si>
  <si>
    <t>119 HK Equity</t>
  </si>
  <si>
    <t>POLY PROPERTY GROUP CO LTD</t>
  </si>
  <si>
    <t>119     HK</t>
  </si>
  <si>
    <t>09/30/1973</t>
  </si>
  <si>
    <t>120 HK Equity</t>
  </si>
  <si>
    <t>COSMOPOLITAN INTL HLDGS</t>
  </si>
  <si>
    <t>120     HK</t>
  </si>
  <si>
    <t>122 HK Equity</t>
  </si>
  <si>
    <t>CROCODILE GARMENTS LTD</t>
  </si>
  <si>
    <t>122     HK</t>
  </si>
  <si>
    <t>123 HK Equity</t>
  </si>
  <si>
    <t>YUEXIU PROPERTY CO LTD</t>
  </si>
  <si>
    <t>123     HK</t>
  </si>
  <si>
    <t>12/15/1992</t>
  </si>
  <si>
    <t>124 HK Equity</t>
  </si>
  <si>
    <t>GUANGDONG LAND HOLDINGS LTD</t>
  </si>
  <si>
    <t>124     HK</t>
  </si>
  <si>
    <t>08/08/1997</t>
  </si>
  <si>
    <t>125 HK Equity</t>
  </si>
  <si>
    <t>SUN HING VISION GROUP HLDGS</t>
  </si>
  <si>
    <t>125     HK</t>
  </si>
  <si>
    <t>05/25/1999</t>
  </si>
  <si>
    <t>126 HK Equity</t>
  </si>
  <si>
    <t>CARRIANNA GROUP HOLDINGS CO</t>
  </si>
  <si>
    <t>126     HK</t>
  </si>
  <si>
    <t>11/01/1991</t>
  </si>
  <si>
    <t>127 HK Equity</t>
  </si>
  <si>
    <t>CHINESE ESTATES HOLDINGS LTD</t>
  </si>
  <si>
    <t>127     HK</t>
  </si>
  <si>
    <t>128 HK Equity</t>
  </si>
  <si>
    <t>ENM HOLDINGS LTD</t>
  </si>
  <si>
    <t>128     HK</t>
  </si>
  <si>
    <t>129 HK Equity</t>
  </si>
  <si>
    <t>ASIA STANDARD INTL.GROUP</t>
  </si>
  <si>
    <t>129     HK</t>
  </si>
  <si>
    <t>01/24/1973</t>
  </si>
  <si>
    <t>130 HK Equity</t>
  </si>
  <si>
    <t>MOISELLE INTERNATIONAL</t>
  </si>
  <si>
    <t>130     HK</t>
  </si>
  <si>
    <t>02/11/2002</t>
  </si>
  <si>
    <t>131 HK Equity</t>
  </si>
  <si>
    <t>CHEUK NANG HOLDINGS LTD</t>
  </si>
  <si>
    <t>131     HK</t>
  </si>
  <si>
    <t>132 HK Equity</t>
  </si>
  <si>
    <t>CHINA INVESTMENTS HOLDINGS</t>
  </si>
  <si>
    <t>132     HK</t>
  </si>
  <si>
    <t>05/18/1973</t>
  </si>
  <si>
    <t>133 HK Equity</t>
  </si>
  <si>
    <t>CHINA MERCHANTS CHINA DIRECT</t>
  </si>
  <si>
    <t>133     HK</t>
  </si>
  <si>
    <t>07/22/1993</t>
  </si>
  <si>
    <t>135 HK Equity</t>
  </si>
  <si>
    <t>KUNLUN ENERGY CO LTD</t>
  </si>
  <si>
    <t>135     HK</t>
  </si>
  <si>
    <t>03/13/1973</t>
  </si>
  <si>
    <t>136 HK Equity</t>
  </si>
  <si>
    <t>CHINA RUYI HOLDINGS LTD</t>
  </si>
  <si>
    <t>136     HK</t>
  </si>
  <si>
    <t>Entertainment</t>
  </si>
  <si>
    <t>09/25/1997</t>
  </si>
  <si>
    <t>137 HK Equity</t>
  </si>
  <si>
    <t>JINHUI HOLDINGS COMPANY LTD</t>
  </si>
  <si>
    <t>137     HK</t>
  </si>
  <si>
    <t>Marine Transportation</t>
  </si>
  <si>
    <t>12/06/1991</t>
  </si>
  <si>
    <t>138 HK Equity</t>
  </si>
  <si>
    <t>CCT FORTIS HOLDINGS LTD</t>
  </si>
  <si>
    <t>138     HK</t>
  </si>
  <si>
    <t>11/11/1991</t>
  </si>
  <si>
    <t>139 HK Equity</t>
  </si>
  <si>
    <t>CENTRAL WEALTH GROUP HOLDING</t>
  </si>
  <si>
    <t>139     HK</t>
  </si>
  <si>
    <t>03/15/1994</t>
  </si>
  <si>
    <t>142 HK Equity</t>
  </si>
  <si>
    <t>FIRST PACIFIC CO</t>
  </si>
  <si>
    <t>142     HK</t>
  </si>
  <si>
    <t>09/12/1988</t>
  </si>
  <si>
    <t>144 HK Equity</t>
  </si>
  <si>
    <t>CHINA MERCHANTS PORT HOLDING</t>
  </si>
  <si>
    <t>144     HK</t>
  </si>
  <si>
    <t>07/15/1992</t>
  </si>
  <si>
    <t>145 HK Equity</t>
  </si>
  <si>
    <t>CCIAM FUTURE ENERGY LTD</t>
  </si>
  <si>
    <t>145     HK</t>
  </si>
  <si>
    <t>07/01/1972</t>
  </si>
  <si>
    <t>146 HK Equity</t>
  </si>
  <si>
    <t>TAI PING CARPETS INTERNATION</t>
  </si>
  <si>
    <t>146     HK</t>
  </si>
  <si>
    <t>Household Durables</t>
  </si>
  <si>
    <t>147 HK Equity</t>
  </si>
  <si>
    <t>INTERNATIONAL BUSINESS SETTL</t>
  </si>
  <si>
    <t>147     HK</t>
  </si>
  <si>
    <t>06/06/1988</t>
  </si>
  <si>
    <t>148 HK Equity</t>
  </si>
  <si>
    <t>KINGBOARD HOLDINGS LTD</t>
  </si>
  <si>
    <t>148     HK</t>
  </si>
  <si>
    <t>10/08/1993</t>
  </si>
  <si>
    <t>149 HK Equity</t>
  </si>
  <si>
    <t>CHINA AGRI-PRODUCTS EXCHANGE</t>
  </si>
  <si>
    <t>149     HK</t>
  </si>
  <si>
    <t>12/03/1973</t>
  </si>
  <si>
    <t>150 HK Equity</t>
  </si>
  <si>
    <t>HYPEBEAST LTD</t>
  </si>
  <si>
    <t>150     HK</t>
  </si>
  <si>
    <t>04/11/2016</t>
  </si>
  <si>
    <t>151 HK Equity</t>
  </si>
  <si>
    <t>WANT WANT CHINA HOLDINGS LTD</t>
  </si>
  <si>
    <t>151     HK</t>
  </si>
  <si>
    <t>03/26/2008</t>
  </si>
  <si>
    <t>152 HK Equity</t>
  </si>
  <si>
    <t>SHENZHEN INTL HOLDINGS</t>
  </si>
  <si>
    <t>152     HK</t>
  </si>
  <si>
    <t>09/25/1972</t>
  </si>
  <si>
    <t>154 HK Equity</t>
  </si>
  <si>
    <t>BEIJING ENTERPRISES ENVIRONM</t>
  </si>
  <si>
    <t>154     HK</t>
  </si>
  <si>
    <t>156 HK Equity</t>
  </si>
  <si>
    <t>LIPPO CHINA RESOURCES LTD</t>
  </si>
  <si>
    <t>156     HK</t>
  </si>
  <si>
    <t>157 HK Equity</t>
  </si>
  <si>
    <t>NATURAL BEAUTY BIO-TECH</t>
  </si>
  <si>
    <t>157     HK</t>
  </si>
  <si>
    <t>Personal Care Products</t>
  </si>
  <si>
    <t>Household &amp; Personal Products</t>
  </si>
  <si>
    <t>03/28/2002</t>
  </si>
  <si>
    <t>158 HK Equity</t>
  </si>
  <si>
    <t>MELBOURNE ENTERPRISES</t>
  </si>
  <si>
    <t>158     HK</t>
  </si>
  <si>
    <t>159 HK Equity</t>
  </si>
  <si>
    <t>BROCKMAN MINING LTD</t>
  </si>
  <si>
    <t>159     HK</t>
  </si>
  <si>
    <t>160 HK Equity</t>
  </si>
  <si>
    <t>HON KWOK LAND INVESTMENT</t>
  </si>
  <si>
    <t>160     HK</t>
  </si>
  <si>
    <t>05/07/1988</t>
  </si>
  <si>
    <t>162 HK Equity</t>
  </si>
  <si>
    <t>CENTURY GINWA RETAIL HOLDING</t>
  </si>
  <si>
    <t>162     HK</t>
  </si>
  <si>
    <t>10/23/2000</t>
  </si>
  <si>
    <t>163 HK Equity</t>
  </si>
  <si>
    <t>EMPEROR INTL HLDG LTD</t>
  </si>
  <si>
    <t>163     HK</t>
  </si>
  <si>
    <t>164 HK Equity</t>
  </si>
  <si>
    <t>CHINA BAOLI TECHNOLOGIES HOL</t>
  </si>
  <si>
    <t>164     HK</t>
  </si>
  <si>
    <t>Technology Hardware, Storage &amp; Peripherals</t>
  </si>
  <si>
    <t>165 HK Equity</t>
  </si>
  <si>
    <t>CHINA EVERBRIGHT LTD</t>
  </si>
  <si>
    <t>165     HK</t>
  </si>
  <si>
    <t>166 HK Equity</t>
  </si>
  <si>
    <t>NEW TIMES ENERGY CORP LTD</t>
  </si>
  <si>
    <t>166     HK</t>
  </si>
  <si>
    <t>10/13/1998</t>
  </si>
  <si>
    <t>167 HK Equity</t>
  </si>
  <si>
    <t>IDT INTERNATIONAL LTD</t>
  </si>
  <si>
    <t>167     HK</t>
  </si>
  <si>
    <t>168 HK Equity</t>
  </si>
  <si>
    <t>TSINGTAO BREWERY CO LTD-H</t>
  </si>
  <si>
    <t>168     HK</t>
  </si>
  <si>
    <t>Beverages</t>
  </si>
  <si>
    <t>07/15/1993</t>
  </si>
  <si>
    <t>169 HK Equity</t>
  </si>
  <si>
    <t>WANDA HOTEL DEVELOPMENT CO L</t>
  </si>
  <si>
    <t>169     HK</t>
  </si>
  <si>
    <t>06/04/2002</t>
  </si>
  <si>
    <t>171 HK Equity</t>
  </si>
  <si>
    <t>SILVER GRANT INTL HOLDINGS</t>
  </si>
  <si>
    <t>171     HK</t>
  </si>
  <si>
    <t>173 HK Equity</t>
  </si>
  <si>
    <t>K WAH INTL HOLDINGS</t>
  </si>
  <si>
    <t>173     HK</t>
  </si>
  <si>
    <t>174 HK Equity</t>
  </si>
  <si>
    <t>GEMINI INVESTMENTS HOLDINGS</t>
  </si>
  <si>
    <t>174     HK</t>
  </si>
  <si>
    <t>175 HK Equity</t>
  </si>
  <si>
    <t>GEELY AUTOMOBILE HOLDINGS LT</t>
  </si>
  <si>
    <t>175     HK</t>
  </si>
  <si>
    <t>Automobiles</t>
  </si>
  <si>
    <t>176 HK Equity</t>
  </si>
  <si>
    <t>SUPERACTIVE GROUP CO LTD</t>
  </si>
  <si>
    <t>176     HK</t>
  </si>
  <si>
    <t>04/28/1994</t>
  </si>
  <si>
    <t>177 HK Equity</t>
  </si>
  <si>
    <t>JIANGSU EXPRESS CO LTD-H</t>
  </si>
  <si>
    <t>177     HK</t>
  </si>
  <si>
    <t>06/27/1997</t>
  </si>
  <si>
    <t>178 HK Equity</t>
  </si>
  <si>
    <t>SA SA INTERNATIONAL HLDGS</t>
  </si>
  <si>
    <t>178     HK</t>
  </si>
  <si>
    <t>179 HK Equity</t>
  </si>
  <si>
    <t>JOHNSON ELECTRIC HOLDINGS</t>
  </si>
  <si>
    <t>179     HK</t>
  </si>
  <si>
    <t>180 HK Equity</t>
  </si>
  <si>
    <t>KADER HOLDINGS CO LTD</t>
  </si>
  <si>
    <t>180     HK</t>
  </si>
  <si>
    <t>05/24/1985</t>
  </si>
  <si>
    <t>181 HK Equity</t>
  </si>
  <si>
    <t>FUJIAN HOLDINGS LTD</t>
  </si>
  <si>
    <t>181     HK</t>
  </si>
  <si>
    <t>182 HK Equity</t>
  </si>
  <si>
    <t>CONCORD NEW ENERGY GROUP LTD</t>
  </si>
  <si>
    <t>182     HK</t>
  </si>
  <si>
    <t>12/02/1991</t>
  </si>
  <si>
    <t>183 HK Equity</t>
  </si>
  <si>
    <t>WINFULL GROUP HOLDINGS LTD</t>
  </si>
  <si>
    <t>183     HK</t>
  </si>
  <si>
    <t>05/21/2002</t>
  </si>
  <si>
    <t>184 HK Equity</t>
  </si>
  <si>
    <t>KECK SENG INVESTMENTS</t>
  </si>
  <si>
    <t>184     HK</t>
  </si>
  <si>
    <t>185 HK Equity</t>
  </si>
  <si>
    <t>ZENSUN ENTERPRISES LTD</t>
  </si>
  <si>
    <t>185     HK</t>
  </si>
  <si>
    <t>186 HK Equity</t>
  </si>
  <si>
    <t>NIMBLE HOLDINGS CO LTD</t>
  </si>
  <si>
    <t>186     HK</t>
  </si>
  <si>
    <t>187 HK Equity</t>
  </si>
  <si>
    <t>BEIJING JINGCHENG MACHINER-H</t>
  </si>
  <si>
    <t>187     HK</t>
  </si>
  <si>
    <t>08/06/1993</t>
  </si>
  <si>
    <t>188 HK Equity</t>
  </si>
  <si>
    <t>SUNWAH KINGSWAY CAPITAL HOLD</t>
  </si>
  <si>
    <t>188     HK</t>
  </si>
  <si>
    <t>09/15/2000</t>
  </si>
  <si>
    <t>189 HK Equity</t>
  </si>
  <si>
    <t>DONGYUE GROUP</t>
  </si>
  <si>
    <t>189     HK</t>
  </si>
  <si>
    <t>12/10/2007</t>
  </si>
  <si>
    <t>191 HK Equity</t>
  </si>
  <si>
    <t>LAI SUN GARMENT (INTL)</t>
  </si>
  <si>
    <t>191     HK</t>
  </si>
  <si>
    <t>193 HK Equity</t>
  </si>
  <si>
    <t>CAPITAL ESTATE LTD</t>
  </si>
  <si>
    <t>193     HK</t>
  </si>
  <si>
    <t>194 HK Equity</t>
  </si>
  <si>
    <t>LIU CHONG HING INVESTMENT</t>
  </si>
  <si>
    <t>194     HK</t>
  </si>
  <si>
    <t>195 HK Equity</t>
  </si>
  <si>
    <t>GREENTECH TECHNOLOGY INTERNA</t>
  </si>
  <si>
    <t>195     HK</t>
  </si>
  <si>
    <t>11/12/2008</t>
  </si>
  <si>
    <t>196 HK Equity</t>
  </si>
  <si>
    <t>HONGHUA GROUP</t>
  </si>
  <si>
    <t>196     HK</t>
  </si>
  <si>
    <t>Energy Equipment &amp; Services</t>
  </si>
  <si>
    <t>03/07/2008</t>
  </si>
  <si>
    <t>197 HK Equity</t>
  </si>
  <si>
    <t>HENG TAI CONSUMABLES GROUP</t>
  </si>
  <si>
    <t>197     HK</t>
  </si>
  <si>
    <t>12/03/2001</t>
  </si>
  <si>
    <t>199 HK Equity</t>
  </si>
  <si>
    <t>ITC PROPERTIES GROUP LTD</t>
  </si>
  <si>
    <t>199     HK</t>
  </si>
  <si>
    <t>03/18/1994</t>
  </si>
  <si>
    <t>200 HK Equity</t>
  </si>
  <si>
    <t>MELCO INTERNATIONAL DEVELOP.</t>
  </si>
  <si>
    <t>200     HK</t>
  </si>
  <si>
    <t>201 HK Equity</t>
  </si>
  <si>
    <t>MAGNIFICENT HOTEL INVESTMENT</t>
  </si>
  <si>
    <t>201     HK</t>
  </si>
  <si>
    <t>202 HK Equity</t>
  </si>
  <si>
    <t>EVERCHINA INTL HOLDINGS CO L</t>
  </si>
  <si>
    <t>202     HK</t>
  </si>
  <si>
    <t>204 HK Equity</t>
  </si>
  <si>
    <t>CHINA INVESTMENT DEVELOPMENT</t>
  </si>
  <si>
    <t>204     HK</t>
  </si>
  <si>
    <t>12/12/2000</t>
  </si>
  <si>
    <t>205 HK Equity</t>
  </si>
  <si>
    <t>SEEC MEDIA GROUP LTD</t>
  </si>
  <si>
    <t>205     HK</t>
  </si>
  <si>
    <t>01/05/1993</t>
  </si>
  <si>
    <t>206 HK Equity</t>
  </si>
  <si>
    <t>CM ENERGY TECH CO LTD</t>
  </si>
  <si>
    <t>206     HK</t>
  </si>
  <si>
    <t>11/28/2005</t>
  </si>
  <si>
    <t>207 HK Equity</t>
  </si>
  <si>
    <t>JOY CITY PROPERTY LTD</t>
  </si>
  <si>
    <t>207     HK</t>
  </si>
  <si>
    <t>209 HK Equity</t>
  </si>
  <si>
    <t>WINSHINE SCIENCE CO LTD</t>
  </si>
  <si>
    <t>209     HK</t>
  </si>
  <si>
    <t>03/06/2002</t>
  </si>
  <si>
    <t>210 HK Equity</t>
  </si>
  <si>
    <t>DAPHNE INTERNATIONAL HOLDING</t>
  </si>
  <si>
    <t>210     HK</t>
  </si>
  <si>
    <t>11/03/1995</t>
  </si>
  <si>
    <t>211 HK Equity</t>
  </si>
  <si>
    <t>STYLAND HOLDINGS LTD</t>
  </si>
  <si>
    <t>211     HK</t>
  </si>
  <si>
    <t>12/05/1991</t>
  </si>
  <si>
    <t>212 HK Equity</t>
  </si>
  <si>
    <t>NANYANG HOLDINGS</t>
  </si>
  <si>
    <t>212     HK</t>
  </si>
  <si>
    <t>213 HK Equity</t>
  </si>
  <si>
    <t>NATIONAL ELECTRONICS HLDGS</t>
  </si>
  <si>
    <t>213     HK</t>
  </si>
  <si>
    <t>214 HK Equity</t>
  </si>
  <si>
    <t>ASIA ORIENT HOLDINGS LTD</t>
  </si>
  <si>
    <t>214     HK</t>
  </si>
  <si>
    <t>215 HK Equity</t>
  </si>
  <si>
    <t>HUTCHISON TELECOMM HONG KONG</t>
  </si>
  <si>
    <t>215     HK</t>
  </si>
  <si>
    <t>Wireless Telecommunication Services</t>
  </si>
  <si>
    <t>216 HK Equity</t>
  </si>
  <si>
    <t>CHINNEY INVESTMENT</t>
  </si>
  <si>
    <t>216     HK</t>
  </si>
  <si>
    <t>217 HK Equity</t>
  </si>
  <si>
    <t>CHINA CHENGTONG DEVELOPMENT</t>
  </si>
  <si>
    <t>217     HK</t>
  </si>
  <si>
    <t>218 HK Equity</t>
  </si>
  <si>
    <t>SHENWAN HONGYUAN HK LTD</t>
  </si>
  <si>
    <t>218     HK</t>
  </si>
  <si>
    <t>219 HK Equity</t>
  </si>
  <si>
    <t>SHUN HO PROPERTY INVESTMENTS</t>
  </si>
  <si>
    <t>219     HK</t>
  </si>
  <si>
    <t>220 HK Equity</t>
  </si>
  <si>
    <t>UNI-PRESIDENT CHINA HOLDINGS</t>
  </si>
  <si>
    <t>220     HK</t>
  </si>
  <si>
    <t>12/17/2007</t>
  </si>
  <si>
    <t>222 HK Equity</t>
  </si>
  <si>
    <t>MIN XIN HOLDINGS LTD</t>
  </si>
  <si>
    <t>222     HK</t>
  </si>
  <si>
    <t>Insurance</t>
  </si>
  <si>
    <t>223 HK Equity</t>
  </si>
  <si>
    <t>ELIFE HOLDINGS LTD</t>
  </si>
  <si>
    <t>223     HK</t>
  </si>
  <si>
    <t>04/10/2002</t>
  </si>
  <si>
    <t>224 HK Equity</t>
  </si>
  <si>
    <t>PIONEER GLOBAL GROUP LTD</t>
  </si>
  <si>
    <t>224     HK</t>
  </si>
  <si>
    <t>225 HK Equity</t>
  </si>
  <si>
    <t>POKFULAM DEVELOPMENT COMPANY</t>
  </si>
  <si>
    <t>225     HK</t>
  </si>
  <si>
    <t>226 HK Equity</t>
  </si>
  <si>
    <t>LIPPO LTD</t>
  </si>
  <si>
    <t>226     HK</t>
  </si>
  <si>
    <t>227 HK Equity</t>
  </si>
  <si>
    <t>FIRST SHANGHAI INVESTMENTS</t>
  </si>
  <si>
    <t>227     HK</t>
  </si>
  <si>
    <t>228 HK Equity</t>
  </si>
  <si>
    <t>CHINA ENERGY DEVELOPMENT HOL</t>
  </si>
  <si>
    <t>228     HK</t>
  </si>
  <si>
    <t>02/18/2002</t>
  </si>
  <si>
    <t>229 HK Equity</t>
  </si>
  <si>
    <t>RAYMOND INDUSTRIAL LTD</t>
  </si>
  <si>
    <t>229     HK</t>
  </si>
  <si>
    <t>230 HK Equity</t>
  </si>
  <si>
    <t>MINMETALS LAND LTD</t>
  </si>
  <si>
    <t>230     HK</t>
  </si>
  <si>
    <t>232 HK Equity</t>
  </si>
  <si>
    <t>CONTINENTAL AEROSPACE TECHNO</t>
  </si>
  <si>
    <t>232     HK</t>
  </si>
  <si>
    <t>Aerospace &amp; Defense</t>
  </si>
  <si>
    <t>12/12/1991</t>
  </si>
  <si>
    <t>234 HK Equity</t>
  </si>
  <si>
    <t>NEW CENTURY GROUP HONG KONG</t>
  </si>
  <si>
    <t>234     HK</t>
  </si>
  <si>
    <t>235 HK Equity</t>
  </si>
  <si>
    <t>CSC HOLDINGS LTD/HK</t>
  </si>
  <si>
    <t>235     HK</t>
  </si>
  <si>
    <t>236 HK Equity</t>
  </si>
  <si>
    <t>SAN MIGUEL BREWERY HK LTD</t>
  </si>
  <si>
    <t>236     HK</t>
  </si>
  <si>
    <t>237 HK Equity</t>
  </si>
  <si>
    <t>SAFETY GODOWN CO</t>
  </si>
  <si>
    <t>237     HK</t>
  </si>
  <si>
    <t>239 HK Equity</t>
  </si>
  <si>
    <t>PAK FAH YEOW INTL LTD</t>
  </si>
  <si>
    <t>239     HK</t>
  </si>
  <si>
    <t>240 HK Equity</t>
  </si>
  <si>
    <t>BUILD KING HOLDINGS LTD</t>
  </si>
  <si>
    <t>240     HK</t>
  </si>
  <si>
    <t>Construction &amp; Engineering</t>
  </si>
  <si>
    <t>241 HK Equity</t>
  </si>
  <si>
    <t>ALIBABA HEALTH INFORMATION T</t>
  </si>
  <si>
    <t>241     HK</t>
  </si>
  <si>
    <t>242 HK Equity</t>
  </si>
  <si>
    <t>SHUN TAK HOLDINGS LTD</t>
  </si>
  <si>
    <t>242     HK</t>
  </si>
  <si>
    <t>243 HK Equity</t>
  </si>
  <si>
    <t>QPL INTL HOLDINGS LTD</t>
  </si>
  <si>
    <t>243     HK</t>
  </si>
  <si>
    <t>244 HK Equity</t>
  </si>
  <si>
    <t>SINCERE CO LTD</t>
  </si>
  <si>
    <t>244     HK</t>
  </si>
  <si>
    <t>245 HK Equity</t>
  </si>
  <si>
    <t>CHINA VERED FINANCIAL HOLDIN</t>
  </si>
  <si>
    <t>245     HK</t>
  </si>
  <si>
    <t>247 HK Equity</t>
  </si>
  <si>
    <t>TSIM SHA TSUI PROPERTIES</t>
  </si>
  <si>
    <t>247     HK</t>
  </si>
  <si>
    <t>248 HK Equity</t>
  </si>
  <si>
    <t>HKC INTERNATIONAL HLDGS LTD</t>
  </si>
  <si>
    <t>248     HK</t>
  </si>
  <si>
    <t>11/09/2001</t>
  </si>
  <si>
    <t>250 HK Equity</t>
  </si>
  <si>
    <t>SINO-I TECHNOLOGY LTD</t>
  </si>
  <si>
    <t>250     HK</t>
  </si>
  <si>
    <t>251 HK Equity</t>
  </si>
  <si>
    <t>SEA HOLDINGS LTD</t>
  </si>
  <si>
    <t>251     HK</t>
  </si>
  <si>
    <t>252 HK Equity</t>
  </si>
  <si>
    <t>SOUTHEAST ASIA PROPERTIES</t>
  </si>
  <si>
    <t>252     HK</t>
  </si>
  <si>
    <t>Containers &amp; Packaging</t>
  </si>
  <si>
    <t>253 HK Equity</t>
  </si>
  <si>
    <t>SHUN HO HOLDINGS LTD</t>
  </si>
  <si>
    <t>253     HK</t>
  </si>
  <si>
    <t>254 HK Equity</t>
  </si>
  <si>
    <t>NATIONAL UNITED RESOURCES HO</t>
  </si>
  <si>
    <t>254     HK</t>
  </si>
  <si>
    <t>255 HK Equity</t>
  </si>
  <si>
    <t>LUNG KEE BERMUDA HLDG LTD</t>
  </si>
  <si>
    <t>255     HK</t>
  </si>
  <si>
    <t>03/05/1993</t>
  </si>
  <si>
    <t>256 HK Equity</t>
  </si>
  <si>
    <t>CITYCHAMP WATCH &amp; JEWELLERY</t>
  </si>
  <si>
    <t>256     HK</t>
  </si>
  <si>
    <t>257 HK Equity</t>
  </si>
  <si>
    <t>CHINA EVERBRIGHT ENVIRONMENT</t>
  </si>
  <si>
    <t>257     HK</t>
  </si>
  <si>
    <t>258 HK Equity</t>
  </si>
  <si>
    <t>TOMSON GROUP LTD</t>
  </si>
  <si>
    <t>258     HK</t>
  </si>
  <si>
    <t>259 HK Equity</t>
  </si>
  <si>
    <t>YEEBO INTERNATIONAL HLDGS</t>
  </si>
  <si>
    <t>259     HK</t>
  </si>
  <si>
    <t>09/01/1993</t>
  </si>
  <si>
    <t>260 HK Equity</t>
  </si>
  <si>
    <t>AVIC JOY HOLDINGS HK LTD</t>
  </si>
  <si>
    <t>260     HK</t>
  </si>
  <si>
    <t>261 HK Equity</t>
  </si>
  <si>
    <t>GBA HOLDINGS LTD</t>
  </si>
  <si>
    <t>261     HK</t>
  </si>
  <si>
    <t>Communications Equipment</t>
  </si>
  <si>
    <t>262 HK Equity</t>
  </si>
  <si>
    <t>DESON DEVELOPMENT INTL HLD L</t>
  </si>
  <si>
    <t>262     HK</t>
  </si>
  <si>
    <t>06/10/1997</t>
  </si>
  <si>
    <t>264 HK Equity</t>
  </si>
  <si>
    <t>CHINA INTERNATIONAL DEVELOPM</t>
  </si>
  <si>
    <t>264     HK</t>
  </si>
  <si>
    <t>03/12/2003</t>
  </si>
  <si>
    <t>265 HK Equity</t>
  </si>
  <si>
    <t>ORIENT VICTORY SMART URBAN S</t>
  </si>
  <si>
    <t>265     HK</t>
  </si>
  <si>
    <t>266 HK Equity</t>
  </si>
  <si>
    <t>TIAN TECK LAND</t>
  </si>
  <si>
    <t>266     HK</t>
  </si>
  <si>
    <t>267 HK Equity</t>
  </si>
  <si>
    <t>CITIC LTD</t>
  </si>
  <si>
    <t>267     HK</t>
  </si>
  <si>
    <t>268 HK Equity</t>
  </si>
  <si>
    <t>KINGDEE INTERNATIONAL SFTWR</t>
  </si>
  <si>
    <t>268     HK</t>
  </si>
  <si>
    <t>02/15/2001</t>
  </si>
  <si>
    <t>269 HK Equity</t>
  </si>
  <si>
    <t>CHINA RESOURCES AND TRANSPOR</t>
  </si>
  <si>
    <t>269     HK</t>
  </si>
  <si>
    <t>270 HK Equity</t>
  </si>
  <si>
    <t>GUANGDONG INVESTMENT LTD</t>
  </si>
  <si>
    <t>270     HK</t>
  </si>
  <si>
    <t>Water Utilities</t>
  </si>
  <si>
    <t>271 HK Equity</t>
  </si>
  <si>
    <t>ASIASEC PROPERTIES LTD</t>
  </si>
  <si>
    <t>271     HK</t>
  </si>
  <si>
    <t>272 HK Equity</t>
  </si>
  <si>
    <t>SHUI ON LAND LTD</t>
  </si>
  <si>
    <t>272     HK</t>
  </si>
  <si>
    <t>10/04/2006</t>
  </si>
  <si>
    <t>273 HK Equity</t>
  </si>
  <si>
    <t>MASON GROUP HOLDINGS LTD</t>
  </si>
  <si>
    <t>273     HK</t>
  </si>
  <si>
    <t>274 HK Equity</t>
  </si>
  <si>
    <t>RENAISSANCE ASIA SILK ROAD G</t>
  </si>
  <si>
    <t>274     HK</t>
  </si>
  <si>
    <t>12/18/2000</t>
  </si>
  <si>
    <t>276 HK Equity</t>
  </si>
  <si>
    <t>MONGOLIA ENERGY CORP LTD</t>
  </si>
  <si>
    <t>276     HK</t>
  </si>
  <si>
    <t>277 HK Equity</t>
  </si>
  <si>
    <t>TERN PROPERTIES</t>
  </si>
  <si>
    <t>277     HK</t>
  </si>
  <si>
    <t>278 HK Equity</t>
  </si>
  <si>
    <t>WAH HA REALTY CO</t>
  </si>
  <si>
    <t>278     HK</t>
  </si>
  <si>
    <t>279 HK Equity</t>
  </si>
  <si>
    <t>ARTA TECHFIN CORP LTD</t>
  </si>
  <si>
    <t>279     HK</t>
  </si>
  <si>
    <t>280 HK Equity</t>
  </si>
  <si>
    <t>KING FOOK HOLDINGS</t>
  </si>
  <si>
    <t>280     HK</t>
  </si>
  <si>
    <t>285 HK Equity</t>
  </si>
  <si>
    <t>BYD ELECTRONIC INTL CO LTD</t>
  </si>
  <si>
    <t>285     HK</t>
  </si>
  <si>
    <t>12/20/2007</t>
  </si>
  <si>
    <t>286 HK Equity</t>
  </si>
  <si>
    <t>AIDIGONG MATERNAL &amp; CHILD HE</t>
  </si>
  <si>
    <t>286     HK</t>
  </si>
  <si>
    <t>Health Care Providers &amp; Services</t>
  </si>
  <si>
    <t>Health Care Equipment &amp; Services</t>
  </si>
  <si>
    <t>287 HK Equity</t>
  </si>
  <si>
    <t>WINFAIR INVESTMENT CO LTD</t>
  </si>
  <si>
    <t>287     HK</t>
  </si>
  <si>
    <t>288 HK Equity</t>
  </si>
  <si>
    <t>WH GROUP LTD</t>
  </si>
  <si>
    <t>288     HK</t>
  </si>
  <si>
    <t>08/05/2014</t>
  </si>
  <si>
    <t>289 HK Equity</t>
  </si>
  <si>
    <t>WING ON CO INTERNATIONAL LTD</t>
  </si>
  <si>
    <t>289     HK</t>
  </si>
  <si>
    <t>290 HK Equity</t>
  </si>
  <si>
    <t>GOFINTECH INNOVATION LTD</t>
  </si>
  <si>
    <t>290     HK</t>
  </si>
  <si>
    <t>05/03/2001</t>
  </si>
  <si>
    <t>291 HK Equity</t>
  </si>
  <si>
    <t>CHINA RESOURCES BEER HOLDING</t>
  </si>
  <si>
    <t>291     HK</t>
  </si>
  <si>
    <t>292 HK Equity</t>
  </si>
  <si>
    <t>ASIA STANDARD HOTEL</t>
  </si>
  <si>
    <t>292     HK</t>
  </si>
  <si>
    <t>293 HK Equity</t>
  </si>
  <si>
    <t>CATHAY PACIFIC AIRWAYS</t>
  </si>
  <si>
    <t>293     HK</t>
  </si>
  <si>
    <t>Passenger Airlines</t>
  </si>
  <si>
    <t>294 HK Equity</t>
  </si>
  <si>
    <t>YANGTZEKIANG GARMENT LTD</t>
  </si>
  <si>
    <t>294     HK</t>
  </si>
  <si>
    <t>295 HK Equity</t>
  </si>
  <si>
    <t>KONG SUN HOLDINGS LTD</t>
  </si>
  <si>
    <t>295     HK</t>
  </si>
  <si>
    <t>296 HK Equity</t>
  </si>
  <si>
    <t>EMPEROR ENTERTAINMENT HOTEL</t>
  </si>
  <si>
    <t>296     HK</t>
  </si>
  <si>
    <t>297 HK Equity</t>
  </si>
  <si>
    <t>SINOFERT HOLDINGS LTD</t>
  </si>
  <si>
    <t>297     HK</t>
  </si>
  <si>
    <t>09/30/1996</t>
  </si>
  <si>
    <t>298 HK Equity</t>
  </si>
  <si>
    <t>CHUANG'S CHINA INVESTMENTS</t>
  </si>
  <si>
    <t>298     HK</t>
  </si>
  <si>
    <t>299 HK Equity</t>
  </si>
  <si>
    <t>GLORY SUN LAND GROUP LTD</t>
  </si>
  <si>
    <t>299     HK</t>
  </si>
  <si>
    <t>04/30/2004</t>
  </si>
  <si>
    <t>301 HK Equity</t>
  </si>
  <si>
    <t>SANVO FINE CHEMICALS GROUP</t>
  </si>
  <si>
    <t>301     HK</t>
  </si>
  <si>
    <t>01/16/2020</t>
  </si>
  <si>
    <t>302 HK Equity</t>
  </si>
  <si>
    <t>CMGE TECHNOLOGY GROUP LTD</t>
  </si>
  <si>
    <t>302     HK</t>
  </si>
  <si>
    <t>10/31/2019</t>
  </si>
  <si>
    <t>303 HK Equity</t>
  </si>
  <si>
    <t>VTECH HOLDINGS LTD</t>
  </si>
  <si>
    <t>303     HK</t>
  </si>
  <si>
    <t>305 HK Equity</t>
  </si>
  <si>
    <t>WULING MOTORS HOLDINGS LTD</t>
  </si>
  <si>
    <t>305     HK</t>
  </si>
  <si>
    <t>306 HK Equity</t>
  </si>
  <si>
    <t>KWOON CHUNG BUS HLDGS LTD</t>
  </si>
  <si>
    <t>306     HK</t>
  </si>
  <si>
    <t>09/25/1996</t>
  </si>
  <si>
    <t>308 HK Equity</t>
  </si>
  <si>
    <t>CHINA TRAVEL INTL INV HK</t>
  </si>
  <si>
    <t>308     HK</t>
  </si>
  <si>
    <t>11/11/1992</t>
  </si>
  <si>
    <t>309 HK Equity</t>
  </si>
  <si>
    <t>XINHUA NEWS MEDIA HOLDINGS L</t>
  </si>
  <si>
    <t>309     HK</t>
  </si>
  <si>
    <t>07/25/2003</t>
  </si>
  <si>
    <t>310 HK Equity</t>
  </si>
  <si>
    <t>PROSPERITY INVESTMENT HOLDIN</t>
  </si>
  <si>
    <t>310     HK</t>
  </si>
  <si>
    <t>311 HK Equity</t>
  </si>
  <si>
    <t>LUEN THAI HOLDINGS</t>
  </si>
  <si>
    <t>311     HK</t>
  </si>
  <si>
    <t>07/15/2004</t>
  </si>
  <si>
    <t>312 HK Equity</t>
  </si>
  <si>
    <t>SHIRBLE DEPARTMENT STORE</t>
  </si>
  <si>
    <t>312     HK</t>
  </si>
  <si>
    <t>11/17/2010</t>
  </si>
  <si>
    <t>313 HK Equity</t>
  </si>
  <si>
    <t>RICHLY FIELD CHINA DEVELOPME</t>
  </si>
  <si>
    <t>313     HK</t>
  </si>
  <si>
    <t>314 HK Equity</t>
  </si>
  <si>
    <t>SIPAI HEALTH TECHNOLOGY CO L</t>
  </si>
  <si>
    <t>314     HK</t>
  </si>
  <si>
    <t>12/23/2022</t>
  </si>
  <si>
    <t>315 HK Equity</t>
  </si>
  <si>
    <t>SMARTONE TELECOMMUNICATIONS</t>
  </si>
  <si>
    <t>315     HK</t>
  </si>
  <si>
    <t>10/31/1996</t>
  </si>
  <si>
    <t>316 HK Equity</t>
  </si>
  <si>
    <t>ORIENT OVERSEAS INTL LTD</t>
  </si>
  <si>
    <t>316     HK</t>
  </si>
  <si>
    <t>07/31/1992</t>
  </si>
  <si>
    <t>317 HK Equity</t>
  </si>
  <si>
    <t>CSSC OFFSHORE &amp; MARINE ENG-H</t>
  </si>
  <si>
    <t>317     HK</t>
  </si>
  <si>
    <t>318 HK Equity</t>
  </si>
  <si>
    <t>VONGROUP LTD</t>
  </si>
  <si>
    <t>318     HK</t>
  </si>
  <si>
    <t>10/09/2001</t>
  </si>
  <si>
    <t>320 HK Equity</t>
  </si>
  <si>
    <t>COMPUTIME GROUP LTD</t>
  </si>
  <si>
    <t>320     HK</t>
  </si>
  <si>
    <t>10/09/2006</t>
  </si>
  <si>
    <t>321 HK Equity</t>
  </si>
  <si>
    <t>TEXWINCA HOLDINGS LTD</t>
  </si>
  <si>
    <t>321     HK</t>
  </si>
  <si>
    <t>08/06/1992</t>
  </si>
  <si>
    <t>322 HK Equity</t>
  </si>
  <si>
    <t>TINGYI (CAYMAN ISLN) HLDG CO</t>
  </si>
  <si>
    <t>322     HK</t>
  </si>
  <si>
    <t>02/05/1996</t>
  </si>
  <si>
    <t>323 HK Equity</t>
  </si>
  <si>
    <t>MAANSHAN IRON &amp; STEEL-H</t>
  </si>
  <si>
    <t>323     HK</t>
  </si>
  <si>
    <t>11/03/1993</t>
  </si>
  <si>
    <t>326 HK Equity</t>
  </si>
  <si>
    <t>CHINA STAR ENTERTAINMENT LTD</t>
  </si>
  <si>
    <t>326     HK</t>
  </si>
  <si>
    <t>11/12/1992</t>
  </si>
  <si>
    <t>327 HK Equity</t>
  </si>
  <si>
    <t>PAX GLOBAL TECHNOLOGY LTD</t>
  </si>
  <si>
    <t>327     HK</t>
  </si>
  <si>
    <t>12/20/2010</t>
  </si>
  <si>
    <t>328 HK Equity</t>
  </si>
  <si>
    <t>ALCO HOLDINGS LTD</t>
  </si>
  <si>
    <t>328     HK</t>
  </si>
  <si>
    <t>11/27/1992</t>
  </si>
  <si>
    <t>329 HK Equity</t>
  </si>
  <si>
    <t>OCI INTERNATIONAL HOLDINGS L</t>
  </si>
  <si>
    <t>329     HK</t>
  </si>
  <si>
    <t>05/09/2001</t>
  </si>
  <si>
    <t>330 HK Equity</t>
  </si>
  <si>
    <t>ESPRIT HOLDINGS LTD</t>
  </si>
  <si>
    <t>330     HK</t>
  </si>
  <si>
    <t>12/09/1993</t>
  </si>
  <si>
    <t>331 HK Equity</t>
  </si>
  <si>
    <t>FSE LIFESTYLE SERVICES LTD</t>
  </si>
  <si>
    <t>331     HK</t>
  </si>
  <si>
    <t>12/10/2015</t>
  </si>
  <si>
    <t>332 HK Equity</t>
  </si>
  <si>
    <t>YUAN HENG GAS HOLDINGS LTD</t>
  </si>
  <si>
    <t>332     HK</t>
  </si>
  <si>
    <t>09/25/1992</t>
  </si>
  <si>
    <t>333 HK Equity</t>
  </si>
  <si>
    <t>TOP FORM INTERNATIONAL LTD.</t>
  </si>
  <si>
    <t>333     HK</t>
  </si>
  <si>
    <t>12/16/1991</t>
  </si>
  <si>
    <t>334 HK Equity</t>
  </si>
  <si>
    <t>CHINA DISPLAY OPTOELECTRONIC</t>
  </si>
  <si>
    <t>334     HK</t>
  </si>
  <si>
    <t>06/18/1997</t>
  </si>
  <si>
    <t>335 HK Equity</t>
  </si>
  <si>
    <t>UPBEST GROUP LTD</t>
  </si>
  <si>
    <t>335     HK</t>
  </si>
  <si>
    <t>10/18/2000</t>
  </si>
  <si>
    <t>336 HK Equity</t>
  </si>
  <si>
    <t>HUABAO INTERNATIONAL HOLDING</t>
  </si>
  <si>
    <t>336     HK</t>
  </si>
  <si>
    <t>01/22/1992</t>
  </si>
  <si>
    <t>337 HK Equity</t>
  </si>
  <si>
    <t>GREENLAND HONG KONG HOLDINGS</t>
  </si>
  <si>
    <t>337     HK</t>
  </si>
  <si>
    <t>10/10/2006</t>
  </si>
  <si>
    <t>338 HK Equity</t>
  </si>
  <si>
    <t>SINOPEC SHANGHAI PETROCHEM-H</t>
  </si>
  <si>
    <t>338     HK</t>
  </si>
  <si>
    <t>07/26/1993</t>
  </si>
  <si>
    <t>339 HK Equity</t>
  </si>
  <si>
    <t>CORE ECONOMY INVESTMENT GROU</t>
  </si>
  <si>
    <t>339     HK</t>
  </si>
  <si>
    <t>07/26/2000</t>
  </si>
  <si>
    <t>340 HK Equity</t>
  </si>
  <si>
    <t>TONGGUAN GOLD GROUP LTD</t>
  </si>
  <si>
    <t>340     HK</t>
  </si>
  <si>
    <t>03/26/1997</t>
  </si>
  <si>
    <t>341 HK Equity</t>
  </si>
  <si>
    <t>CAFE DE CORAL HOLDINGS LTD</t>
  </si>
  <si>
    <t>341     HK</t>
  </si>
  <si>
    <t>07/16/1986</t>
  </si>
  <si>
    <t>342 HK Equity</t>
  </si>
  <si>
    <t>NEWOCEAN ENERGY HLDGS LTD</t>
  </si>
  <si>
    <t>342     HK</t>
  </si>
  <si>
    <t>03/03/1993</t>
  </si>
  <si>
    <t>343 HK Equity</t>
  </si>
  <si>
    <t>CULTURECOM HLDGS LTD</t>
  </si>
  <si>
    <t>343     HK</t>
  </si>
  <si>
    <t>345 HK Equity</t>
  </si>
  <si>
    <t>VITASOY INTL HOLDINGS LTD</t>
  </si>
  <si>
    <t>345     HK</t>
  </si>
  <si>
    <t>03/30/1994</t>
  </si>
  <si>
    <t>346 HK Equity</t>
  </si>
  <si>
    <t>YANCHANG PETROLEUM INTERNATI</t>
  </si>
  <si>
    <t>346     HK</t>
  </si>
  <si>
    <t>04/19/2001</t>
  </si>
  <si>
    <t>347 HK Equity</t>
  </si>
  <si>
    <t>ANGANG STEEL CO LTD-H</t>
  </si>
  <si>
    <t>347     HK</t>
  </si>
  <si>
    <t>07/24/1997</t>
  </si>
  <si>
    <t>348 HK Equity</t>
  </si>
  <si>
    <t>CHINA HEALTHWISE HOLDINGS LT</t>
  </si>
  <si>
    <t>348     HK</t>
  </si>
  <si>
    <t>09/30/1997</t>
  </si>
  <si>
    <t>351 HK Equity</t>
  </si>
  <si>
    <t>ASIA ENERGY LOGISTICS GROUP</t>
  </si>
  <si>
    <t>351     HK</t>
  </si>
  <si>
    <t>08/18/1992</t>
  </si>
  <si>
    <t>352 HK Equity</t>
  </si>
  <si>
    <t>FORTUNE SUN CHINA HLDGS LTD</t>
  </si>
  <si>
    <t>352     HK</t>
  </si>
  <si>
    <t>07/05/2006</t>
  </si>
  <si>
    <t>353 HK Equity</t>
  </si>
  <si>
    <t>ENERGY INTERNATIONAL INVESTM</t>
  </si>
  <si>
    <t>353     HK</t>
  </si>
  <si>
    <t>07/26/2001</t>
  </si>
  <si>
    <t>354 HK Equity</t>
  </si>
  <si>
    <t>CHINASOFT INTERNATIONAL LTD</t>
  </si>
  <si>
    <t>354     HK</t>
  </si>
  <si>
    <t>06/20/2003</t>
  </si>
  <si>
    <t>355 HK Equity</t>
  </si>
  <si>
    <t>CENTURY CITY INTL</t>
  </si>
  <si>
    <t>355     HK</t>
  </si>
  <si>
    <t>356 HK Equity</t>
  </si>
  <si>
    <t>DT CAPITAL LTD</t>
  </si>
  <si>
    <t>356     HK</t>
  </si>
  <si>
    <t>06/07/2002</t>
  </si>
  <si>
    <t>357 HK Equity</t>
  </si>
  <si>
    <t>HAINAN MEILAN INTERNATIONA-H</t>
  </si>
  <si>
    <t>357     HK</t>
  </si>
  <si>
    <t>11/18/2002</t>
  </si>
  <si>
    <t>358 HK Equity</t>
  </si>
  <si>
    <t>JIANGXI COPPER CO LTD-H</t>
  </si>
  <si>
    <t>358     HK</t>
  </si>
  <si>
    <t>06/12/1997</t>
  </si>
  <si>
    <t>359 HK Equity</t>
  </si>
  <si>
    <t>CHINA HAISHENG JUICE HLDG</t>
  </si>
  <si>
    <t>359     HK</t>
  </si>
  <si>
    <t>11/04/2005</t>
  </si>
  <si>
    <t>360 HK Equity</t>
  </si>
  <si>
    <t>NEW FOCUS AUTO TECH HOLDINGS</t>
  </si>
  <si>
    <t>360     HK</t>
  </si>
  <si>
    <t>02/28/2005</t>
  </si>
  <si>
    <t>361 HK Equity</t>
  </si>
  <si>
    <t>SINO GOLF HOLDINGS LTD</t>
  </si>
  <si>
    <t>361     HK</t>
  </si>
  <si>
    <t>12/20/2000</t>
  </si>
  <si>
    <t>362 HK Equity</t>
  </si>
  <si>
    <t>CHINA ZENITH CHEMICAL GROUP</t>
  </si>
  <si>
    <t>362     HK</t>
  </si>
  <si>
    <t>05/02/2001</t>
  </si>
  <si>
    <t>363 HK Equity</t>
  </si>
  <si>
    <t>SHANGHAI INDUSTRIAL HLDG LTD</t>
  </si>
  <si>
    <t>363     HK</t>
  </si>
  <si>
    <t>05/30/1996</t>
  </si>
  <si>
    <t>365 HK Equity</t>
  </si>
  <si>
    <t>SINO ICT HOLDINGS LTD</t>
  </si>
  <si>
    <t>365     HK</t>
  </si>
  <si>
    <t>10/16/2000</t>
  </si>
  <si>
    <t>366 HK Equity</t>
  </si>
  <si>
    <t>LUKS GROUP VIETNAM HOLDINGS</t>
  </si>
  <si>
    <t>366     HK</t>
  </si>
  <si>
    <t>367 HK Equity</t>
  </si>
  <si>
    <t>CHUANG'S CONSORTIUM INTL LTD</t>
  </si>
  <si>
    <t>367     HK</t>
  </si>
  <si>
    <t>368 HK Equity</t>
  </si>
  <si>
    <t>SUPERLAND GROUP HOLDINGS LTD</t>
  </si>
  <si>
    <t>368     HK</t>
  </si>
  <si>
    <t>07/17/2020</t>
  </si>
  <si>
    <t>369 HK Equity</t>
  </si>
  <si>
    <t>WING TAI PROPERTIES LTD</t>
  </si>
  <si>
    <t>369     HK</t>
  </si>
  <si>
    <t>370 HK Equity</t>
  </si>
  <si>
    <t>CHINA BEST GROUP HOLDING LTD</t>
  </si>
  <si>
    <t>370     HK</t>
  </si>
  <si>
    <t>03/26/1996</t>
  </si>
  <si>
    <t>371 HK Equity</t>
  </si>
  <si>
    <t>BEIJING ENTERPRISES WATER GR</t>
  </si>
  <si>
    <t>371     HK</t>
  </si>
  <si>
    <t>04/19/1993</t>
  </si>
  <si>
    <t>372 HK Equity</t>
  </si>
  <si>
    <t>PT INTERNATIONAL DEVELOPMENT</t>
  </si>
  <si>
    <t>372     HK</t>
  </si>
  <si>
    <t>02/13/1992</t>
  </si>
  <si>
    <t>373 HK Equity</t>
  </si>
  <si>
    <t>ALLIED GROUP LTD</t>
  </si>
  <si>
    <t>373     HK</t>
  </si>
  <si>
    <t>374 HK Equity</t>
  </si>
  <si>
    <t>FOUR SEAS MERCANTILE HLDG</t>
  </si>
  <si>
    <t>374     HK</t>
  </si>
  <si>
    <t>375 HK Equity</t>
  </si>
  <si>
    <t>YGM TRADING</t>
  </si>
  <si>
    <t>375     HK</t>
  </si>
  <si>
    <t>376 HK Equity</t>
  </si>
  <si>
    <t>YUNFENG FINANCIAL GROUP LTD</t>
  </si>
  <si>
    <t>376     HK</t>
  </si>
  <si>
    <t>377 HK Equity</t>
  </si>
  <si>
    <t>CHINA HUAJUN GROUP LTD</t>
  </si>
  <si>
    <t>377     HK</t>
  </si>
  <si>
    <t>379 HK Equity</t>
  </si>
  <si>
    <t>CHINA EVER GRAND FINANCIAL L</t>
  </si>
  <si>
    <t>379     HK</t>
  </si>
  <si>
    <t>11/13/2002</t>
  </si>
  <si>
    <t>380 HK Equity</t>
  </si>
  <si>
    <t>CHINA PIPE GROUP LTD</t>
  </si>
  <si>
    <t>380     HK</t>
  </si>
  <si>
    <t>12/21/2000</t>
  </si>
  <si>
    <t>381 HK Equity</t>
  </si>
  <si>
    <t>KIU HUNG INTERNATIONAL HOLDI</t>
  </si>
  <si>
    <t>381     HK</t>
  </si>
  <si>
    <t>01/22/2001</t>
  </si>
  <si>
    <t>382 HK Equity</t>
  </si>
  <si>
    <t>EDVANTAGE GROUP HOLDINGS LTD</t>
  </si>
  <si>
    <t>382     HK</t>
  </si>
  <si>
    <t>07/16/2019</t>
  </si>
  <si>
    <t>383 HK Equity</t>
  </si>
  <si>
    <t>CHINA MEDICAL &amp; HEALTHCARE G</t>
  </si>
  <si>
    <t>383     HK</t>
  </si>
  <si>
    <t>08/01/1991</t>
  </si>
  <si>
    <t>384 HK Equity</t>
  </si>
  <si>
    <t>CHINA GAS HOLDINGS LTD</t>
  </si>
  <si>
    <t>384     HK</t>
  </si>
  <si>
    <t>10/20/1995</t>
  </si>
  <si>
    <t>385 HK Equity</t>
  </si>
  <si>
    <t>CHINNEY ALLIANCE GROUP LTD</t>
  </si>
  <si>
    <t>385     HK</t>
  </si>
  <si>
    <t>10/15/1993</t>
  </si>
  <si>
    <t>386 HK Equity</t>
  </si>
  <si>
    <t>CHINA PETROLEUM &amp; CHEMICAL-H</t>
  </si>
  <si>
    <t>386     HK</t>
  </si>
  <si>
    <t>10/19/2000</t>
  </si>
  <si>
    <t>387 HK Equity</t>
  </si>
  <si>
    <t>LEEPORT HOLDINGS LTD</t>
  </si>
  <si>
    <t>387     HK</t>
  </si>
  <si>
    <t>07/10/2003</t>
  </si>
  <si>
    <t>388 HK Equity</t>
  </si>
  <si>
    <t>HONG KONG EXCHANGES &amp; CLEAR</t>
  </si>
  <si>
    <t>388     HK</t>
  </si>
  <si>
    <t>06/27/2000</t>
  </si>
  <si>
    <t>389 HK Equity</t>
  </si>
  <si>
    <t>CHINA TONTINE WINES GROUP</t>
  </si>
  <si>
    <t>389     HK</t>
  </si>
  <si>
    <t>11/19/2009</t>
  </si>
  <si>
    <t>390 HK Equity</t>
  </si>
  <si>
    <t>CHINA RAILWAY GROUP LTD-H</t>
  </si>
  <si>
    <t>390     HK</t>
  </si>
  <si>
    <t>12/07/2007</t>
  </si>
  <si>
    <t>391 HK Equity</t>
  </si>
  <si>
    <t>MEI AH ENTERTAINMENT GROUP</t>
  </si>
  <si>
    <t>391     HK</t>
  </si>
  <si>
    <t>10/18/1993</t>
  </si>
  <si>
    <t>392 HK Equity</t>
  </si>
  <si>
    <t>BEIJING ENTERPRISES HLDGS</t>
  </si>
  <si>
    <t>392     HK</t>
  </si>
  <si>
    <t>05/29/1997</t>
  </si>
  <si>
    <t>393 HK Equity</t>
  </si>
  <si>
    <t>GLORIOUS SUN ENTERPRISES LTD</t>
  </si>
  <si>
    <t>393     HK</t>
  </si>
  <si>
    <t>09/17/1996</t>
  </si>
  <si>
    <t>396 HK Equity</t>
  </si>
  <si>
    <t>HING LEE HK HOLDINGS LTD</t>
  </si>
  <si>
    <t>396     HK</t>
  </si>
  <si>
    <t>06/22/2009</t>
  </si>
  <si>
    <t>397 HK Equity</t>
  </si>
  <si>
    <t>POWER FINANCIAL GROUP LTD</t>
  </si>
  <si>
    <t>397     HK</t>
  </si>
  <si>
    <t>10/13/1993</t>
  </si>
  <si>
    <t>398 HK Equity</t>
  </si>
  <si>
    <t>ORIENTAL WATCH HOLDINGS</t>
  </si>
  <si>
    <t>398     HK</t>
  </si>
  <si>
    <t>10/12/1993</t>
  </si>
  <si>
    <t>399 HK Equity</t>
  </si>
  <si>
    <t>INNOVATIVE PHARMACEUTICAL BI</t>
  </si>
  <si>
    <t>399     HK</t>
  </si>
  <si>
    <t>08/23/2000</t>
  </si>
  <si>
    <t>400 HK Equity</t>
  </si>
  <si>
    <t>INGDAN INC</t>
  </si>
  <si>
    <t>400     HK</t>
  </si>
  <si>
    <t>07/18/2014</t>
  </si>
  <si>
    <t>401 HK Equity</t>
  </si>
  <si>
    <t>WANJIA GROUP HOLDINGS LTD</t>
  </si>
  <si>
    <t>401     HK</t>
  </si>
  <si>
    <t>403 HK Equity</t>
  </si>
  <si>
    <t>STARLITE HOLDINGS LTD</t>
  </si>
  <si>
    <t>403     HK</t>
  </si>
  <si>
    <t>N/A</t>
  </si>
  <si>
    <t>406 HK Equity</t>
  </si>
  <si>
    <t>YAU LEE HOLDINGS LTD</t>
  </si>
  <si>
    <t>406     HK</t>
  </si>
  <si>
    <t>08/29/1991</t>
  </si>
  <si>
    <t>408 HK Equity</t>
  </si>
  <si>
    <t>YIP'S CHEMICAL HOLDINGS LTD</t>
  </si>
  <si>
    <t>408     HK</t>
  </si>
  <si>
    <t>08/22/1991</t>
  </si>
  <si>
    <t>410 HK Equity</t>
  </si>
  <si>
    <t>SOHO CHINA LTD</t>
  </si>
  <si>
    <t>410     HK</t>
  </si>
  <si>
    <t>10/08/2007</t>
  </si>
  <si>
    <t>411 HK Equity</t>
  </si>
  <si>
    <t>LAM SOON HONG KONG</t>
  </si>
  <si>
    <t>411     HK</t>
  </si>
  <si>
    <t>412 HK Equity</t>
  </si>
  <si>
    <t>SHANDONG HI-SPEED HOLDINGS</t>
  </si>
  <si>
    <t>412     HK</t>
  </si>
  <si>
    <t>04/15/1992</t>
  </si>
  <si>
    <t>413 HK Equity</t>
  </si>
  <si>
    <t>SOUTH CHINA HOLDINGS CO LTD</t>
  </si>
  <si>
    <t>413     HK</t>
  </si>
  <si>
    <t>416 HK Equity</t>
  </si>
  <si>
    <t>BANK OF JINZHOU CO LTD-H</t>
  </si>
  <si>
    <t>416     HK</t>
  </si>
  <si>
    <t>12/07/2015</t>
  </si>
  <si>
    <t>417 HK Equity</t>
  </si>
  <si>
    <t>TSE SUI LUEN JEWELLERY INTL</t>
  </si>
  <si>
    <t>417     HK</t>
  </si>
  <si>
    <t>418 HK Equity</t>
  </si>
  <si>
    <t>FOUNDER HOLDINGS LTD</t>
  </si>
  <si>
    <t>418     HK</t>
  </si>
  <si>
    <t>12/21/1995</t>
  </si>
  <si>
    <t>419 HK Equity</t>
  </si>
  <si>
    <t>HUAYI TENCENT ENTERTAINMENT</t>
  </si>
  <si>
    <t>419     HK</t>
  </si>
  <si>
    <t>420 HK Equity</t>
  </si>
  <si>
    <t>FOUNTAIN SET HLDGS</t>
  </si>
  <si>
    <t>420     HK</t>
  </si>
  <si>
    <t>422 HK Equity</t>
  </si>
  <si>
    <t>VIETNAM MANUFACTURING &amp; EXPO</t>
  </si>
  <si>
    <t>422     HK</t>
  </si>
  <si>
    <t>423 HK Equity</t>
  </si>
  <si>
    <t>HONG KONG ECONOMIC TIMES HLD</t>
  </si>
  <si>
    <t>423     HK</t>
  </si>
  <si>
    <t>08/03/2005</t>
  </si>
  <si>
    <t>425 HK Equity</t>
  </si>
  <si>
    <t>MINTH GROUP LTD</t>
  </si>
  <si>
    <t>425     HK</t>
  </si>
  <si>
    <t>12/01/2005</t>
  </si>
  <si>
    <t>426 HK Equity</t>
  </si>
  <si>
    <t>ONE MEDIA GROUP LTD</t>
  </si>
  <si>
    <t>426     HK</t>
  </si>
  <si>
    <t>10/18/2005</t>
  </si>
  <si>
    <t>428 HK Equity</t>
  </si>
  <si>
    <t>COCOON HOLDINGS LTD</t>
  </si>
  <si>
    <t>428     HK</t>
  </si>
  <si>
    <t>12/14/1993</t>
  </si>
  <si>
    <t>430 HK Equity</t>
  </si>
  <si>
    <t>ORIENTAL EXPLORER HLDGS LTD</t>
  </si>
  <si>
    <t>430     HK</t>
  </si>
  <si>
    <t>431 HK Equity</t>
  </si>
  <si>
    <t>GREATER CHINA FINANCIAL HOLD</t>
  </si>
  <si>
    <t>431     HK</t>
  </si>
  <si>
    <t>09/16/1992</t>
  </si>
  <si>
    <t>432 HK Equity</t>
  </si>
  <si>
    <t>PACIFIC CENTURY PREMIUM DEVE</t>
  </si>
  <si>
    <t>432     HK</t>
  </si>
  <si>
    <t>09/20/1993</t>
  </si>
  <si>
    <t>433 HK Equity</t>
  </si>
  <si>
    <t>NORTH MINING SHARES CO LTD</t>
  </si>
  <si>
    <t>433     HK</t>
  </si>
  <si>
    <t>434 HK Equity</t>
  </si>
  <si>
    <t>BOYAA INTERACTIVE INTERNATIO</t>
  </si>
  <si>
    <t>434     HK</t>
  </si>
  <si>
    <t>11/12/2013</t>
  </si>
  <si>
    <t>12/21/2006</t>
  </si>
  <si>
    <t>436 HK Equity</t>
  </si>
  <si>
    <t>NEW UNIVERSE ENVIRONMENTAL G</t>
  </si>
  <si>
    <t>436     HK</t>
  </si>
  <si>
    <t>05/18/2000</t>
  </si>
  <si>
    <t>438 HK Equity</t>
  </si>
  <si>
    <t>IRICO GROUP NEW ENERGY COM-H</t>
  </si>
  <si>
    <t>438     HK</t>
  </si>
  <si>
    <t>12/20/2004</t>
  </si>
  <si>
    <t>439 HK Equity</t>
  </si>
  <si>
    <t>KUANGCHI SCIENCE LTD</t>
  </si>
  <si>
    <t>439     HK</t>
  </si>
  <si>
    <t>03/11/1992</t>
  </si>
  <si>
    <t>440 HK Equity</t>
  </si>
  <si>
    <t>DAH SING FINANCIAL HOLDINGS</t>
  </si>
  <si>
    <t>440     HK</t>
  </si>
  <si>
    <t>442 HK Equity</t>
  </si>
  <si>
    <t>DOMAINE POWER HOLDINGS LTD</t>
  </si>
  <si>
    <t>442     HK</t>
  </si>
  <si>
    <t>03/11/2015</t>
  </si>
  <si>
    <t>444 HK Equity</t>
  </si>
  <si>
    <t>SINCERE WATCH HK LTD</t>
  </si>
  <si>
    <t>444     HK</t>
  </si>
  <si>
    <t>10/17/2005</t>
  </si>
  <si>
    <t>450 HK Equity</t>
  </si>
  <si>
    <t>HUNG HING PRINT GROUP LTD</t>
  </si>
  <si>
    <t>450     HK</t>
  </si>
  <si>
    <t>03/16/1992</t>
  </si>
  <si>
    <t>451 HK Equity</t>
  </si>
  <si>
    <t>GCL NEW ENERGY HOLDINGS LTD</t>
  </si>
  <si>
    <t>451     HK</t>
  </si>
  <si>
    <t>03/25/1992</t>
  </si>
  <si>
    <t>455 HK Equity</t>
  </si>
  <si>
    <t>TIANDA PHARMACEUTICALS LTD</t>
  </si>
  <si>
    <t>455     HK</t>
  </si>
  <si>
    <t>03/30/1992</t>
  </si>
  <si>
    <t>456 HK Equity</t>
  </si>
  <si>
    <t>NEW CITY DEVELOPMENT GROUP</t>
  </si>
  <si>
    <t>456     HK</t>
  </si>
  <si>
    <t>458 HK Equity</t>
  </si>
  <si>
    <t>TRISTATE HOLDINGS LTD</t>
  </si>
  <si>
    <t>458     HK</t>
  </si>
  <si>
    <t>459 HK Equity</t>
  </si>
  <si>
    <t>LEGEND UPSTAR HOLDINGS LTD</t>
  </si>
  <si>
    <t>459     HK</t>
  </si>
  <si>
    <t>03/15/2001</t>
  </si>
  <si>
    <t>460 HK Equity</t>
  </si>
  <si>
    <t>SIHUAN PHARMACEUTICAL HLDGS</t>
  </si>
  <si>
    <t>460     HK</t>
  </si>
  <si>
    <t>10/28/2010</t>
  </si>
  <si>
    <t>464 HK Equity</t>
  </si>
  <si>
    <t>CHINA OVERSEAS NUOXIN INTERN</t>
  </si>
  <si>
    <t>464     HK</t>
  </si>
  <si>
    <t>06/16/2005</t>
  </si>
  <si>
    <t>465 HK Equity</t>
  </si>
  <si>
    <t>FUTONG TECHNOLOGY DEVELOP</t>
  </si>
  <si>
    <t>465     HK</t>
  </si>
  <si>
    <t>12/04/2009</t>
  </si>
  <si>
    <t>467 HK Equity</t>
  </si>
  <si>
    <t>UNITED ENERGY GROUP LTD</t>
  </si>
  <si>
    <t>467     HK</t>
  </si>
  <si>
    <t>04/08/1992</t>
  </si>
  <si>
    <t>468 HK Equity</t>
  </si>
  <si>
    <t>GREATVIEW ASEPTIC PACKAGING</t>
  </si>
  <si>
    <t>468     HK</t>
  </si>
  <si>
    <t>12/09/2010</t>
  </si>
  <si>
    <t>471 HK Equity</t>
  </si>
  <si>
    <t>SILKWAVE INC</t>
  </si>
  <si>
    <t>471     HK</t>
  </si>
  <si>
    <t>10/10/2005</t>
  </si>
  <si>
    <t>472 HK Equity</t>
  </si>
  <si>
    <t>NEW SILKROAD CULTURALTAINMEN</t>
  </si>
  <si>
    <t>472     HK</t>
  </si>
  <si>
    <t>474 HK Equity</t>
  </si>
  <si>
    <t>ACESO LIFE SCIENCE GROUP LTD</t>
  </si>
  <si>
    <t>474     HK</t>
  </si>
  <si>
    <t>06/06/2006</t>
  </si>
  <si>
    <t>475 HK Equity</t>
  </si>
  <si>
    <t>CENTRAL DEVELOPMENT HOLDINGS</t>
  </si>
  <si>
    <t>475     HK</t>
  </si>
  <si>
    <t>04/17/2007</t>
  </si>
  <si>
    <t>476 HK Equity</t>
  </si>
  <si>
    <t>EV DYNAMICS HOLDINGS LIMITED</t>
  </si>
  <si>
    <t>476     HK</t>
  </si>
  <si>
    <t>05/24/1996</t>
  </si>
  <si>
    <t>480 HK Equity</t>
  </si>
  <si>
    <t>HKR INTERNATIONAL LTD</t>
  </si>
  <si>
    <t>480     HK</t>
  </si>
  <si>
    <t>482 HK Equity</t>
  </si>
  <si>
    <t>SANDMARTIN INTL HLDGS LTD</t>
  </si>
  <si>
    <t>482     HK</t>
  </si>
  <si>
    <t>05/12/2005</t>
  </si>
  <si>
    <t>483 HK Equity</t>
  </si>
  <si>
    <t>BAUHAUS INTL HOLDINGS LTD</t>
  </si>
  <si>
    <t>483     HK</t>
  </si>
  <si>
    <t>484 HK Equity</t>
  </si>
  <si>
    <t>FORGAME HOLDINGS LTD</t>
  </si>
  <si>
    <t>484     HK</t>
  </si>
  <si>
    <t>10/03/2013</t>
  </si>
  <si>
    <t>485 HK Equity</t>
  </si>
  <si>
    <t>CHINA SINOSTAR GROUP CO LTD</t>
  </si>
  <si>
    <t>485     HK</t>
  </si>
  <si>
    <t>486 HK Equity</t>
  </si>
  <si>
    <t>UNITED CO RUSAL INTERNATIONA</t>
  </si>
  <si>
    <t>486     HK</t>
  </si>
  <si>
    <t>01/27/2010</t>
  </si>
  <si>
    <t>487 HK Equity</t>
  </si>
  <si>
    <t>SUCCESS UNIVERSE GROUP LTD</t>
  </si>
  <si>
    <t>487     HK</t>
  </si>
  <si>
    <t>488 HK Equity</t>
  </si>
  <si>
    <t>LAI SUN DEVELOPMENT</t>
  </si>
  <si>
    <t>488     HK</t>
  </si>
  <si>
    <t>489 HK Equity</t>
  </si>
  <si>
    <t>DONGFENG MOTOR GRP CO LTD-H</t>
  </si>
  <si>
    <t>489     HK</t>
  </si>
  <si>
    <t>12/07/2005</t>
  </si>
  <si>
    <t>491 HK Equity</t>
  </si>
  <si>
    <t>EMPEROR CULTURE GROUP LTD</t>
  </si>
  <si>
    <t>491     HK</t>
  </si>
  <si>
    <t>06/10/1992</t>
  </si>
  <si>
    <t>493 HK Equity</t>
  </si>
  <si>
    <t>GOME RETAIL HOLDINGS LTD</t>
  </si>
  <si>
    <t>493     HK</t>
  </si>
  <si>
    <t>495 HK Equity</t>
  </si>
  <si>
    <t>PALADIN LTD</t>
  </si>
  <si>
    <t>495     HK</t>
  </si>
  <si>
    <t>496 HK Equity</t>
  </si>
  <si>
    <t>KASEN INTERNATIONAL HOLDINGS</t>
  </si>
  <si>
    <t>496     HK</t>
  </si>
  <si>
    <t>10/20/2005</t>
  </si>
  <si>
    <t>497 HK Equity</t>
  </si>
  <si>
    <t>CSI PROPERTIES LTD</t>
  </si>
  <si>
    <t>497     HK</t>
  </si>
  <si>
    <t>498 HK Equity</t>
  </si>
  <si>
    <t>BLUE RIVER HOLDINGS LTD</t>
  </si>
  <si>
    <t>498     HK</t>
  </si>
  <si>
    <t>09/21/1993</t>
  </si>
  <si>
    <t>499 HK Equity</t>
  </si>
  <si>
    <t>QINGDAO HOLDINGS INTERNATION</t>
  </si>
  <si>
    <t>499     HK</t>
  </si>
  <si>
    <t>500 HK Equity</t>
  </si>
  <si>
    <t>FRONTIER SERVICES GROUP LTD</t>
  </si>
  <si>
    <t>500     HK</t>
  </si>
  <si>
    <t>Air Freight &amp; Logistics</t>
  </si>
  <si>
    <t>503 HK Equity</t>
  </si>
  <si>
    <t>LANSEN PHARMACEUTICAL HOLDIN</t>
  </si>
  <si>
    <t>503     HK</t>
  </si>
  <si>
    <t>05/07/2010</t>
  </si>
  <si>
    <t>505 HK Equity</t>
  </si>
  <si>
    <t>XINGYE ALLOY MATERIALS GROUP</t>
  </si>
  <si>
    <t>505     HK</t>
  </si>
  <si>
    <t>12/27/2007</t>
  </si>
  <si>
    <t>506 HK Equity</t>
  </si>
  <si>
    <t>CHINA FOODS LTD</t>
  </si>
  <si>
    <t>506     HK</t>
  </si>
  <si>
    <t>508 HK Equity</t>
  </si>
  <si>
    <t>DINGYI GROUP INVESTMENT LTD</t>
  </si>
  <si>
    <t>508     HK</t>
  </si>
  <si>
    <t>509 HK Equity</t>
  </si>
  <si>
    <t>CENTURY SUNSHINE GROUP HOLDI</t>
  </si>
  <si>
    <t>509     HK</t>
  </si>
  <si>
    <t>02/17/2004</t>
  </si>
  <si>
    <t>510 HK Equity</t>
  </si>
  <si>
    <t>CASH FINANCIAL SERVICES GROU</t>
  </si>
  <si>
    <t>510     HK</t>
  </si>
  <si>
    <t>511 HK Equity</t>
  </si>
  <si>
    <t>TELEVISION BROADCASTS LTD</t>
  </si>
  <si>
    <t>511     HK</t>
  </si>
  <si>
    <t>512 HK Equity</t>
  </si>
  <si>
    <t>GRAND PHARMACEUTICAL GROUP L</t>
  </si>
  <si>
    <t>512     HK</t>
  </si>
  <si>
    <t>12/19/1995</t>
  </si>
  <si>
    <t>513 HK Equity</t>
  </si>
  <si>
    <t>CONTINENTAL HOLDINGS</t>
  </si>
  <si>
    <t>513     HK</t>
  </si>
  <si>
    <t>515 HK Equity</t>
  </si>
  <si>
    <t>CHINA SILVER TECHNOLOGY HOLD</t>
  </si>
  <si>
    <t>515     HK</t>
  </si>
  <si>
    <t>06/23/2006</t>
  </si>
  <si>
    <t>517 HK Equity</t>
  </si>
  <si>
    <t>COSCO SHIPPING INTERNATIONAL</t>
  </si>
  <si>
    <t>517     HK</t>
  </si>
  <si>
    <t>02/11/1992</t>
  </si>
  <si>
    <t>518 HK Equity</t>
  </si>
  <si>
    <t>TUNGTEX HOLDINGS CO LTD</t>
  </si>
  <si>
    <t>518     HK</t>
  </si>
  <si>
    <t>519 HK Equity</t>
  </si>
  <si>
    <t>APPLIED DEVELOPMENT HLDGS LT</t>
  </si>
  <si>
    <t>519     HK</t>
  </si>
  <si>
    <t>520 HK Equity</t>
  </si>
  <si>
    <t>XIABUXIABU CATERING MANAGEME</t>
  </si>
  <si>
    <t>520     HK</t>
  </si>
  <si>
    <t>12/17/2014</t>
  </si>
  <si>
    <t>521 HK Equity</t>
  </si>
  <si>
    <t>CWT INTERNATIONAL LTD</t>
  </si>
  <si>
    <t>521     HK</t>
  </si>
  <si>
    <t>522 HK Equity</t>
  </si>
  <si>
    <t>ASMPT LTD</t>
  </si>
  <si>
    <t>522     HK</t>
  </si>
  <si>
    <t>524 HK Equity</t>
  </si>
  <si>
    <t>GREAT WALL TERROIR HOLDINGS</t>
  </si>
  <si>
    <t>524     HK</t>
  </si>
  <si>
    <t>525 HK Equity</t>
  </si>
  <si>
    <t>GUANGSHEN RAILWAY CO LTD-H</t>
  </si>
  <si>
    <t>525     HK</t>
  </si>
  <si>
    <t>05/14/1996</t>
  </si>
  <si>
    <t>526 HK Equity</t>
  </si>
  <si>
    <t>LISI GROUP HOLDINGS LTD</t>
  </si>
  <si>
    <t>526     HK</t>
  </si>
  <si>
    <t>10/11/1995</t>
  </si>
  <si>
    <t>528 HK Equity</t>
  </si>
  <si>
    <t>KINGDOM HOLDINGS LTD</t>
  </si>
  <si>
    <t>528     HK</t>
  </si>
  <si>
    <t>12/12/2006</t>
  </si>
  <si>
    <t>529 HK Equity</t>
  </si>
  <si>
    <t>SIS INTERNATIONAL HOLDINGS</t>
  </si>
  <si>
    <t>529     HK</t>
  </si>
  <si>
    <t>530 HK Equity</t>
  </si>
  <si>
    <t>GOLDIN FINANCIAL HOLDINGS LT</t>
  </si>
  <si>
    <t>530     HK</t>
  </si>
  <si>
    <t>10/08/1992</t>
  </si>
  <si>
    <t>531 HK Equity</t>
  </si>
  <si>
    <t>SAMSON HOLDING LTD</t>
  </si>
  <si>
    <t>531     HK</t>
  </si>
  <si>
    <t>11/17/2005</t>
  </si>
  <si>
    <t>532 HK Equity</t>
  </si>
  <si>
    <t>WONG'S KONG KING INTL</t>
  </si>
  <si>
    <t>532     HK</t>
  </si>
  <si>
    <t>533 HK Equity</t>
  </si>
  <si>
    <t>GOLDLION HOLDINGS LTD</t>
  </si>
  <si>
    <t>533     HK</t>
  </si>
  <si>
    <t>09/18/1992</t>
  </si>
  <si>
    <t>535 HK Equity</t>
  </si>
  <si>
    <t>GEMDALE PROPERTIES AND INVES</t>
  </si>
  <si>
    <t>535     HK</t>
  </si>
  <si>
    <t>536 HK Equity</t>
  </si>
  <si>
    <t>TRADELINK ELEC COMMERCE LTD</t>
  </si>
  <si>
    <t>536     HK</t>
  </si>
  <si>
    <t>Professional Services</t>
  </si>
  <si>
    <t>10/28/2005</t>
  </si>
  <si>
    <t>538 HK Equity</t>
  </si>
  <si>
    <t>AJISEN CHINA HOLDINGS LTD</t>
  </si>
  <si>
    <t>538     HK</t>
  </si>
  <si>
    <t>03/30/2007</t>
  </si>
  <si>
    <t>540 HK Equity</t>
  </si>
  <si>
    <t>SPEEDY GLOBAL HOLDINGS LTD</t>
  </si>
  <si>
    <t>540     HK</t>
  </si>
  <si>
    <t>01/15/2013</t>
  </si>
  <si>
    <t>542 HK Equity</t>
  </si>
  <si>
    <t>TFG INTERNATIONAL GROUP LIMI</t>
  </si>
  <si>
    <t>542     HK</t>
  </si>
  <si>
    <t>543 HK Equity</t>
  </si>
  <si>
    <t>PACIFIC ONLINE</t>
  </si>
  <si>
    <t>543     HK</t>
  </si>
  <si>
    <t>12/18/2007</t>
  </si>
  <si>
    <t>544 HK Equity</t>
  </si>
  <si>
    <t>DAIDO GROUP LTD</t>
  </si>
  <si>
    <t>544     HK</t>
  </si>
  <si>
    <t>546 HK Equity</t>
  </si>
  <si>
    <t>FUFENG GROUP LTD</t>
  </si>
  <si>
    <t>546     HK</t>
  </si>
  <si>
    <t>02/08/2007</t>
  </si>
  <si>
    <t>547 HK Equity</t>
  </si>
  <si>
    <t>DIGITAL DOMAIN HOLDINGS LTD</t>
  </si>
  <si>
    <t>547     HK</t>
  </si>
  <si>
    <t>07/06/1992</t>
  </si>
  <si>
    <t>548 HK Equity</t>
  </si>
  <si>
    <t>SHENZHEN EXPRESSWAY CORP-H</t>
  </si>
  <si>
    <t>548     HK</t>
  </si>
  <si>
    <t>03/12/1997</t>
  </si>
  <si>
    <t>550 HK Equity</t>
  </si>
  <si>
    <t>KINGKEY INTELLIGENCE CULTURE</t>
  </si>
  <si>
    <t>550     HK</t>
  </si>
  <si>
    <t>07/20/2000</t>
  </si>
  <si>
    <t>551 HK Equity</t>
  </si>
  <si>
    <t>YUE YUEN INDUSTRIAL HLDG</t>
  </si>
  <si>
    <t>551     HK</t>
  </si>
  <si>
    <t>07/02/1992</t>
  </si>
  <si>
    <t>552 HK Equity</t>
  </si>
  <si>
    <t>CHINA COMMUNICATIONS SERVI-H</t>
  </si>
  <si>
    <t>552     HK</t>
  </si>
  <si>
    <t>12/08/2006</t>
  </si>
  <si>
    <t>553 HK Equity</t>
  </si>
  <si>
    <t>NANJING PANDA ELECTRONICS-H</t>
  </si>
  <si>
    <t>553     HK</t>
  </si>
  <si>
    <t>04/24/1996</t>
  </si>
  <si>
    <t>554 HK Equity</t>
  </si>
  <si>
    <t>HANS ENERGY COMPANY LTD</t>
  </si>
  <si>
    <t>554     HK</t>
  </si>
  <si>
    <t>05/28/1997</t>
  </si>
  <si>
    <t>556 HK Equity</t>
  </si>
  <si>
    <t>PAN ASIA ENVIRONMENTAL PROTE</t>
  </si>
  <si>
    <t>556     HK</t>
  </si>
  <si>
    <t>557 HK Equity</t>
  </si>
  <si>
    <t>CHINA TIAN YUAN HEALTHCARE G</t>
  </si>
  <si>
    <t>557     HK</t>
  </si>
  <si>
    <t>558 HK Equity</t>
  </si>
  <si>
    <t>L.K. TECHNOLOGY HOLDINGS LTD</t>
  </si>
  <si>
    <t>558     HK</t>
  </si>
  <si>
    <t>10/16/2006</t>
  </si>
  <si>
    <t>559 HK Equity</t>
  </si>
  <si>
    <t>DETAI NEW ENERGY GROUP LTD</t>
  </si>
  <si>
    <t>559     HK</t>
  </si>
  <si>
    <t>01/03/1997</t>
  </si>
  <si>
    <t>560 HK Equity</t>
  </si>
  <si>
    <t>CHU KONG SHIPPING ENTERPRISE</t>
  </si>
  <si>
    <t>560     HK</t>
  </si>
  <si>
    <t>05/23/1997</t>
  </si>
  <si>
    <t>563 HK Equity</t>
  </si>
  <si>
    <t>SHANGHAI INDUSTRIAL URBAN DE</t>
  </si>
  <si>
    <t>563     HK</t>
  </si>
  <si>
    <t>09/10/1993</t>
  </si>
  <si>
    <t>564 HK Equity</t>
  </si>
  <si>
    <t>ZHENGZHOU COAL MINING MACH-H</t>
  </si>
  <si>
    <t>564     HK</t>
  </si>
  <si>
    <t>12/05/2012</t>
  </si>
  <si>
    <t>565 HK Equity</t>
  </si>
  <si>
    <t>ART GROUP HOLDINGS LTD</t>
  </si>
  <si>
    <t>565     HK</t>
  </si>
  <si>
    <t>09/10/2003</t>
  </si>
  <si>
    <t>567 HK Equity</t>
  </si>
  <si>
    <t>DAISHO MICROLINE HOLDINGS LT</t>
  </si>
  <si>
    <t>567     HK</t>
  </si>
  <si>
    <t>568 HK Equity</t>
  </si>
  <si>
    <t>SHANDONG MOLONG PETROLEUM-H</t>
  </si>
  <si>
    <t>568     HK</t>
  </si>
  <si>
    <t>570 HK Equity</t>
  </si>
  <si>
    <t>CHINA TRADITIONAL CHINESE ME</t>
  </si>
  <si>
    <t>570     HK</t>
  </si>
  <si>
    <t>04/07/1993</t>
  </si>
  <si>
    <t>571 HK Equity</t>
  </si>
  <si>
    <t>ESUN HOLDINGS LTD</t>
  </si>
  <si>
    <t>571     HK</t>
  </si>
  <si>
    <t>572 HK Equity</t>
  </si>
  <si>
    <t>FUTURE WORLD HOLDINGS LTD</t>
  </si>
  <si>
    <t>572     HK</t>
  </si>
  <si>
    <t>07/02/2003</t>
  </si>
  <si>
    <t>573 HK Equity</t>
  </si>
  <si>
    <t>TAO HEUNG</t>
  </si>
  <si>
    <t>573     HK</t>
  </si>
  <si>
    <t>06/29/2007</t>
  </si>
  <si>
    <t>574 HK Equity</t>
  </si>
  <si>
    <t>PA SHUN INTERNATIONAL HOLDIN</t>
  </si>
  <si>
    <t>574     HK</t>
  </si>
  <si>
    <t>06/19/2015</t>
  </si>
  <si>
    <t>575 HK Equity</t>
  </si>
  <si>
    <t>REGENT PACIFIC GROUP LTD</t>
  </si>
  <si>
    <t>575     HK</t>
  </si>
  <si>
    <t>05/19/1997</t>
  </si>
  <si>
    <t>576 HK Equity</t>
  </si>
  <si>
    <t>ZHEJIANG EXPRESSWAY CO-H</t>
  </si>
  <si>
    <t>576     HK</t>
  </si>
  <si>
    <t>05/15/1997</t>
  </si>
  <si>
    <t>579 HK Equity</t>
  </si>
  <si>
    <t>BEIJING JINGNENG CLEAN ENE-H</t>
  </si>
  <si>
    <t>579     HK</t>
  </si>
  <si>
    <t>12/22/2011</t>
  </si>
  <si>
    <t>580 HK Equity</t>
  </si>
  <si>
    <t>SUN KING TECHNOLOGY GROUP LT</t>
  </si>
  <si>
    <t>580     HK</t>
  </si>
  <si>
    <t>10/13/2010</t>
  </si>
  <si>
    <t>581 HK Equity</t>
  </si>
  <si>
    <t>CHINA ORIENTAL GROUP CO LTD</t>
  </si>
  <si>
    <t>581     HK</t>
  </si>
  <si>
    <t>03/02/2004</t>
  </si>
  <si>
    <t>582 HK Equity</t>
  </si>
  <si>
    <t>SHIN HWA WORLD LTD</t>
  </si>
  <si>
    <t>582     HK</t>
  </si>
  <si>
    <t>04/30/2002</t>
  </si>
  <si>
    <t>583 HK Equity</t>
  </si>
  <si>
    <t>GREAT WALL PAN ASIA HOLDINGS</t>
  </si>
  <si>
    <t>583     HK</t>
  </si>
  <si>
    <t>06/29/1990</t>
  </si>
  <si>
    <t>585 HK Equity</t>
  </si>
  <si>
    <t>IMAGI INTERNATIONAL HOLDINGS</t>
  </si>
  <si>
    <t>585     HK</t>
  </si>
  <si>
    <t>03/10/1997</t>
  </si>
  <si>
    <t>586 HK Equity</t>
  </si>
  <si>
    <t>CHINA CONCH VENTURE HOLDINGS</t>
  </si>
  <si>
    <t>586     HK</t>
  </si>
  <si>
    <t>12/19/2013</t>
  </si>
  <si>
    <t>587 HK Equity</t>
  </si>
  <si>
    <t>CHINA CONCH ENVIRONMENT PROT</t>
  </si>
  <si>
    <t>587     HK</t>
  </si>
  <si>
    <t>588 HK Equity</t>
  </si>
  <si>
    <t>BEIJING NORTH STAR CO LTD-H</t>
  </si>
  <si>
    <t>588     HK</t>
  </si>
  <si>
    <t>05/14/1997</t>
  </si>
  <si>
    <t>589 HK Equity</t>
  </si>
  <si>
    <t>JIANZHONG CONSTRUCTION DEVEL</t>
  </si>
  <si>
    <t>589     HK</t>
  </si>
  <si>
    <t>03/18/2020</t>
  </si>
  <si>
    <t>590 HK Equity</t>
  </si>
  <si>
    <t>LUK FOOK HOLDINGS INTL LTD</t>
  </si>
  <si>
    <t>590     HK</t>
  </si>
  <si>
    <t>05/06/1997</t>
  </si>
  <si>
    <t>591 HK Equity</t>
  </si>
  <si>
    <t>CHINA HIGH PRECISION AUTOMAT</t>
  </si>
  <si>
    <t>591     HK</t>
  </si>
  <si>
    <t>11/13/2009</t>
  </si>
  <si>
    <t>592 HK Equity</t>
  </si>
  <si>
    <t>BOSSINI INTERNATIONAL HLDG</t>
  </si>
  <si>
    <t>592     HK</t>
  </si>
  <si>
    <t>593 HK Equity</t>
  </si>
  <si>
    <t>DREAMEAST GROUP LTD</t>
  </si>
  <si>
    <t>593     HK</t>
  </si>
  <si>
    <t>595 HK Equity</t>
  </si>
  <si>
    <t>AV CONCEPT HOLDINGS LTD</t>
  </si>
  <si>
    <t>595     HK</t>
  </si>
  <si>
    <t>596 HK Equity</t>
  </si>
  <si>
    <t>INSPUR DIGITAL ENTERPRISE TE</t>
  </si>
  <si>
    <t>596     HK</t>
  </si>
  <si>
    <t>04/29/2004</t>
  </si>
  <si>
    <t>598 HK Equity</t>
  </si>
  <si>
    <t>SINOTRANS LIMITED-H</t>
  </si>
  <si>
    <t>598     HK</t>
  </si>
  <si>
    <t>02/13/2003</t>
  </si>
  <si>
    <t>599 HK Equity</t>
  </si>
  <si>
    <t>E. BON HOLDINGS LTD</t>
  </si>
  <si>
    <t>599     HK</t>
  </si>
  <si>
    <t>04/12/2000</t>
  </si>
  <si>
    <t>600 HK Equity</t>
  </si>
  <si>
    <t>CHINA INFRASTRUCTURE INVEST</t>
  </si>
  <si>
    <t>600     HK</t>
  </si>
  <si>
    <t>10/05/1993</t>
  </si>
  <si>
    <t>601 HK Equity</t>
  </si>
  <si>
    <t>RARE EARTH MAGNESIUM TECHNOL</t>
  </si>
  <si>
    <t>601     HK</t>
  </si>
  <si>
    <t>01/28/1993</t>
  </si>
  <si>
    <t>602 HK Equity</t>
  </si>
  <si>
    <t>JIAHUA STORES HOLDINGS</t>
  </si>
  <si>
    <t>602     HK</t>
  </si>
  <si>
    <t>05/21/2007</t>
  </si>
  <si>
    <t>603 HK Equity</t>
  </si>
  <si>
    <t>CHINA OIL AND GAS GROUP LTD</t>
  </si>
  <si>
    <t>603     HK</t>
  </si>
  <si>
    <t>05/28/1993</t>
  </si>
  <si>
    <t>604 HK Equity</t>
  </si>
  <si>
    <t>SHENZHEN INVESTMENT LTD</t>
  </si>
  <si>
    <t>604     HK</t>
  </si>
  <si>
    <t>03/07/1997</t>
  </si>
  <si>
    <t>605 HK Equity</t>
  </si>
  <si>
    <t>CHINA FINANCIAL SERVICES HOL</t>
  </si>
  <si>
    <t>605     HK</t>
  </si>
  <si>
    <t>606 HK Equity</t>
  </si>
  <si>
    <t>SCE INTELLIGENT COMMERCIAL M</t>
  </si>
  <si>
    <t>606     HK</t>
  </si>
  <si>
    <t>07/02/2021</t>
  </si>
  <si>
    <t>607 HK Equity</t>
  </si>
  <si>
    <t>FULLSHARE HOLDINGS LTD</t>
  </si>
  <si>
    <t>607     HK</t>
  </si>
  <si>
    <t>12/18/2002</t>
  </si>
  <si>
    <t>608 HK Equity</t>
  </si>
  <si>
    <t>HIGH FASHION INTERNATIONAL</t>
  </si>
  <si>
    <t>608     HK</t>
  </si>
  <si>
    <t>609 HK Equity</t>
  </si>
  <si>
    <t>TIANDE CHEMICAL HOLDINGS LTD</t>
  </si>
  <si>
    <t>609     HK</t>
  </si>
  <si>
    <t>10/27/2006</t>
  </si>
  <si>
    <t>610 HK Equity</t>
  </si>
  <si>
    <t>WAI KEE HOLDINGS LTD</t>
  </si>
  <si>
    <t>610     HK</t>
  </si>
  <si>
    <t>08/28/1992</t>
  </si>
  <si>
    <t>611 HK Equity</t>
  </si>
  <si>
    <t>CHINA NUCLEAR ENERGY TECHNOL</t>
  </si>
  <si>
    <t>611     HK</t>
  </si>
  <si>
    <t>02/12/1993</t>
  </si>
  <si>
    <t>612 HK Equity</t>
  </si>
  <si>
    <t>DING YI FENG HOLDINGS GROUP</t>
  </si>
  <si>
    <t>612     HK</t>
  </si>
  <si>
    <t>01/02/2002</t>
  </si>
  <si>
    <t>613 HK Equity</t>
  </si>
  <si>
    <t>PLANETREE INTERNATIONAL DEVE</t>
  </si>
  <si>
    <t>613     HK</t>
  </si>
  <si>
    <t>11/12/1993</t>
  </si>
  <si>
    <t>616 HK Equity</t>
  </si>
  <si>
    <t>EMINENCE ENTERPRISE LTD</t>
  </si>
  <si>
    <t>616     HK</t>
  </si>
  <si>
    <t>09/16/1996</t>
  </si>
  <si>
    <t>617 HK Equity</t>
  </si>
  <si>
    <t>PALIBURG HOLDINGS LTD</t>
  </si>
  <si>
    <t>617     HK</t>
  </si>
  <si>
    <t>12/17/1993</t>
  </si>
  <si>
    <t>618 HK Equity</t>
  </si>
  <si>
    <t>PEKING UNIVERSITY RESOURCES</t>
  </si>
  <si>
    <t>618     HK</t>
  </si>
  <si>
    <t>619 HK Equity</t>
  </si>
  <si>
    <t>SOUTH CHINA FIN HOLDINGS LTD</t>
  </si>
  <si>
    <t>619     HK</t>
  </si>
  <si>
    <t>07/16/1993</t>
  </si>
  <si>
    <t>620 HK Equity</t>
  </si>
  <si>
    <t>DTXS SILK ROAD INVESTMENT HO</t>
  </si>
  <si>
    <t>620     HK</t>
  </si>
  <si>
    <t>09/30/1991</t>
  </si>
  <si>
    <t>621 HK Equity</t>
  </si>
  <si>
    <t>TAUNG GOLD INTERNATIONAL LTD</t>
  </si>
  <si>
    <t>621     HK</t>
  </si>
  <si>
    <t>12/18/1995</t>
  </si>
  <si>
    <t>622 HK Equity</t>
  </si>
  <si>
    <t>OSHIDORI INTERNATIONAL HOLDI</t>
  </si>
  <si>
    <t>622     HK</t>
  </si>
  <si>
    <t>09/16/1991</t>
  </si>
  <si>
    <t>623 HK Equity</t>
  </si>
  <si>
    <t>SINOMEDIA HOLDING LTD</t>
  </si>
  <si>
    <t>623     HK</t>
  </si>
  <si>
    <t>07/08/2008</t>
  </si>
  <si>
    <t>626 HK Equity</t>
  </si>
  <si>
    <t>PUBLIC FINANCIAL HLDG LTD</t>
  </si>
  <si>
    <t>626     HK</t>
  </si>
  <si>
    <t>10/03/1991</t>
  </si>
  <si>
    <t>628 HK Equity</t>
  </si>
  <si>
    <t>GOME FINANCE TECHNOLOGY CO L</t>
  </si>
  <si>
    <t>628     HK</t>
  </si>
  <si>
    <t>07/24/2002</t>
  </si>
  <si>
    <t>629 HK Equity</t>
  </si>
  <si>
    <t>YUE DA INTERNATIONAL HOLDING</t>
  </si>
  <si>
    <t>629     HK</t>
  </si>
  <si>
    <t>11/29/2001</t>
  </si>
  <si>
    <t>630 HK Equity</t>
  </si>
  <si>
    <t>AMCO UNITED HOLDING LTD</t>
  </si>
  <si>
    <t>630     HK</t>
  </si>
  <si>
    <t>Health Care Equipment &amp; Supplies</t>
  </si>
  <si>
    <t>11/28/1996</t>
  </si>
  <si>
    <t>631 HK Equity</t>
  </si>
  <si>
    <t>SANY HEAVY EQUIPMENT INTL</t>
  </si>
  <si>
    <t>631     HK</t>
  </si>
  <si>
    <t>11/25/2009</t>
  </si>
  <si>
    <t>632 HK Equity</t>
  </si>
  <si>
    <t>CHK OIL LTD</t>
  </si>
  <si>
    <t>632     HK</t>
  </si>
  <si>
    <t>635 HK Equity</t>
  </si>
  <si>
    <t>PLAYMATES HOLDINGS LTD</t>
  </si>
  <si>
    <t>635     HK</t>
  </si>
  <si>
    <t>636 HK Equity</t>
  </si>
  <si>
    <t>KERRY LOGISTICS NETWORK LTD</t>
  </si>
  <si>
    <t>636     HK</t>
  </si>
  <si>
    <t>637 HK Equity</t>
  </si>
  <si>
    <t>LEE KEE HOLDINGS LTD</t>
  </si>
  <si>
    <t>637     HK</t>
  </si>
  <si>
    <t>638 HK Equity</t>
  </si>
  <si>
    <t>KIN YAT HOLDINGS LTD</t>
  </si>
  <si>
    <t>638     HK</t>
  </si>
  <si>
    <t>05/01/1997</t>
  </si>
  <si>
    <t>639 HK Equity</t>
  </si>
  <si>
    <t>SHOUGANG FUSHAN RESOURCES GR</t>
  </si>
  <si>
    <t>639     HK</t>
  </si>
  <si>
    <t>10/02/1990</t>
  </si>
  <si>
    <t>640 HK Equity</t>
  </si>
  <si>
    <t>INFINITY DEVELOPMENT HOLDING</t>
  </si>
  <si>
    <t>640     HK</t>
  </si>
  <si>
    <t>08/12/2010</t>
  </si>
  <si>
    <t>641 HK Equity</t>
  </si>
  <si>
    <t>CHTC FONG'S INTERNATIONAL CO</t>
  </si>
  <si>
    <t>641     HK</t>
  </si>
  <si>
    <t>10/12/1990</t>
  </si>
  <si>
    <t>643 HK Equity</t>
  </si>
  <si>
    <t>CARRY WEALTH HOLDINGS LTD</t>
  </si>
  <si>
    <t>643     HK</t>
  </si>
  <si>
    <t>03/13/2000</t>
  </si>
  <si>
    <t>645 HK Equity</t>
  </si>
  <si>
    <t>ARES ASIA LTD</t>
  </si>
  <si>
    <t>645     HK</t>
  </si>
  <si>
    <t>12/22/1993</t>
  </si>
  <si>
    <t>646 HK Equity</t>
  </si>
  <si>
    <t>CHINA ENVIRONMENTAL TECHNOLO</t>
  </si>
  <si>
    <t>646     HK</t>
  </si>
  <si>
    <t>648 HK Equity</t>
  </si>
  <si>
    <t>SOFTMEDX HEALTHCARE LTD</t>
  </si>
  <si>
    <t>648     HK</t>
  </si>
  <si>
    <t>10/29/1990</t>
  </si>
  <si>
    <t>650 HK Equity</t>
  </si>
  <si>
    <t>PRODUCTIVE TECHNOLOGIES CO L</t>
  </si>
  <si>
    <t>650     HK</t>
  </si>
  <si>
    <t>10/07/1992</t>
  </si>
  <si>
    <t>651 HK Equity</t>
  </si>
  <si>
    <t>CHINA OCEAN INDUSTRY GROUP</t>
  </si>
  <si>
    <t>651     HK</t>
  </si>
  <si>
    <t>07/23/1998</t>
  </si>
  <si>
    <t>653 HK Equity</t>
  </si>
  <si>
    <t>BONJOUR HOLDINGS LTD</t>
  </si>
  <si>
    <t>653     HK</t>
  </si>
  <si>
    <t>07/16/2003</t>
  </si>
  <si>
    <t>655 HK Equity</t>
  </si>
  <si>
    <t>HONGKONG CHINESE LTD</t>
  </si>
  <si>
    <t>655     HK</t>
  </si>
  <si>
    <t>10/12/1992</t>
  </si>
  <si>
    <t>656 HK Equity</t>
  </si>
  <si>
    <t>FOSUN INTERNATIONAL LTD</t>
  </si>
  <si>
    <t>656     HK</t>
  </si>
  <si>
    <t>07/16/2007</t>
  </si>
  <si>
    <t>657 HK Equity</t>
  </si>
  <si>
    <t>G-VISION INTL (HLDGS) LTD</t>
  </si>
  <si>
    <t>657     HK</t>
  </si>
  <si>
    <t>10/30/1992</t>
  </si>
  <si>
    <t>658 HK Equity</t>
  </si>
  <si>
    <t>CHINA HIGH SPEED TRANSMISSIO</t>
  </si>
  <si>
    <t>658     HK</t>
  </si>
  <si>
    <t>07/04/2007</t>
  </si>
  <si>
    <t>659 HK Equity</t>
  </si>
  <si>
    <t>NWS HOLDINGS LTD</t>
  </si>
  <si>
    <t>659     HK</t>
  </si>
  <si>
    <t>04/25/1997</t>
  </si>
  <si>
    <t>660 HK Equity</t>
  </si>
  <si>
    <t>WAI CHUN BIO-TECHNOLOGY LTD</t>
  </si>
  <si>
    <t>660     HK</t>
  </si>
  <si>
    <t>02/05/1993</t>
  </si>
  <si>
    <t>661 HK Equity</t>
  </si>
  <si>
    <t>CHINA DAYE NON-FERROUS METAL</t>
  </si>
  <si>
    <t>661     HK</t>
  </si>
  <si>
    <t>11/21/1990</t>
  </si>
  <si>
    <t>662 HK Equity</t>
  </si>
  <si>
    <t>ASIA FINANCIAL HLDGS LTD</t>
  </si>
  <si>
    <t>662     HK</t>
  </si>
  <si>
    <t>663 HK Equity</t>
  </si>
  <si>
    <t>KING STONE ENERGY GROUP LTD</t>
  </si>
  <si>
    <t>663     HK</t>
  </si>
  <si>
    <t>11/30/1990</t>
  </si>
  <si>
    <t>665 HK Equity</t>
  </si>
  <si>
    <t>HAITONG INTERNATIONAL SECURI</t>
  </si>
  <si>
    <t>665     HK</t>
  </si>
  <si>
    <t>08/06/1996</t>
  </si>
  <si>
    <t>667 HK Equity</t>
  </si>
  <si>
    <t>CHINA EAST EDUCATION HOLDING</t>
  </si>
  <si>
    <t>667     HK</t>
  </si>
  <si>
    <t>06/12/2019</t>
  </si>
  <si>
    <t>668 HK Equity</t>
  </si>
  <si>
    <t>DOYEN INTERNATIONAL HOLDING</t>
  </si>
  <si>
    <t>668     HK</t>
  </si>
  <si>
    <t>669 HK Equity</t>
  </si>
  <si>
    <t>TECHTRONIC INDUSTRIES CO LTD</t>
  </si>
  <si>
    <t>669     HK</t>
  </si>
  <si>
    <t>12/17/1990</t>
  </si>
  <si>
    <t>670 HK Equity</t>
  </si>
  <si>
    <t>CHINA EASTERN AIRLINES CO-H</t>
  </si>
  <si>
    <t>670     HK</t>
  </si>
  <si>
    <t>02/05/1997</t>
  </si>
  <si>
    <t>672 HK Equity</t>
  </si>
  <si>
    <t>ZHONG AN GROUP LTD</t>
  </si>
  <si>
    <t>672     HK</t>
  </si>
  <si>
    <t>11/13/2007</t>
  </si>
  <si>
    <t>673 HK Equity</t>
  </si>
  <si>
    <t>CHINA HEALTH GROUP LTD</t>
  </si>
  <si>
    <t>673     HK</t>
  </si>
  <si>
    <t>674 HK Equity</t>
  </si>
  <si>
    <t>CHINA TANGSHANG HOLDINGS LTD</t>
  </si>
  <si>
    <t>674     HK</t>
  </si>
  <si>
    <t>01/12/1991</t>
  </si>
  <si>
    <t>675 HK Equity</t>
  </si>
  <si>
    <t>K &amp; P INTL HOLDINGS LTD</t>
  </si>
  <si>
    <t>675     HK</t>
  </si>
  <si>
    <t>01/02/1997</t>
  </si>
  <si>
    <t>676 HK Equity</t>
  </si>
  <si>
    <t>PEGASUS INTL HLDGS LTD</t>
  </si>
  <si>
    <t>676     HK</t>
  </si>
  <si>
    <t>10/11/1996</t>
  </si>
  <si>
    <t>677 HK Equity</t>
  </si>
  <si>
    <t>GOLDEN RESOURCES DEVELOPMENT</t>
  </si>
  <si>
    <t>677     HK</t>
  </si>
  <si>
    <t>01/28/1991</t>
  </si>
  <si>
    <t>679 HK Equity</t>
  </si>
  <si>
    <t>ASIA TELE-NET &amp; TECHNOLOGY</t>
  </si>
  <si>
    <t>679     HK</t>
  </si>
  <si>
    <t>01/31/1991</t>
  </si>
  <si>
    <t>680 HK Equity</t>
  </si>
  <si>
    <t>NAN HAI CORP LTD</t>
  </si>
  <si>
    <t>680     HK</t>
  </si>
  <si>
    <t>02/13/1991</t>
  </si>
  <si>
    <t>681 HK Equity</t>
  </si>
  <si>
    <t>CHINESE PEOPLE HOLDINGS CO</t>
  </si>
  <si>
    <t>681     HK</t>
  </si>
  <si>
    <t>04/24/1997</t>
  </si>
  <si>
    <t>682 HK Equity</t>
  </si>
  <si>
    <t>CHAODA MODERN AGRICULTURE</t>
  </si>
  <si>
    <t>682     HK</t>
  </si>
  <si>
    <t>12/15/2000</t>
  </si>
  <si>
    <t>683 HK Equity</t>
  </si>
  <si>
    <t>KERRY PROPERTIES LTD</t>
  </si>
  <si>
    <t>683     HK</t>
  </si>
  <si>
    <t>08/05/1996</t>
  </si>
  <si>
    <t>684 HK Equity</t>
  </si>
  <si>
    <t>ALLAN INTERNATIONAL HOLDINGS</t>
  </si>
  <si>
    <t>684     HK</t>
  </si>
  <si>
    <t>11/10/1992</t>
  </si>
  <si>
    <t>685 HK Equity</t>
  </si>
  <si>
    <t>MEDIA CHINESE INTERNATIONAL</t>
  </si>
  <si>
    <t>685     HK</t>
  </si>
  <si>
    <t>03/22/1991</t>
  </si>
  <si>
    <t>686 HK Equity</t>
  </si>
  <si>
    <t>BEIJING ENERGY INTERNATIONAL</t>
  </si>
  <si>
    <t>686     HK</t>
  </si>
  <si>
    <t>04/13/2000</t>
  </si>
  <si>
    <t>687 HK Equity</t>
  </si>
  <si>
    <t>TYSAN HOLDINGS LTD</t>
  </si>
  <si>
    <t>687     HK</t>
  </si>
  <si>
    <t>688 HK Equity</t>
  </si>
  <si>
    <t>CHINA OVERSEAS LAND &amp; INVEST</t>
  </si>
  <si>
    <t>688     HK</t>
  </si>
  <si>
    <t>08/20/1992</t>
  </si>
  <si>
    <t>689 HK Equity</t>
  </si>
  <si>
    <t>EPI (HOLDINGS) LTD</t>
  </si>
  <si>
    <t>689     HK</t>
  </si>
  <si>
    <t>04/15/1991</t>
  </si>
  <si>
    <t>690 HK Equity</t>
  </si>
  <si>
    <t>UNI-BIO SCIENCE GROUP LTD</t>
  </si>
  <si>
    <t>690     HK</t>
  </si>
  <si>
    <t>Biotechnology</t>
  </si>
  <si>
    <t>11/12/2001</t>
  </si>
  <si>
    <t>691 HK Equity</t>
  </si>
  <si>
    <t>CHINA SHANSHUI CEMENT GROUP</t>
  </si>
  <si>
    <t>691     HK</t>
  </si>
  <si>
    <t>07/04/2008</t>
  </si>
  <si>
    <t>693 HK Equity</t>
  </si>
  <si>
    <t>TAN CHONG INTERNATIONAL LTD</t>
  </si>
  <si>
    <t>693     HK</t>
  </si>
  <si>
    <t>694 HK Equity</t>
  </si>
  <si>
    <t>BEIJING CAPITAL INTL AIRPO-H</t>
  </si>
  <si>
    <t>694     HK</t>
  </si>
  <si>
    <t>02/01/2000</t>
  </si>
  <si>
    <t>695 HK Equity</t>
  </si>
  <si>
    <t>DONGWU CEMENT INTERNATIONAL</t>
  </si>
  <si>
    <t>695     HK</t>
  </si>
  <si>
    <t>06/13/2012</t>
  </si>
  <si>
    <t>696 HK Equity</t>
  </si>
  <si>
    <t>TRAVELSKY TECHNOLOGY LTD-H</t>
  </si>
  <si>
    <t>696     HK</t>
  </si>
  <si>
    <t>02/07/2001</t>
  </si>
  <si>
    <t>697 HK Equity</t>
  </si>
  <si>
    <t>SHOUCHENG HOLDINGS LTD</t>
  </si>
  <si>
    <t>697     HK</t>
  </si>
  <si>
    <t>698 HK Equity</t>
  </si>
  <si>
    <t>TONGDA GROUP HOLDINGS LTD</t>
  </si>
  <si>
    <t>698     HK</t>
  </si>
  <si>
    <t>12/22/2000</t>
  </si>
  <si>
    <t>700 HK Equity</t>
  </si>
  <si>
    <t>TENCENT HOLDINGS LTD</t>
  </si>
  <si>
    <t>700     HK</t>
  </si>
  <si>
    <t>06/16/2004</t>
  </si>
  <si>
    <t>701 HK Equity</t>
  </si>
  <si>
    <t>CNT GROUP LTD</t>
  </si>
  <si>
    <t>701     HK</t>
  </si>
  <si>
    <t>702 HK Equity</t>
  </si>
  <si>
    <t>SINO OIL AND GAS HOLDINGS LT</t>
  </si>
  <si>
    <t>702     HK</t>
  </si>
  <si>
    <t>02/09/2000</t>
  </si>
  <si>
    <t>703 HK Equity</t>
  </si>
  <si>
    <t>FUTURE BRIGHT HOLDINGS LTD</t>
  </si>
  <si>
    <t>703     HK</t>
  </si>
  <si>
    <t>08/15/2002</t>
  </si>
  <si>
    <t>704 HK Equity</t>
  </si>
  <si>
    <t>HUSCOKE HOLDINGS LTD</t>
  </si>
  <si>
    <t>704     HK</t>
  </si>
  <si>
    <t>05/27/1991</t>
  </si>
  <si>
    <t>707 HK Equity</t>
  </si>
  <si>
    <t>ASIA TELEVISION HOLDINGS LTD</t>
  </si>
  <si>
    <t>707     HK</t>
  </si>
  <si>
    <t>03/30/2006</t>
  </si>
  <si>
    <t>708 HK Equity</t>
  </si>
  <si>
    <t>CHINA EVERGRANDE NEW ENERGY</t>
  </si>
  <si>
    <t>708     HK</t>
  </si>
  <si>
    <t>02/12/2008</t>
  </si>
  <si>
    <t>709 HK Equity</t>
  </si>
  <si>
    <t>GIORDANO INTERNATIONAL LTD</t>
  </si>
  <si>
    <t>709     HK</t>
  </si>
  <si>
    <t>06/19/1991</t>
  </si>
  <si>
    <t>710 HK Equity</t>
  </si>
  <si>
    <t>BOE VARITRONIX LTD</t>
  </si>
  <si>
    <t>710     HK</t>
  </si>
  <si>
    <t>07/01/1991</t>
  </si>
  <si>
    <t>711 HK Equity</t>
  </si>
  <si>
    <t>ASIA ALLIED INFRASTRUCTURE H</t>
  </si>
  <si>
    <t>711     HK</t>
  </si>
  <si>
    <t>712 HK Equity</t>
  </si>
  <si>
    <t>COMTEC SOLAR SYSTEMS GROUP</t>
  </si>
  <si>
    <t>712     HK</t>
  </si>
  <si>
    <t>10/30/2009</t>
  </si>
  <si>
    <t>713 HK Equity</t>
  </si>
  <si>
    <t>WORLD HOUSEWARE HOLDINGS LTD</t>
  </si>
  <si>
    <t>713     HK</t>
  </si>
  <si>
    <t>Building Products</t>
  </si>
  <si>
    <t>04/15/1993</t>
  </si>
  <si>
    <t>715 HK Equity</t>
  </si>
  <si>
    <t>CHINA OCEANWIDE HOLDINGS LTD</t>
  </si>
  <si>
    <t>715     HK</t>
  </si>
  <si>
    <t>07/05/1991</t>
  </si>
  <si>
    <t>716 HK Equity</t>
  </si>
  <si>
    <t>SINGAMAS CONTAINER HLDGS</t>
  </si>
  <si>
    <t>716     HK</t>
  </si>
  <si>
    <t>717 HK Equity</t>
  </si>
  <si>
    <t>EMPEROR CAPITAL GROUP LTD</t>
  </si>
  <si>
    <t>717     HK</t>
  </si>
  <si>
    <t>04/24/2007</t>
  </si>
  <si>
    <t>718 HK Equity</t>
  </si>
  <si>
    <t>TAI UNITED HOLDINGS LTD</t>
  </si>
  <si>
    <t>718     HK</t>
  </si>
  <si>
    <t>10/02/1995</t>
  </si>
  <si>
    <t>719 HK Equity</t>
  </si>
  <si>
    <t>SHANDONG XINHUA PHARMACEUT-H</t>
  </si>
  <si>
    <t>719     HK</t>
  </si>
  <si>
    <t>720 HK Equity</t>
  </si>
  <si>
    <t>AUTO ITALIA HOLDINGS LTD</t>
  </si>
  <si>
    <t>720     HK</t>
  </si>
  <si>
    <t>07/16/1991</t>
  </si>
  <si>
    <t>721 HK Equity</t>
  </si>
  <si>
    <t>CHINA FINANCIAL INTERNATIONA</t>
  </si>
  <si>
    <t>721     HK</t>
  </si>
  <si>
    <t>06/08/2001</t>
  </si>
  <si>
    <t>722 HK Equity</t>
  </si>
  <si>
    <t>UMP HEALTHCARE HOLDINGS LTD</t>
  </si>
  <si>
    <t>722     HK</t>
  </si>
  <si>
    <t>11/27/2015</t>
  </si>
  <si>
    <t>723 HK Equity</t>
  </si>
  <si>
    <t>RELIANCE GLOBAL HOLDINGS LTD</t>
  </si>
  <si>
    <t>723     HK</t>
  </si>
  <si>
    <t>07/18/1991</t>
  </si>
  <si>
    <t>724 HK Equity</t>
  </si>
  <si>
    <t>RUIXIN INTERNATIONAL HOLDING</t>
  </si>
  <si>
    <t>724     HK</t>
  </si>
  <si>
    <t>07/03/2000</t>
  </si>
  <si>
    <t>725 HK Equity</t>
  </si>
  <si>
    <t>PERENNIAL INTERNATIONAL LTD</t>
  </si>
  <si>
    <t>725     HK</t>
  </si>
  <si>
    <t>12/30/1996</t>
  </si>
  <si>
    <t>726 HK Equity</t>
  </si>
  <si>
    <t>DIT GROUP LTD</t>
  </si>
  <si>
    <t>726     HK</t>
  </si>
  <si>
    <t>07/25/1991</t>
  </si>
  <si>
    <t>727 HK Equity</t>
  </si>
  <si>
    <t>CROWN INTERNATIONAL CORP LTD</t>
  </si>
  <si>
    <t>727     HK</t>
  </si>
  <si>
    <t>01/16/1998</t>
  </si>
  <si>
    <t>728 HK Equity</t>
  </si>
  <si>
    <t>CHINA TELECOM CORP LTD-H</t>
  </si>
  <si>
    <t>728     HK</t>
  </si>
  <si>
    <t>11/15/2002</t>
  </si>
  <si>
    <t>730 HK Equity</t>
  </si>
  <si>
    <t>CAPITAL INDUSTRIAL FINANCIAL</t>
  </si>
  <si>
    <t>730     HK</t>
  </si>
  <si>
    <t>731 HK Equity</t>
  </si>
  <si>
    <t>C&amp;D NEWIN PAPER &amp; PULP CORP</t>
  </si>
  <si>
    <t>731     HK</t>
  </si>
  <si>
    <t>12/01/1995</t>
  </si>
  <si>
    <t>732 HK Equity</t>
  </si>
  <si>
    <t>TRULY INTERNATIONAL HOLDINGS</t>
  </si>
  <si>
    <t>732     HK</t>
  </si>
  <si>
    <t>07/29/1991</t>
  </si>
  <si>
    <t>733 HK Equity</t>
  </si>
  <si>
    <t>HOPEFLUENT GROUP HLDGS LTD</t>
  </si>
  <si>
    <t>733     HK</t>
  </si>
  <si>
    <t>736 HK Equity</t>
  </si>
  <si>
    <t>CHINA PROPERTIES INVESTMENT</t>
  </si>
  <si>
    <t>736     HK</t>
  </si>
  <si>
    <t>737 HK Equity</t>
  </si>
  <si>
    <t>SHENZHEN INVESTMENT HOLDINGS</t>
  </si>
  <si>
    <t>737     HK</t>
  </si>
  <si>
    <t>08/06/2003</t>
  </si>
  <si>
    <t>738 HK Equity</t>
  </si>
  <si>
    <t>LE SAUNDA HOLDINGS LTD</t>
  </si>
  <si>
    <t>738     HK</t>
  </si>
  <si>
    <t>12/11/1992</t>
  </si>
  <si>
    <t>743 HK Equity</t>
  </si>
  <si>
    <t>ASIA CEMENT CHINA HOLDINGS</t>
  </si>
  <si>
    <t>743     HK</t>
  </si>
  <si>
    <t>05/20/2008</t>
  </si>
  <si>
    <t>745 HK Equity</t>
  </si>
  <si>
    <t>CHINA NATIONAL CULTURE GROUP</t>
  </si>
  <si>
    <t>745     HK</t>
  </si>
  <si>
    <t>10/13/2004</t>
  </si>
  <si>
    <t>746 HK Equity</t>
  </si>
  <si>
    <t>LEE &amp; MAN CHEMICAL COMPANY L</t>
  </si>
  <si>
    <t>746     HK</t>
  </si>
  <si>
    <t>747 HK Equity</t>
  </si>
  <si>
    <t>SHENYANG PUBLIC UTILITY-H</t>
  </si>
  <si>
    <t>747     HK</t>
  </si>
  <si>
    <t>12/16/1999</t>
  </si>
  <si>
    <t>750 HK Equity</t>
  </si>
  <si>
    <t>CHINA SHUIFA SINGYES ENERGY</t>
  </si>
  <si>
    <t>750     HK</t>
  </si>
  <si>
    <t>01/13/2009</t>
  </si>
  <si>
    <t>751 HK Equity</t>
  </si>
  <si>
    <t>SKYWORTH GROUP LTD</t>
  </si>
  <si>
    <t>751     HK</t>
  </si>
  <si>
    <t>04/07/2000</t>
  </si>
  <si>
    <t>752 HK Equity</t>
  </si>
  <si>
    <t>PICO FAR EAST HOLDINGS LTD</t>
  </si>
  <si>
    <t>752     HK</t>
  </si>
  <si>
    <t>09/28/1992</t>
  </si>
  <si>
    <t>753 HK Equity</t>
  </si>
  <si>
    <t>AIR CHINA LTD-H</t>
  </si>
  <si>
    <t>753     HK</t>
  </si>
  <si>
    <t>12/15/2004</t>
  </si>
  <si>
    <t>754 HK Equity</t>
  </si>
  <si>
    <t>HOPSON DEVELOPMENT HOLDINGS</t>
  </si>
  <si>
    <t>754     HK</t>
  </si>
  <si>
    <t>05/27/1998</t>
  </si>
  <si>
    <t>755 HK Equity</t>
  </si>
  <si>
    <t>SHANGHAI ZENDAI PROPERTY LTD</t>
  </si>
  <si>
    <t>755     HK</t>
  </si>
  <si>
    <t>10/27/1992</t>
  </si>
  <si>
    <t>756 HK Equity</t>
  </si>
  <si>
    <t>SUMMI GROUP HOLDINGS LTD</t>
  </si>
  <si>
    <t>756     HK</t>
  </si>
  <si>
    <t>07/10/2008</t>
  </si>
  <si>
    <t>757 HK Equity</t>
  </si>
  <si>
    <t>SOLARGIGA ENERGY HOLDINGS LT</t>
  </si>
  <si>
    <t>757     HK</t>
  </si>
  <si>
    <t>758 HK Equity</t>
  </si>
  <si>
    <t>MACROLINK CAPITAL HOLDINGS L</t>
  </si>
  <si>
    <t>758     HK</t>
  </si>
  <si>
    <t>12/03/1999</t>
  </si>
  <si>
    <t>759 HK Equity</t>
  </si>
  <si>
    <t>CEC INTERNATIONAL</t>
  </si>
  <si>
    <t>759     HK</t>
  </si>
  <si>
    <t>11/15/1999</t>
  </si>
  <si>
    <t>760 HK Equity</t>
  </si>
  <si>
    <t>TALENT PROPERTY GROUP LTD</t>
  </si>
  <si>
    <t>760     HK</t>
  </si>
  <si>
    <t>08/08/1995</t>
  </si>
  <si>
    <t>762 HK Equity</t>
  </si>
  <si>
    <t>CHINA UNICOM HONG KONG LTD</t>
  </si>
  <si>
    <t>762     HK</t>
  </si>
  <si>
    <t>06/22/2000</t>
  </si>
  <si>
    <t>763 HK Equity</t>
  </si>
  <si>
    <t>ZTE CORP-H</t>
  </si>
  <si>
    <t>763     HK</t>
  </si>
  <si>
    <t>12/09/2004</t>
  </si>
  <si>
    <t>764 HK Equity</t>
  </si>
  <si>
    <t>ETERNITY INVESTMENT LTD</t>
  </si>
  <si>
    <t>764     HK</t>
  </si>
  <si>
    <t>02/15/2000</t>
  </si>
  <si>
    <t>765 HK Equity</t>
  </si>
  <si>
    <t>PERFECTECH INTERNATIONAL HOL</t>
  </si>
  <si>
    <t>765     HK</t>
  </si>
  <si>
    <t>10/23/1992</t>
  </si>
  <si>
    <t>767 HK Equity</t>
  </si>
  <si>
    <t>ZHONG JI LONGEVITY SCIENCE G</t>
  </si>
  <si>
    <t>767     HK</t>
  </si>
  <si>
    <t>11/20/1995</t>
  </si>
  <si>
    <t>768 HK Equity</t>
  </si>
  <si>
    <t>UBA INVESTMENTS LTD</t>
  </si>
  <si>
    <t>768     HK</t>
  </si>
  <si>
    <t>01/18/2000</t>
  </si>
  <si>
    <t>769 HK Equity</t>
  </si>
  <si>
    <t>CHINA RARE EARTH HLDGS LTD</t>
  </si>
  <si>
    <t>769     HK</t>
  </si>
  <si>
    <t>10/15/1999</t>
  </si>
  <si>
    <t>770 HK Equity</t>
  </si>
  <si>
    <t>SHANGHAI INTL SHANG.GROW INV</t>
  </si>
  <si>
    <t>770     HK</t>
  </si>
  <si>
    <t>11/30/1993</t>
  </si>
  <si>
    <t>771 HK Equity</t>
  </si>
  <si>
    <t>AUTOMATED SYSTEMS HLDGS LTD</t>
  </si>
  <si>
    <t>771     HK</t>
  </si>
  <si>
    <t>11/05/1997</t>
  </si>
  <si>
    <t>772 HK Equity</t>
  </si>
  <si>
    <t>CHINA LITERATURE LTD</t>
  </si>
  <si>
    <t>772     HK</t>
  </si>
  <si>
    <t>11/08/2017</t>
  </si>
  <si>
    <t>775 HK Equity</t>
  </si>
  <si>
    <t>CK LIFE SCIENCES INTL HLDGS</t>
  </si>
  <si>
    <t>775     HK</t>
  </si>
  <si>
    <t>07/16/2002</t>
  </si>
  <si>
    <t>776 HK Equity</t>
  </si>
  <si>
    <t>IMPERIUM TECHNOLOGY GROUP LT</t>
  </si>
  <si>
    <t>776     HK</t>
  </si>
  <si>
    <t>777 HK Equity</t>
  </si>
  <si>
    <t>NETDRAGON WEBSOFT HOLDINGS L</t>
  </si>
  <si>
    <t>777     HK</t>
  </si>
  <si>
    <t>11/02/2007</t>
  </si>
  <si>
    <t>780 HK Equity</t>
  </si>
  <si>
    <t>TONGCHENG TRAVEL HOLDINGS LT</t>
  </si>
  <si>
    <t>780     HK</t>
  </si>
  <si>
    <t>11/26/2018</t>
  </si>
  <si>
    <t>784 HK Equity</t>
  </si>
  <si>
    <t>LING YUI HOLDINGS LTD</t>
  </si>
  <si>
    <t>784     HK</t>
  </si>
  <si>
    <t>12/28/2017</t>
  </si>
  <si>
    <t>788 HK Equity</t>
  </si>
  <si>
    <t>CHINA TOWER CORP LTD-H</t>
  </si>
  <si>
    <t>788     HK</t>
  </si>
  <si>
    <t>08/08/2018</t>
  </si>
  <si>
    <t>789 HK Equity</t>
  </si>
  <si>
    <t>ARTINI HOLDINGS LTD</t>
  </si>
  <si>
    <t>789     HK</t>
  </si>
  <si>
    <t>05/16/2008</t>
  </si>
  <si>
    <t>794 HK Equity</t>
  </si>
  <si>
    <t>COME SURE GROUP HOLDINGS LTD</t>
  </si>
  <si>
    <t>794     HK</t>
  </si>
  <si>
    <t>02/26/2009</t>
  </si>
  <si>
    <t>797 HK Equity</t>
  </si>
  <si>
    <t>7ROAD HOLDINGS LTD</t>
  </si>
  <si>
    <t>797     HK</t>
  </si>
  <si>
    <t>07/18/2018</t>
  </si>
  <si>
    <t>798 HK Equity</t>
  </si>
  <si>
    <t>CHINA ELECTRONICS OPTICS VAL</t>
  </si>
  <si>
    <t>798     HK</t>
  </si>
  <si>
    <t>03/28/2014</t>
  </si>
  <si>
    <t>799 HK Equity</t>
  </si>
  <si>
    <t>IGG INC</t>
  </si>
  <si>
    <t>799     HK</t>
  </si>
  <si>
    <t>10/18/2013</t>
  </si>
  <si>
    <t>800 HK Equity</t>
  </si>
  <si>
    <t>A8 NEW MEDIA GROUP LTD</t>
  </si>
  <si>
    <t>800     HK</t>
  </si>
  <si>
    <t>06/12/2008</t>
  </si>
  <si>
    <t>802 HK Equity</t>
  </si>
  <si>
    <t>CHINA E-WALLET PAYMENT GROUP</t>
  </si>
  <si>
    <t>802     HK</t>
  </si>
  <si>
    <t>07/02/2004</t>
  </si>
  <si>
    <t>804 HK Equity</t>
  </si>
  <si>
    <t>PINESTONE CAPITAL LTD</t>
  </si>
  <si>
    <t>804     HK</t>
  </si>
  <si>
    <t>06/12/2015</t>
  </si>
  <si>
    <t>806 HK Equity</t>
  </si>
  <si>
    <t>VALUE PARTNERS GROUP LTD</t>
  </si>
  <si>
    <t>806     HK</t>
  </si>
  <si>
    <t>11/22/2007</t>
  </si>
  <si>
    <t>807 HK Equity</t>
  </si>
  <si>
    <t>SIIC ENVIRONMENT HOLDINGS LT</t>
  </si>
  <si>
    <t>807     HK</t>
  </si>
  <si>
    <t>03/04/2005</t>
  </si>
  <si>
    <t>809 HK Equity</t>
  </si>
  <si>
    <t>GLOBAL BIO-CHEM TECHNOLOGY</t>
  </si>
  <si>
    <t>809     HK</t>
  </si>
  <si>
    <t>03/16/2001</t>
  </si>
  <si>
    <t>810 HK Equity</t>
  </si>
  <si>
    <t>CHINA CASTSON 81 FINANCE CO</t>
  </si>
  <si>
    <t>810     HK</t>
  </si>
  <si>
    <t>02/28/2002</t>
  </si>
  <si>
    <t>811 HK Equity</t>
  </si>
  <si>
    <t>XINHUA WINSHARE PUBLISHING-H</t>
  </si>
  <si>
    <t>811     HK</t>
  </si>
  <si>
    <t>05/30/2007</t>
  </si>
  <si>
    <t>812 HK Equity</t>
  </si>
  <si>
    <t>SOUTHWEST SECURITIES INTERNA</t>
  </si>
  <si>
    <t>812     HK</t>
  </si>
  <si>
    <t>01/30/2002</t>
  </si>
  <si>
    <t>813 HK Equity</t>
  </si>
  <si>
    <t>SHIMAO GROUP HOLDINGS LTD</t>
  </si>
  <si>
    <t>813     HK</t>
  </si>
  <si>
    <t>814 HK Equity</t>
  </si>
  <si>
    <t>BEIJING JINGKELONG CO LTD-H</t>
  </si>
  <si>
    <t>814     HK</t>
  </si>
  <si>
    <t>09/25/2006</t>
  </si>
  <si>
    <t>815 HK Equity</t>
  </si>
  <si>
    <t>CHINA SILVER GROUP LTD</t>
  </si>
  <si>
    <t>815     HK</t>
  </si>
  <si>
    <t>12/28/2012</t>
  </si>
  <si>
    <t>816 HK Equity</t>
  </si>
  <si>
    <t>JINMAO PROPERTY SERVICES CO</t>
  </si>
  <si>
    <t>816     HK</t>
  </si>
  <si>
    <t>03/10/2022</t>
  </si>
  <si>
    <t>817 HK Equity</t>
  </si>
  <si>
    <t>CHINA JINMAO HOLDINGS GROUP</t>
  </si>
  <si>
    <t>817     HK</t>
  </si>
  <si>
    <t>08/17/2007</t>
  </si>
  <si>
    <t>818 HK Equity</t>
  </si>
  <si>
    <t>HI SUN TECHNOLOGY CHINA LTD</t>
  </si>
  <si>
    <t>818     HK</t>
  </si>
  <si>
    <t>819 HK Equity</t>
  </si>
  <si>
    <t>TIANNENG POWER INTL LTD</t>
  </si>
  <si>
    <t>819     HK</t>
  </si>
  <si>
    <t>06/11/2007</t>
  </si>
  <si>
    <t>821 HK Equity</t>
  </si>
  <si>
    <t>VALUE CONVERGENCE HOLDING</t>
  </si>
  <si>
    <t>821     HK</t>
  </si>
  <si>
    <t>04/09/2001</t>
  </si>
  <si>
    <t>822 HK Equity</t>
  </si>
  <si>
    <t>KA SHUI INTL HLDG LTD</t>
  </si>
  <si>
    <t>822     HK</t>
  </si>
  <si>
    <t>06/27/2007</t>
  </si>
  <si>
    <t>825 HK Equity</t>
  </si>
  <si>
    <t>NEW WORLD DEPT STORE CHINA</t>
  </si>
  <si>
    <t>825     HK</t>
  </si>
  <si>
    <t>07/12/2007</t>
  </si>
  <si>
    <t>826 HK Equity</t>
  </si>
  <si>
    <t>TIANGONG INTL CO LTD</t>
  </si>
  <si>
    <t>826     HK</t>
  </si>
  <si>
    <t>07/26/2007</t>
  </si>
  <si>
    <t>827 HK Equity</t>
  </si>
  <si>
    <t>KO YO CHEMICAL GROUP LTD</t>
  </si>
  <si>
    <t>827     HK</t>
  </si>
  <si>
    <t>828 HK Equity</t>
  </si>
  <si>
    <t>DYNASTY FINE WINES GROUP LTD</t>
  </si>
  <si>
    <t>828     HK</t>
  </si>
  <si>
    <t>01/26/2005</t>
  </si>
  <si>
    <t>829 HK Equity</t>
  </si>
  <si>
    <t>SHENGUAN HOLDINGS GROUP LTD</t>
  </si>
  <si>
    <t>829     HK</t>
  </si>
  <si>
    <t>10/13/2009</t>
  </si>
  <si>
    <t>830 HK Equity</t>
  </si>
  <si>
    <t>CHINA STATE CONSTRUCTION DEV</t>
  </si>
  <si>
    <t>830     HK</t>
  </si>
  <si>
    <t>03/30/2010</t>
  </si>
  <si>
    <t>831 HK Equity</t>
  </si>
  <si>
    <t>CONVENIENCE RETAIL ASIA LTD</t>
  </si>
  <si>
    <t>831     HK</t>
  </si>
  <si>
    <t>01/17/2001</t>
  </si>
  <si>
    <t>832 HK Equity</t>
  </si>
  <si>
    <t>CENTRAL CHINA REAL ESTATE</t>
  </si>
  <si>
    <t>832     HK</t>
  </si>
  <si>
    <t>06/06/2008</t>
  </si>
  <si>
    <t>833 HK Equity</t>
  </si>
  <si>
    <t>ALLTRONICS HOLDINGS LTD</t>
  </si>
  <si>
    <t>833     HK</t>
  </si>
  <si>
    <t>07/15/2005</t>
  </si>
  <si>
    <t>834 HK Equity</t>
  </si>
  <si>
    <t>CHINA KANGDA FOOD CO LTD</t>
  </si>
  <si>
    <t>834     HK</t>
  </si>
  <si>
    <t>836 HK Equity</t>
  </si>
  <si>
    <t>CHINA RESOURCES POWER HOLDIN</t>
  </si>
  <si>
    <t>836     HK</t>
  </si>
  <si>
    <t>11/12/2003</t>
  </si>
  <si>
    <t>837 HK Equity</t>
  </si>
  <si>
    <t>CARPENTER TAN HOLDINGS LTD</t>
  </si>
  <si>
    <t>837     HK</t>
  </si>
  <si>
    <t>12/29/2009</t>
  </si>
  <si>
    <t>838 HK Equity</t>
  </si>
  <si>
    <t>EVA PRECISION INDUSTRIAL HLD</t>
  </si>
  <si>
    <t>838     HK</t>
  </si>
  <si>
    <t>05/11/2005</t>
  </si>
  <si>
    <t>839 HK Equity</t>
  </si>
  <si>
    <t>CHINA EDUCATION GROUP HOLDIN</t>
  </si>
  <si>
    <t>839     HK</t>
  </si>
  <si>
    <t>12/15/2017</t>
  </si>
  <si>
    <t>840 HK Equity</t>
  </si>
  <si>
    <t>XINJIANG TIANYE WATER SAVI-H</t>
  </si>
  <si>
    <t>840     HK</t>
  </si>
  <si>
    <t>02/28/2006</t>
  </si>
  <si>
    <t>841 HK Equity</t>
  </si>
  <si>
    <t>ASIA CASSAVA RESOURCES</t>
  </si>
  <si>
    <t>841     HK</t>
  </si>
  <si>
    <t>03/23/2009</t>
  </si>
  <si>
    <t>842 HK Equity</t>
  </si>
  <si>
    <t>LEOCH INTERNATIONAL TECH</t>
  </si>
  <si>
    <t>842     HK</t>
  </si>
  <si>
    <t>11/16/2010</t>
  </si>
  <si>
    <t>844 HK Equity</t>
  </si>
  <si>
    <t>GREATIME INTERNATIONAL HOLDI</t>
  </si>
  <si>
    <t>844     HK</t>
  </si>
  <si>
    <t>11/24/2011</t>
  </si>
  <si>
    <t>845 HK Equity</t>
  </si>
  <si>
    <t>GLORIOUS PROPERTY HOLDINGS</t>
  </si>
  <si>
    <t>845     HK</t>
  </si>
  <si>
    <t>10/02/2009</t>
  </si>
  <si>
    <t>846 HK Equity</t>
  </si>
  <si>
    <t>MINGFA GROUP INTERNATIONAL</t>
  </si>
  <si>
    <t>846     HK</t>
  </si>
  <si>
    <t>848 HK Equity</t>
  </si>
  <si>
    <t>MAOYE INTERNATIONAL HLDGS</t>
  </si>
  <si>
    <t>848     HK</t>
  </si>
  <si>
    <t>05/05/2008</t>
  </si>
  <si>
    <t>851 HK Equity</t>
  </si>
  <si>
    <t>SHENG YUAN HOLDINGS LTD</t>
  </si>
  <si>
    <t>851     HK</t>
  </si>
  <si>
    <t>12/02/1998</t>
  </si>
  <si>
    <t>852 HK Equity</t>
  </si>
  <si>
    <t>STRONG PETROCHEMICAL HOLDING</t>
  </si>
  <si>
    <t>852     HK</t>
  </si>
  <si>
    <t>01/12/2009</t>
  </si>
  <si>
    <t>853 HK Equity</t>
  </si>
  <si>
    <t>MICROPORT SCIENTIFIC CORP</t>
  </si>
  <si>
    <t>853     HK</t>
  </si>
  <si>
    <t>09/24/2010</t>
  </si>
  <si>
    <t>854 HK Equity</t>
  </si>
  <si>
    <t>WILLAS-ARRAY ELECTRONICS</t>
  </si>
  <si>
    <t>854     HK</t>
  </si>
  <si>
    <t>07/02/2001</t>
  </si>
  <si>
    <t>855 HK Equity</t>
  </si>
  <si>
    <t>CHINA WATER AFFAIRS GROUP</t>
  </si>
  <si>
    <t>855     HK</t>
  </si>
  <si>
    <t>10/11/1999</t>
  </si>
  <si>
    <t>856 HK Equity</t>
  </si>
  <si>
    <t>VSTECS HOLDINGS LTD</t>
  </si>
  <si>
    <t>856     HK</t>
  </si>
  <si>
    <t>05/09/2002</t>
  </si>
  <si>
    <t>857 HK Equity</t>
  </si>
  <si>
    <t>PETROCHINA CO LTD-H</t>
  </si>
  <si>
    <t>857     HK</t>
  </si>
  <si>
    <t>858 HK Equity</t>
  </si>
  <si>
    <t>EXTRAWELL PHARMACEUTICAL</t>
  </si>
  <si>
    <t>858     HK</t>
  </si>
  <si>
    <t>03/10/1999</t>
  </si>
  <si>
    <t>859 HK Equity</t>
  </si>
  <si>
    <t>ZHONGCHANG INTERNATIONAL HOL</t>
  </si>
  <si>
    <t>859     HK</t>
  </si>
  <si>
    <t>06/15/2000</t>
  </si>
  <si>
    <t>860 HK Equity</t>
  </si>
  <si>
    <t>APOLLO FUTURE MOBILITY GRP L</t>
  </si>
  <si>
    <t>860     HK</t>
  </si>
  <si>
    <t>09/03/2002</t>
  </si>
  <si>
    <t>861 HK Equity</t>
  </si>
  <si>
    <t>DIGITAL CHINA HOLDINGS LTD</t>
  </si>
  <si>
    <t>861     HK</t>
  </si>
  <si>
    <t>06/01/2001</t>
  </si>
  <si>
    <t>862 HK Equity</t>
  </si>
  <si>
    <t>VISION VALUES HOLDINGS LTD</t>
  </si>
  <si>
    <t>862     HK</t>
  </si>
  <si>
    <t>10/14/1998</t>
  </si>
  <si>
    <t>863 HK Equity</t>
  </si>
  <si>
    <t>BC TECHNOLOGY GROUP LTD</t>
  </si>
  <si>
    <t>863     HK</t>
  </si>
  <si>
    <t>04/27/2012</t>
  </si>
  <si>
    <t>864 HK Equity</t>
  </si>
  <si>
    <t>WING LEE PROPERTY INVESTMENT</t>
  </si>
  <si>
    <t>864     HK</t>
  </si>
  <si>
    <t>865 HK Equity</t>
  </si>
  <si>
    <t>JIANDE INTERNATIONAL HOLDING</t>
  </si>
  <si>
    <t>865     HK</t>
  </si>
  <si>
    <t>12/29/2000</t>
  </si>
  <si>
    <t>866 HK Equity</t>
  </si>
  <si>
    <t>CHINA QINFA GROUP LTD</t>
  </si>
  <si>
    <t>866     HK</t>
  </si>
  <si>
    <t>07/03/2009</t>
  </si>
  <si>
    <t>867 HK Equity</t>
  </si>
  <si>
    <t>CHINA MEDICAL SYSTEM HOLDING</t>
  </si>
  <si>
    <t>867     HK</t>
  </si>
  <si>
    <t>09/28/2010</t>
  </si>
  <si>
    <t>868 HK Equity</t>
  </si>
  <si>
    <t>XINYI GLASS HOLDINGS LTD</t>
  </si>
  <si>
    <t>868     HK</t>
  </si>
  <si>
    <t>02/03/2005</t>
  </si>
  <si>
    <t>869 HK Equity</t>
  </si>
  <si>
    <t>PLAYMATES TOYS LTD</t>
  </si>
  <si>
    <t>869     HK</t>
  </si>
  <si>
    <t>871 HK Equity</t>
  </si>
  <si>
    <t>CHINA DREDGING ENVIRONMENT P</t>
  </si>
  <si>
    <t>871     HK</t>
  </si>
  <si>
    <t>06/20/2011</t>
  </si>
  <si>
    <t>872 HK Equity</t>
  </si>
  <si>
    <t>TITAN INVO TECHNOLOGY LTD</t>
  </si>
  <si>
    <t>872     HK</t>
  </si>
  <si>
    <t>873 HK Equity</t>
  </si>
  <si>
    <t>SHIMAO SERVICES HOLDINGS LTD</t>
  </si>
  <si>
    <t>873     HK</t>
  </si>
  <si>
    <t>10/30/2020</t>
  </si>
  <si>
    <t>874 HK Equity</t>
  </si>
  <si>
    <t>GUANGZHOU BAIYUNSHAN PHARM-H</t>
  </si>
  <si>
    <t>874     HK</t>
  </si>
  <si>
    <t>10/30/1997</t>
  </si>
  <si>
    <t>875 HK Equity</t>
  </si>
  <si>
    <t>CHINA FINANCE INVESTMENT HOL</t>
  </si>
  <si>
    <t>875     HK</t>
  </si>
  <si>
    <t>07/03/1998</t>
  </si>
  <si>
    <t>876 HK Equity</t>
  </si>
  <si>
    <t>KAISA HEALTH GROUP HOLDINGS</t>
  </si>
  <si>
    <t>876     HK</t>
  </si>
  <si>
    <t>04/10/1997</t>
  </si>
  <si>
    <t>878 HK Equity</t>
  </si>
  <si>
    <t>SOUNDWILL HOLDINGS LTD</t>
  </si>
  <si>
    <t>878     HK</t>
  </si>
  <si>
    <t>03/21/1997</t>
  </si>
  <si>
    <t>880 HK Equity</t>
  </si>
  <si>
    <t>SJM HOLDINGS LTD</t>
  </si>
  <si>
    <t>880     HK</t>
  </si>
  <si>
    <t>07/16/2008</t>
  </si>
  <si>
    <t>881 HK Equity</t>
  </si>
  <si>
    <t>ZHONGSHENG GROUP HOLDINGS</t>
  </si>
  <si>
    <t>881     HK</t>
  </si>
  <si>
    <t>03/26/2010</t>
  </si>
  <si>
    <t>882 HK Equity</t>
  </si>
  <si>
    <t>TIANJIN DEVELOPMENT HLDGS LT</t>
  </si>
  <si>
    <t>882     HK</t>
  </si>
  <si>
    <t>Multi-Utilities</t>
  </si>
  <si>
    <t>12/10/1997</t>
  </si>
  <si>
    <t>883 HK Equity</t>
  </si>
  <si>
    <t>CNOOC LTD-H</t>
  </si>
  <si>
    <t>883     HK</t>
  </si>
  <si>
    <t>02/28/2001</t>
  </si>
  <si>
    <t>884 HK Equity</t>
  </si>
  <si>
    <t>CIFI HOLDINGS GROUP CO LTD</t>
  </si>
  <si>
    <t>884     HK</t>
  </si>
  <si>
    <t>11/23/2012</t>
  </si>
  <si>
    <t>886 HK Equity</t>
  </si>
  <si>
    <t>SILVER BASE GROUP HOLDINGS</t>
  </si>
  <si>
    <t>886     HK</t>
  </si>
  <si>
    <t>04/08/2009</t>
  </si>
  <si>
    <t>887 HK Equity</t>
  </si>
  <si>
    <t>EMPEROR WATCH &amp; JEWELLERY</t>
  </si>
  <si>
    <t>887     HK</t>
  </si>
  <si>
    <t>07/21/2008</t>
  </si>
  <si>
    <t>888 HK Equity</t>
  </si>
  <si>
    <t>BISON FINANCE GROUP LTD</t>
  </si>
  <si>
    <t>888     HK</t>
  </si>
  <si>
    <t>06/28/2001</t>
  </si>
  <si>
    <t>889 HK Equity</t>
  </si>
  <si>
    <t>DATRONIX HOLDINGS LTD</t>
  </si>
  <si>
    <t>889     HK</t>
  </si>
  <si>
    <t>06/22/2001</t>
  </si>
  <si>
    <t>893 HK Equity</t>
  </si>
  <si>
    <t>CHINA VANADIUM TITANO - MAGN</t>
  </si>
  <si>
    <t>893     HK</t>
  </si>
  <si>
    <t>10/08/2009</t>
  </si>
  <si>
    <t>894 HK Equity</t>
  </si>
  <si>
    <t>MAN YUE TECHNOLOGY HOLDINGS</t>
  </si>
  <si>
    <t>894     HK</t>
  </si>
  <si>
    <t>03/05/1997</t>
  </si>
  <si>
    <t>895 HK Equity</t>
  </si>
  <si>
    <t>DONGJIANG ENVIRONMENTAL-H</t>
  </si>
  <si>
    <t>895     HK</t>
  </si>
  <si>
    <t>01/29/2003</t>
  </si>
  <si>
    <t>896 HK Equity</t>
  </si>
  <si>
    <t>HANISON CONSTRUCTION HOLDING</t>
  </si>
  <si>
    <t>896     HK</t>
  </si>
  <si>
    <t>897 HK Equity</t>
  </si>
  <si>
    <t>WAI YUEN TONG MEDICINE HOLDI</t>
  </si>
  <si>
    <t>897     HK</t>
  </si>
  <si>
    <t>898 HK Equity</t>
  </si>
  <si>
    <t>MULTIFIELD INTERNATIONAL HOL</t>
  </si>
  <si>
    <t>898     HK</t>
  </si>
  <si>
    <t>07/31/1998</t>
  </si>
  <si>
    <t>899 HK Equity</t>
  </si>
  <si>
    <t>ASIA RESOURCES HOLDINGS LTD</t>
  </si>
  <si>
    <t>899     HK</t>
  </si>
  <si>
    <t>900 HK Equity</t>
  </si>
  <si>
    <t>AEON CREDIT SERVICE ASIA CO</t>
  </si>
  <si>
    <t>900     HK</t>
  </si>
  <si>
    <t>09/14/1995</t>
  </si>
  <si>
    <t>901 HK Equity</t>
  </si>
  <si>
    <t>GOLDSTONE INVESTMENT GROUP L</t>
  </si>
  <si>
    <t>901     HK</t>
  </si>
  <si>
    <t>902 HK Equity</t>
  </si>
  <si>
    <t>HUANENG POWER INTL INC-H</t>
  </si>
  <si>
    <t>902     HK</t>
  </si>
  <si>
    <t>904 HK Equity</t>
  </si>
  <si>
    <t>CHINA GREEN HOLDINGS LTD</t>
  </si>
  <si>
    <t>904     HK</t>
  </si>
  <si>
    <t>01/13/2004</t>
  </si>
  <si>
    <t>905 HK Equity</t>
  </si>
  <si>
    <t>WALNUT CAPITAL LTD</t>
  </si>
  <si>
    <t>905     HK</t>
  </si>
  <si>
    <t>07/17/1998</t>
  </si>
  <si>
    <t>906 HK Equity</t>
  </si>
  <si>
    <t>CPMC HOLDINGS LTD</t>
  </si>
  <si>
    <t>906     HK</t>
  </si>
  <si>
    <t>11/16/2009</t>
  </si>
  <si>
    <t>907 HK Equity</t>
  </si>
  <si>
    <t>ELEGANCE OPTICAL INTERNATION</t>
  </si>
  <si>
    <t>907     HK</t>
  </si>
  <si>
    <t>04/11/1996</t>
  </si>
  <si>
    <t>909 HK Equity</t>
  </si>
  <si>
    <t>MING YUAN CLOUD GROUP HOLDIN</t>
  </si>
  <si>
    <t>909     HK</t>
  </si>
  <si>
    <t>09/25/2020</t>
  </si>
  <si>
    <t>910 HK Equity</t>
  </si>
  <si>
    <t>CHINA SANDI HOLDINGS LTD</t>
  </si>
  <si>
    <t>910     HK</t>
  </si>
  <si>
    <t>12/01/1998</t>
  </si>
  <si>
    <t>911 HK Equity</t>
  </si>
  <si>
    <t>QIANHAI HEALTH HOLDINGS LTD</t>
  </si>
  <si>
    <t>911     HK</t>
  </si>
  <si>
    <t>06/27/2014</t>
  </si>
  <si>
    <t>912 HK Equity</t>
  </si>
  <si>
    <t>SUGA INTERNATIONAL HLDGS LTD</t>
  </si>
  <si>
    <t>912     HK</t>
  </si>
  <si>
    <t>09/18/2002</t>
  </si>
  <si>
    <t>913 HK Equity</t>
  </si>
  <si>
    <t>HARBOUR DIGITAL ASSET CAPITA</t>
  </si>
  <si>
    <t>913     HK</t>
  </si>
  <si>
    <t>10/27/1999</t>
  </si>
  <si>
    <t>914 HK Equity</t>
  </si>
  <si>
    <t>ANHUI CONCH CEMENT CO LTD-H</t>
  </si>
  <si>
    <t>914     HK</t>
  </si>
  <si>
    <t>10/21/1997</t>
  </si>
  <si>
    <t>915 HK Equity</t>
  </si>
  <si>
    <t>DAOHE GLOBAL GROUP LTD</t>
  </si>
  <si>
    <t>915     HK</t>
  </si>
  <si>
    <t>05/10/2002</t>
  </si>
  <si>
    <t>916 HK Equity</t>
  </si>
  <si>
    <t>CHINA LONGYUAN POWER GROUP-H</t>
  </si>
  <si>
    <t>916     HK</t>
  </si>
  <si>
    <t>12/10/2009</t>
  </si>
  <si>
    <t>918 HK Equity</t>
  </si>
  <si>
    <t>STATE ENERGY GROUP INTERNATI</t>
  </si>
  <si>
    <t>918     HK</t>
  </si>
  <si>
    <t>10/15/1997</t>
  </si>
  <si>
    <t>919 HK Equity</t>
  </si>
  <si>
    <t>MODERN HEALTHCARE TECHNOLOGY</t>
  </si>
  <si>
    <t>919     HK</t>
  </si>
  <si>
    <t>02/09/2006</t>
  </si>
  <si>
    <t>921 HK Equity</t>
  </si>
  <si>
    <t>HISENSE HOME APPLIANCES GR-H</t>
  </si>
  <si>
    <t>921     HK</t>
  </si>
  <si>
    <t>07/23/1996</t>
  </si>
  <si>
    <t>922 HK Equity</t>
  </si>
  <si>
    <t>ANXIAN YUAN CHINA HOLDINGS L</t>
  </si>
  <si>
    <t>922     HK</t>
  </si>
  <si>
    <t>12/17/1999</t>
  </si>
  <si>
    <t>923 HK Equity</t>
  </si>
  <si>
    <t>INTEGRATED WASTE SOLUTIONS G</t>
  </si>
  <si>
    <t>923     HK</t>
  </si>
  <si>
    <t>03/31/2010</t>
  </si>
  <si>
    <t>924 HK Equity</t>
  </si>
  <si>
    <t>KHOON GROUP LTD</t>
  </si>
  <si>
    <t>924     HK</t>
  </si>
  <si>
    <t>07/05/2019</t>
  </si>
  <si>
    <t>925 HK Equity</t>
  </si>
  <si>
    <t>BEIJING PROPERTIES HOLDINGS</t>
  </si>
  <si>
    <t>925     HK</t>
  </si>
  <si>
    <t>01/15/1998</t>
  </si>
  <si>
    <t>926 HK Equity</t>
  </si>
  <si>
    <t>BESUNYEN HOLDINGS CO LTD</t>
  </si>
  <si>
    <t>926     HK</t>
  </si>
  <si>
    <t>927 HK Equity</t>
  </si>
  <si>
    <t>FUJIKON IND HLDGS LTD</t>
  </si>
  <si>
    <t>927     HK</t>
  </si>
  <si>
    <t>04/11/2000</t>
  </si>
  <si>
    <t>928 HK Equity</t>
  </si>
  <si>
    <t>LIFE HEALTHCARE GROUP LTD</t>
  </si>
  <si>
    <t>928     HK</t>
  </si>
  <si>
    <t>04/29/2002</t>
  </si>
  <si>
    <t>929 HK Equity</t>
  </si>
  <si>
    <t>IPE GROUP LTD</t>
  </si>
  <si>
    <t>929     HK</t>
  </si>
  <si>
    <t>11/01/2004</t>
  </si>
  <si>
    <t>931 HK Equity</t>
  </si>
  <si>
    <t>CHINA LNG GROUP LTD</t>
  </si>
  <si>
    <t>931     HK</t>
  </si>
  <si>
    <t>10/24/2001</t>
  </si>
  <si>
    <t>932 HK Equity</t>
  </si>
  <si>
    <t>SHUNTEN INTERNATIONAL HOLDIN</t>
  </si>
  <si>
    <t>932     HK</t>
  </si>
  <si>
    <t>10/11/2013</t>
  </si>
  <si>
    <t>933 HK Equity</t>
  </si>
  <si>
    <t>VIVA GOODS COMPANY LTD</t>
  </si>
  <si>
    <t>933     HK</t>
  </si>
  <si>
    <t>04/06/2000</t>
  </si>
  <si>
    <t>934 HK Equity</t>
  </si>
  <si>
    <t>SINOPEC KANTONS HOLDINGS</t>
  </si>
  <si>
    <t>934     HK</t>
  </si>
  <si>
    <t>06/25/1999</t>
  </si>
  <si>
    <t>936 HK Equity</t>
  </si>
  <si>
    <t>KAISA CAPITAL INVESTMENT HOL</t>
  </si>
  <si>
    <t>936     HK</t>
  </si>
  <si>
    <t>07/19/2010</t>
  </si>
  <si>
    <t>938 HK Equity</t>
  </si>
  <si>
    <t>MAN SANG INTERNATIONAL LTD</t>
  </si>
  <si>
    <t>938     HK</t>
  </si>
  <si>
    <t>09/26/1997</t>
  </si>
  <si>
    <t>939 HK Equity</t>
  </si>
  <si>
    <t>CHINA CONSTRUCTION BANK-H</t>
  </si>
  <si>
    <t>939     HK</t>
  </si>
  <si>
    <t>10/27/2005</t>
  </si>
  <si>
    <t>941 HK Equity</t>
  </si>
  <si>
    <t>CHINA MOBILE LTD</t>
  </si>
  <si>
    <t>941     HK</t>
  </si>
  <si>
    <t>10/23/1997</t>
  </si>
  <si>
    <t>943 HK Equity</t>
  </si>
  <si>
    <t>ZHONGZHENG INTERNATIONAL CO</t>
  </si>
  <si>
    <t>943     HK</t>
  </si>
  <si>
    <t>945 HK Equity</t>
  </si>
  <si>
    <t>MANULIFE FINANCIAL CORP</t>
  </si>
  <si>
    <t>945     HK</t>
  </si>
  <si>
    <t>09/24/1999</t>
  </si>
  <si>
    <t>947 HK Equity</t>
  </si>
  <si>
    <t>MOBI DEVELOPMENT CO LTD</t>
  </si>
  <si>
    <t>947     HK</t>
  </si>
  <si>
    <t>12/17/2009</t>
  </si>
  <si>
    <t>948 HK Equity</t>
  </si>
  <si>
    <t>ALPHA PROFESSIONAL HOLDINGS</t>
  </si>
  <si>
    <t>948     HK</t>
  </si>
  <si>
    <t>03/01/2010</t>
  </si>
  <si>
    <t>950 HK Equity</t>
  </si>
  <si>
    <t>LEE'S PHARMACEUTICAL HLDGS</t>
  </si>
  <si>
    <t>950     HK</t>
  </si>
  <si>
    <t>07/15/2002</t>
  </si>
  <si>
    <t>951 HK Equity</t>
  </si>
  <si>
    <t>CHAOWEI POWER HOLDINGS LTD</t>
  </si>
  <si>
    <t>951     HK</t>
  </si>
  <si>
    <t>07/07/2010</t>
  </si>
  <si>
    <t>952 HK Equity</t>
  </si>
  <si>
    <t>CHINA TONGHAI INTERNATIONAL</t>
  </si>
  <si>
    <t>952     HK</t>
  </si>
  <si>
    <t>09/24/1997</t>
  </si>
  <si>
    <t>953 HK Equity</t>
  </si>
  <si>
    <t>SHAW BROTHERS HOLDINGS LTD</t>
  </si>
  <si>
    <t>953     HK</t>
  </si>
  <si>
    <t>02/01/2010</t>
  </si>
  <si>
    <t>954 HK Equity</t>
  </si>
  <si>
    <t>CHANGMAO BIOCHEMICAL ENGIN-H</t>
  </si>
  <si>
    <t>954     HK</t>
  </si>
  <si>
    <t>06/28/2002</t>
  </si>
  <si>
    <t>956 HK Equity</t>
  </si>
  <si>
    <t>CHINA SUNTIEN GREEN ENERGY-H</t>
  </si>
  <si>
    <t>956     HK</t>
  </si>
  <si>
    <t>959 HK Equity</t>
  </si>
  <si>
    <t>CENTURY ENTERTAINMENT INTERN</t>
  </si>
  <si>
    <t>959     HK</t>
  </si>
  <si>
    <t>10/03/1997</t>
  </si>
  <si>
    <t>960 HK Equity</t>
  </si>
  <si>
    <t>LONGFOR GROUP HOLDINGS LTD</t>
  </si>
  <si>
    <t>960     HK</t>
  </si>
  <si>
    <t>966 HK Equity</t>
  </si>
  <si>
    <t>CHINA TAIPING INSURANCE HOLD</t>
  </si>
  <si>
    <t>966     HK</t>
  </si>
  <si>
    <t>06/29/2000</t>
  </si>
  <si>
    <t>968 HK Equity</t>
  </si>
  <si>
    <t>XINYI SOLAR HOLDINGS LTD</t>
  </si>
  <si>
    <t>968     HK</t>
  </si>
  <si>
    <t>969 HK Equity</t>
  </si>
  <si>
    <t>HUA LIEN INTERNATIONAL HLDG</t>
  </si>
  <si>
    <t>969     HK</t>
  </si>
  <si>
    <t>02/02/2000</t>
  </si>
  <si>
    <t>970 HK Equity</t>
  </si>
  <si>
    <t>NEW SPARKLE ROLL INTERNATION</t>
  </si>
  <si>
    <t>970     HK</t>
  </si>
  <si>
    <t>09/18/1997</t>
  </si>
  <si>
    <t>973 HK Equity</t>
  </si>
  <si>
    <t>L'OCCITANE INTERNATIONAL SA</t>
  </si>
  <si>
    <t>973     HK</t>
  </si>
  <si>
    <t>974 HK Equity</t>
  </si>
  <si>
    <t>CHINA SHUN KE LONG HOLDINGS</t>
  </si>
  <si>
    <t>974     HK</t>
  </si>
  <si>
    <t>09/10/2015</t>
  </si>
  <si>
    <t>975 HK Equity</t>
  </si>
  <si>
    <t>MONGOLIAN MINING CORP</t>
  </si>
  <si>
    <t>975     HK</t>
  </si>
  <si>
    <t>976 HK Equity</t>
  </si>
  <si>
    <t>CHIHO ENVIRONMENTAL GROUP LT</t>
  </si>
  <si>
    <t>976     HK</t>
  </si>
  <si>
    <t>07/12/2010</t>
  </si>
  <si>
    <t>978 HK Equity</t>
  </si>
  <si>
    <t>CHINA MERCHANTS LAND LTD</t>
  </si>
  <si>
    <t>978     HK</t>
  </si>
  <si>
    <t>10/16/1997</t>
  </si>
  <si>
    <t>979 HK Equity</t>
  </si>
  <si>
    <t>GREEN ENERGY GROUP LTD</t>
  </si>
  <si>
    <t>979     HK</t>
  </si>
  <si>
    <t>06/26/1997</t>
  </si>
  <si>
    <t>980 HK Equity</t>
  </si>
  <si>
    <t>LIANHUA SUPERMARKET HLDGS -H</t>
  </si>
  <si>
    <t>980     HK</t>
  </si>
  <si>
    <t>06/27/2003</t>
  </si>
  <si>
    <t>981 HK Equity</t>
  </si>
  <si>
    <t>SEMICONDUCTOR MANUFACTURIN-H</t>
  </si>
  <si>
    <t>981     HK</t>
  </si>
  <si>
    <t>03/18/2004</t>
  </si>
  <si>
    <t>982 HK Equity</t>
  </si>
  <si>
    <t>HUAFA PROPERTY SERVICES GROU</t>
  </si>
  <si>
    <t>982     HK</t>
  </si>
  <si>
    <t>07/14/2008</t>
  </si>
  <si>
    <t>983 HK Equity</t>
  </si>
  <si>
    <t>SOCAM DEVELOPMENT LTD</t>
  </si>
  <si>
    <t>983     HK</t>
  </si>
  <si>
    <t>02/03/1997</t>
  </si>
  <si>
    <t>984 HK Equity</t>
  </si>
  <si>
    <t>AEON STORES HONG KONG CO LTD</t>
  </si>
  <si>
    <t>984     HK</t>
  </si>
  <si>
    <t>02/04/1994</t>
  </si>
  <si>
    <t>985 HK Equity</t>
  </si>
  <si>
    <t>CST GROUP LTD</t>
  </si>
  <si>
    <t>985     HK</t>
  </si>
  <si>
    <t>02/02/1994</t>
  </si>
  <si>
    <t>986 HK Equity</t>
  </si>
  <si>
    <t>CHINA ENVIRONMENTAL ENERGY</t>
  </si>
  <si>
    <t>986     HK</t>
  </si>
  <si>
    <t>987 HK Equity</t>
  </si>
  <si>
    <t>CHINA RENEWABLE ENERGY INVES</t>
  </si>
  <si>
    <t>987     HK</t>
  </si>
  <si>
    <t>988 HK Equity</t>
  </si>
  <si>
    <t>SILK ROAD LOGISTICS HOLDINGS</t>
  </si>
  <si>
    <t>988     HK</t>
  </si>
  <si>
    <t>01/21/1994</t>
  </si>
  <si>
    <t>989 HK Equity</t>
  </si>
  <si>
    <t>HUA YIN INTERNATIONAL HOLDIN</t>
  </si>
  <si>
    <t>989     HK</t>
  </si>
  <si>
    <t>10/20/1997</t>
  </si>
  <si>
    <t>990 HK Equity</t>
  </si>
  <si>
    <t>THEME INTERNATIONL HLDGS LTD</t>
  </si>
  <si>
    <t>990     HK</t>
  </si>
  <si>
    <t>01/25/1994</t>
  </si>
  <si>
    <t>991 HK Equity</t>
  </si>
  <si>
    <t>DATANG INTL POWER GEN CO-H</t>
  </si>
  <si>
    <t>991     HK</t>
  </si>
  <si>
    <t>992 HK Equity</t>
  </si>
  <si>
    <t>LENOVO GROUP LTD</t>
  </si>
  <si>
    <t>992     HK</t>
  </si>
  <si>
    <t>993 HK Equity</t>
  </si>
  <si>
    <t>HUARONG INTERNATIONAL FINANC</t>
  </si>
  <si>
    <t>993     HK</t>
  </si>
  <si>
    <t>02/16/1994</t>
  </si>
  <si>
    <t>994 HK Equity</t>
  </si>
  <si>
    <t>CT VISION SL INTERNATIONAL L</t>
  </si>
  <si>
    <t>994     HK</t>
  </si>
  <si>
    <t>07/17/2017</t>
  </si>
  <si>
    <t>995 HK Equity</t>
  </si>
  <si>
    <t>ANHUI EXPRESSWAY CO LTD-H</t>
  </si>
  <si>
    <t>995     HK</t>
  </si>
  <si>
    <t>11/13/1996</t>
  </si>
  <si>
    <t>996 HK Equity</t>
  </si>
  <si>
    <t>CARNIVAL GROUP INTERNATIONAL</t>
  </si>
  <si>
    <t>996     HK</t>
  </si>
  <si>
    <t>997 HK Equity</t>
  </si>
  <si>
    <t>CHINLINK INTERNATIONAL HOLDI</t>
  </si>
  <si>
    <t>997     HK</t>
  </si>
  <si>
    <t>03/10/2000</t>
  </si>
  <si>
    <t>998 HK Equity</t>
  </si>
  <si>
    <t>CHINA CITIC BANK CORP LTD-H</t>
  </si>
  <si>
    <t>998     HK</t>
  </si>
  <si>
    <t>04/27/2007</t>
  </si>
  <si>
    <t>1000 HK Equity</t>
  </si>
  <si>
    <t>BEIJING MEDIA CORP LTD-H</t>
  </si>
  <si>
    <t>1000    HK</t>
  </si>
  <si>
    <t>12/22/2004</t>
  </si>
  <si>
    <t>1001 HK Equity</t>
  </si>
  <si>
    <t>HONG KONG SHANGHAI ALLIANCE</t>
  </si>
  <si>
    <t>1001    HK</t>
  </si>
  <si>
    <t>02/18/1994</t>
  </si>
  <si>
    <t>1002 HK Equity</t>
  </si>
  <si>
    <t>VS INTERNATIONAL GROUP</t>
  </si>
  <si>
    <t>1002    HK</t>
  </si>
  <si>
    <t>02/08/2002</t>
  </si>
  <si>
    <t>1003 HK Equity</t>
  </si>
  <si>
    <t>HUANXI MEDIA GROUP LTD</t>
  </si>
  <si>
    <t>1003    HK</t>
  </si>
  <si>
    <t>02/21/1994</t>
  </si>
  <si>
    <t>1004 HK Equity</t>
  </si>
  <si>
    <t>CHINA SMARTER ENERGY GROUP H</t>
  </si>
  <si>
    <t>1004    HK</t>
  </si>
  <si>
    <t>10/09/1997</t>
  </si>
  <si>
    <t>1005 HK Equity</t>
  </si>
  <si>
    <t>MATRIX HOLDINGS LTD</t>
  </si>
  <si>
    <t>1005    HK</t>
  </si>
  <si>
    <t>1007 HK Equity</t>
  </si>
  <si>
    <t>LONGHUI INTERNATIONAL HOLDIN</t>
  </si>
  <si>
    <t>1007    HK</t>
  </si>
  <si>
    <t>1008 HK Equity</t>
  </si>
  <si>
    <t>LITU HOLDINGS LTD</t>
  </si>
  <si>
    <t>1008    HK</t>
  </si>
  <si>
    <t>03/30/2009</t>
  </si>
  <si>
    <t>1009 HK Equity</t>
  </si>
  <si>
    <t>INTERNATIONAL ENTERTAINMENT</t>
  </si>
  <si>
    <t>1009    HK</t>
  </si>
  <si>
    <t>07/31/2000</t>
  </si>
  <si>
    <t>1010 HK Equity</t>
  </si>
  <si>
    <t>BALK 1798 GROUP LTD</t>
  </si>
  <si>
    <t>1010    HK</t>
  </si>
  <si>
    <t>1011 HK Equity</t>
  </si>
  <si>
    <t>CHINA NT PHARMA GROUP CO LTD</t>
  </si>
  <si>
    <t>1011    HK</t>
  </si>
  <si>
    <t>04/20/2011</t>
  </si>
  <si>
    <t>1013 HK Equity</t>
  </si>
  <si>
    <t>WAI CHUN GROUP HOLDINGS LTD</t>
  </si>
  <si>
    <t>1013    HK</t>
  </si>
  <si>
    <t>1020 HK Equity</t>
  </si>
  <si>
    <t>CYBERNAUT INTERNATIONAL HOLD</t>
  </si>
  <si>
    <t>1020    HK</t>
  </si>
  <si>
    <t>1022 HK Equity</t>
  </si>
  <si>
    <t>FEIYU TECHNOLOGY INTERNATION</t>
  </si>
  <si>
    <t>1022    HK</t>
  </si>
  <si>
    <t>12/05/2014</t>
  </si>
  <si>
    <t>1023 HK Equity</t>
  </si>
  <si>
    <t>SITOY GROUP HOLDINGS LTD</t>
  </si>
  <si>
    <t>1023    HK</t>
  </si>
  <si>
    <t>12/06/2011</t>
  </si>
  <si>
    <t>1024 HK Equity</t>
  </si>
  <si>
    <t>KUAISHOU TECHNOLOGY</t>
  </si>
  <si>
    <t>1024    HK</t>
  </si>
  <si>
    <t>02/05/2021</t>
  </si>
  <si>
    <t>1025 HK Equity</t>
  </si>
  <si>
    <t>KNT HOLDINGS LTD</t>
  </si>
  <si>
    <t>1025    HK</t>
  </si>
  <si>
    <t>02/28/2019</t>
  </si>
  <si>
    <t>1026 HK Equity</t>
  </si>
  <si>
    <t>UNIVERSAL TECHNOLOGIES HLDGS</t>
  </si>
  <si>
    <t>1026    HK</t>
  </si>
  <si>
    <t>10/26/2001</t>
  </si>
  <si>
    <t>1027 HK Equity</t>
  </si>
  <si>
    <t>CHINA JICHENG HOLDINGS LTD</t>
  </si>
  <si>
    <t>1027    HK</t>
  </si>
  <si>
    <t>02/13/2015</t>
  </si>
  <si>
    <t>1028 HK Equity</t>
  </si>
  <si>
    <t>C.BANNER INTERNATIONAL HOLDI</t>
  </si>
  <si>
    <t>1028    HK</t>
  </si>
  <si>
    <t>09/23/2011</t>
  </si>
  <si>
    <t>1029 HK Equity</t>
  </si>
  <si>
    <t>IRC LTD</t>
  </si>
  <si>
    <t>1029    HK</t>
  </si>
  <si>
    <t>10/21/2010</t>
  </si>
  <si>
    <t>1030 HK Equity</t>
  </si>
  <si>
    <t>SEAZEN GROUP LTD</t>
  </si>
  <si>
    <t>1030    HK</t>
  </si>
  <si>
    <t>11/29/2012</t>
  </si>
  <si>
    <t>1033 HK Equity</t>
  </si>
  <si>
    <t>SINOPEC OILFIELD SERVICE -H</t>
  </si>
  <si>
    <t>1033    HK</t>
  </si>
  <si>
    <t>03/29/1994</t>
  </si>
  <si>
    <t>1034 HK Equity</t>
  </si>
  <si>
    <t>FULLWEALTH INTERNATIONAL GRO</t>
  </si>
  <si>
    <t>1034    HK</t>
  </si>
  <si>
    <t>10/30/2018</t>
  </si>
  <si>
    <t>1036 HK Equity</t>
  </si>
  <si>
    <t>VANKE OVERSEAS INVESTMENT HO</t>
  </si>
  <si>
    <t>1036    HK</t>
  </si>
  <si>
    <t>1037 HK Equity</t>
  </si>
  <si>
    <t>MAXNERVA TECHNOLOGY SERVICES</t>
  </si>
  <si>
    <t>1037    HK</t>
  </si>
  <si>
    <t>04/14/1994</t>
  </si>
  <si>
    <t>1038 HK Equity</t>
  </si>
  <si>
    <t>CK INFRASTRUCTURE HOLDINGS L</t>
  </si>
  <si>
    <t>1038    HK</t>
  </si>
  <si>
    <t>07/17/1996</t>
  </si>
  <si>
    <t>1039 HK Equity</t>
  </si>
  <si>
    <t>CHANGYOU ALLIANCE GROUP LTD</t>
  </si>
  <si>
    <t>1039    HK</t>
  </si>
  <si>
    <t>1044 HK Equity</t>
  </si>
  <si>
    <t>HENGAN INTL GROUP CO LTD</t>
  </si>
  <si>
    <t>1044    HK</t>
  </si>
  <si>
    <t>12/08/1998</t>
  </si>
  <si>
    <t>1045 HK Equity</t>
  </si>
  <si>
    <t>APT SATELLITE HOLDINGS LTD</t>
  </si>
  <si>
    <t>1045    HK</t>
  </si>
  <si>
    <t>12/18/1996</t>
  </si>
  <si>
    <t>1046 HK Equity</t>
  </si>
  <si>
    <t>UNIVERSE ENTERTAINMENT &amp; CUL</t>
  </si>
  <si>
    <t>1046    HK</t>
  </si>
  <si>
    <t>07/20/1999</t>
  </si>
  <si>
    <t>1047 HK Equity</t>
  </si>
  <si>
    <t>NGAI HING HONG COMPANY LTD</t>
  </si>
  <si>
    <t>1047    HK</t>
  </si>
  <si>
    <t>04/25/1994</t>
  </si>
  <si>
    <t>1049 HK Equity</t>
  </si>
  <si>
    <t>CELESTIAL ASIA SECURITIES</t>
  </si>
  <si>
    <t>1049    HK</t>
  </si>
  <si>
    <t>04/27/1994</t>
  </si>
  <si>
    <t>1050 HK Equity</t>
  </si>
  <si>
    <t>KARRIE INTL HLDGS LTD</t>
  </si>
  <si>
    <t>1050    HK</t>
  </si>
  <si>
    <t>12/16/1996</t>
  </si>
  <si>
    <t>1051 HK Equity</t>
  </si>
  <si>
    <t>G-RESOURCES GROUP LTD</t>
  </si>
  <si>
    <t>1051    HK</t>
  </si>
  <si>
    <t>1052 HK Equity</t>
  </si>
  <si>
    <t>YUEXIU TRANSPORT INFRASTRUCT</t>
  </si>
  <si>
    <t>1052    HK</t>
  </si>
  <si>
    <t>01/30/1997</t>
  </si>
  <si>
    <t>1053 HK Equity</t>
  </si>
  <si>
    <t>CHONGQING IRON &amp; STEEL CO-H</t>
  </si>
  <si>
    <t>1053    HK</t>
  </si>
  <si>
    <t>10/17/1997</t>
  </si>
  <si>
    <t>1055 HK Equity</t>
  </si>
  <si>
    <t>CHINA SOUTHERN AIRLINES CO-H</t>
  </si>
  <si>
    <t>1055    HK</t>
  </si>
  <si>
    <t>07/31/1997</t>
  </si>
  <si>
    <t>1057 HK Equity</t>
  </si>
  <si>
    <t>ZHEJIANG SHIBAO CO LTD-H</t>
  </si>
  <si>
    <t>1057    HK</t>
  </si>
  <si>
    <t>05/16/2006</t>
  </si>
  <si>
    <t>1058 HK Equity</t>
  </si>
  <si>
    <t>NAMYUE HOLDINGS LTD</t>
  </si>
  <si>
    <t>1058    HK</t>
  </si>
  <si>
    <t>1059 HK Equity</t>
  </si>
  <si>
    <t>KANTONE HOLDINGS LTD</t>
  </si>
  <si>
    <t>1059    HK</t>
  </si>
  <si>
    <t>1060 HK Equity</t>
  </si>
  <si>
    <t>ALIBABA PICTURES GROUP LTD</t>
  </si>
  <si>
    <t>1060    HK</t>
  </si>
  <si>
    <t>05/12/1994</t>
  </si>
  <si>
    <t>1061 HK Equity</t>
  </si>
  <si>
    <t>ESSEX BIO-TECHNOLOGY LTD</t>
  </si>
  <si>
    <t>1061    HK</t>
  </si>
  <si>
    <t>06/27/2001</t>
  </si>
  <si>
    <t>1062 HK Equity</t>
  </si>
  <si>
    <t>CHINA DEVELOPMENT BANK INTER</t>
  </si>
  <si>
    <t>1062    HK</t>
  </si>
  <si>
    <t>1063 HK Equity</t>
  </si>
  <si>
    <t>SUNCORP TECHNOLOGIES LTD</t>
  </si>
  <si>
    <t>1063    HK</t>
  </si>
  <si>
    <t>05/10/1994</t>
  </si>
  <si>
    <t>1064 HK Equity</t>
  </si>
  <si>
    <t>ZHONG HUA INTL HLDGS LTD</t>
  </si>
  <si>
    <t>1064    HK</t>
  </si>
  <si>
    <t>10/13/1997</t>
  </si>
  <si>
    <t>1065 HK Equity</t>
  </si>
  <si>
    <t>TIANJIN CAPITAL ENVIRON-H</t>
  </si>
  <si>
    <t>1065    HK</t>
  </si>
  <si>
    <t>05/17/1994</t>
  </si>
  <si>
    <t>1066 HK Equity</t>
  </si>
  <si>
    <t>SHANDONG WEIGAO GP MEDICAL-H</t>
  </si>
  <si>
    <t>1066    HK</t>
  </si>
  <si>
    <t>02/27/2004</t>
  </si>
  <si>
    <t>1068 HK Equity</t>
  </si>
  <si>
    <t>CHINA YURUN FOOD GROUP LTD</t>
  </si>
  <si>
    <t>1068    HK</t>
  </si>
  <si>
    <t>10/03/2005</t>
  </si>
  <si>
    <t>1069 HK Equity</t>
  </si>
  <si>
    <t>CHINA BOZZA DEVELOPMENT HOLD</t>
  </si>
  <si>
    <t>1069    HK</t>
  </si>
  <si>
    <t>1070 HK Equity</t>
  </si>
  <si>
    <t>TCL ELECTRONICS HOLDINGS LTD</t>
  </si>
  <si>
    <t>1070    HK</t>
  </si>
  <si>
    <t>11/26/1999</t>
  </si>
  <si>
    <t>1071 HK Equity</t>
  </si>
  <si>
    <t>HUADIAN POWER INTL CORP-H</t>
  </si>
  <si>
    <t>1071    HK</t>
  </si>
  <si>
    <t>06/30/1999</t>
  </si>
  <si>
    <t>1072 HK Equity</t>
  </si>
  <si>
    <t>DONGFANG ELECTRIC CORP LTD-H</t>
  </si>
  <si>
    <t>1072    HK</t>
  </si>
  <si>
    <t>06/06/1994</t>
  </si>
  <si>
    <t>1073 HK Equity</t>
  </si>
  <si>
    <t>DA YU FINANCIAL HOLDINGS LTD</t>
  </si>
  <si>
    <t>1073    HK</t>
  </si>
  <si>
    <t>11/25/1999</t>
  </si>
  <si>
    <t>1075 HK Equity</t>
  </si>
  <si>
    <t>CAPINFO CO LTD-H</t>
  </si>
  <si>
    <t>1075    HK</t>
  </si>
  <si>
    <t>12/21/2001</t>
  </si>
  <si>
    <t>1076 HK Equity</t>
  </si>
  <si>
    <t>IMPERIAL PACIFIC INTERNATION</t>
  </si>
  <si>
    <t>1076    HK</t>
  </si>
  <si>
    <t>1079 HK Equity</t>
  </si>
  <si>
    <t>PINE TECHNOLOGY HLDGS LTD</t>
  </si>
  <si>
    <t>1079    HK</t>
  </si>
  <si>
    <t>1080 HK Equity</t>
  </si>
  <si>
    <t>SHENGLI OIL&amp;GAS PIPE HOLDING</t>
  </si>
  <si>
    <t>1080    HK</t>
  </si>
  <si>
    <t>12/18/2009</t>
  </si>
  <si>
    <t>1082 HK Equity</t>
  </si>
  <si>
    <t>BRADAVERSE EDUCATION INVESTM</t>
  </si>
  <si>
    <t>1082    HK</t>
  </si>
  <si>
    <t>07/04/2011</t>
  </si>
  <si>
    <t>1083 HK Equity</t>
  </si>
  <si>
    <t>TOWNGAS SMART ENERGY CO LTD</t>
  </si>
  <si>
    <t>1083    HK</t>
  </si>
  <si>
    <t>04/20/2001</t>
  </si>
  <si>
    <t>1084 HK Equity</t>
  </si>
  <si>
    <t>GREEN FUTURE FOOD HYDROCOLLO</t>
  </si>
  <si>
    <t>1084    HK</t>
  </si>
  <si>
    <t>10/17/2019</t>
  </si>
  <si>
    <t>1085 HK Equity</t>
  </si>
  <si>
    <t>HENGXIN TECHNOLOGY LTD</t>
  </si>
  <si>
    <t>1085    HK</t>
  </si>
  <si>
    <t>12/23/2010</t>
  </si>
  <si>
    <t>1086 HK Equity</t>
  </si>
  <si>
    <t>GOODBABY INTERNATIONAL HOLDI</t>
  </si>
  <si>
    <t>1086    HK</t>
  </si>
  <si>
    <t>11/24/2010</t>
  </si>
  <si>
    <t>1087 HK Equity</t>
  </si>
  <si>
    <t>INVESTECH HOLDINGS LTD</t>
  </si>
  <si>
    <t>1087    HK</t>
  </si>
  <si>
    <t>1088 HK Equity</t>
  </si>
  <si>
    <t>CHINA SHENHUA ENERGY CO-H</t>
  </si>
  <si>
    <t>1088    HK</t>
  </si>
  <si>
    <t>06/15/2005</t>
  </si>
  <si>
    <t>1090 HK Equity</t>
  </si>
  <si>
    <t>DA MING INTERNATIONAL HOLD</t>
  </si>
  <si>
    <t>1090    HK</t>
  </si>
  <si>
    <t>12/01/2010</t>
  </si>
  <si>
    <t>1091 HK Equity</t>
  </si>
  <si>
    <t>SOUTH MANGANESE INVESTMENT L</t>
  </si>
  <si>
    <t>1091    HK</t>
  </si>
  <si>
    <t>11/18/2010</t>
  </si>
  <si>
    <t>1093 HK Equity</t>
  </si>
  <si>
    <t>CSPC PHARMACEUTICAL GROUP LT</t>
  </si>
  <si>
    <t>1093    HK</t>
  </si>
  <si>
    <t>06/21/1994</t>
  </si>
  <si>
    <t>1094 HK Equity</t>
  </si>
  <si>
    <t>CHERISH SUNSHINE INTERNATION</t>
  </si>
  <si>
    <t>1094    HK</t>
  </si>
  <si>
    <t>07/03/2002</t>
  </si>
  <si>
    <t>1097 HK Equity</t>
  </si>
  <si>
    <t>I-CABLE COMMUNICATIONS LTD</t>
  </si>
  <si>
    <t>1097    HK</t>
  </si>
  <si>
    <t>11/24/1999</t>
  </si>
  <si>
    <t>1098 HK Equity</t>
  </si>
  <si>
    <t>ROAD KING INFRASTRUCTURE LTD</t>
  </si>
  <si>
    <t>1098    HK</t>
  </si>
  <si>
    <t>07/04/1996</t>
  </si>
  <si>
    <t>1099 HK Equity</t>
  </si>
  <si>
    <t>SINOPHARM GROUP CO-H</t>
  </si>
  <si>
    <t>1099    HK</t>
  </si>
  <si>
    <t>09/23/2009</t>
  </si>
  <si>
    <t>1100 HK Equity</t>
  </si>
  <si>
    <t>MAINLAND HEADWEAR HLDGS LTD</t>
  </si>
  <si>
    <t>1100    HK</t>
  </si>
  <si>
    <t>12/13/2000</t>
  </si>
  <si>
    <t>1101 HK Equity</t>
  </si>
  <si>
    <t>CHINA HUARONG ENERGY CO LTD</t>
  </si>
  <si>
    <t>1101    HK</t>
  </si>
  <si>
    <t>11/19/2010</t>
  </si>
  <si>
    <t>1102 HK Equity</t>
  </si>
  <si>
    <t>ENVIRO ENERGY INTERNATIONAL</t>
  </si>
  <si>
    <t>1102    HK</t>
  </si>
  <si>
    <t>02/18/2003</t>
  </si>
  <si>
    <t>1103 HK Equity</t>
  </si>
  <si>
    <t>SHANGHAI DASHENG AGRICULTU-H</t>
  </si>
  <si>
    <t>1103    HK</t>
  </si>
  <si>
    <t>07/13/2005</t>
  </si>
  <si>
    <t>1104 HK Equity</t>
  </si>
  <si>
    <t>APAC RESOURCES LTD</t>
  </si>
  <si>
    <t>1104    HK</t>
  </si>
  <si>
    <t>12/29/1998</t>
  </si>
  <si>
    <t>1105 HK Equity</t>
  </si>
  <si>
    <t>SING TAO NEWS CORP LTD</t>
  </si>
  <si>
    <t>1105    HK</t>
  </si>
  <si>
    <t>07/10/1996</t>
  </si>
  <si>
    <t>1107 HK Equity</t>
  </si>
  <si>
    <t>MODERN LAND CHINA CO LTD</t>
  </si>
  <si>
    <t>1107    HK</t>
  </si>
  <si>
    <t>07/12/2013</t>
  </si>
  <si>
    <t>1108 HK Equity</t>
  </si>
  <si>
    <t>TRIUMPH NEW ENERGY CO LTD-H</t>
  </si>
  <si>
    <t>1108    HK</t>
  </si>
  <si>
    <t>07/08/1994</t>
  </si>
  <si>
    <t>1109 HK Equity</t>
  </si>
  <si>
    <t>CHINA RESOURCES LAND LTD</t>
  </si>
  <si>
    <t>1109    HK</t>
  </si>
  <si>
    <t>11/08/1996</t>
  </si>
  <si>
    <t>1110 HK Equity</t>
  </si>
  <si>
    <t>KINGWORLD MEDICINES GROUP</t>
  </si>
  <si>
    <t>1110    HK</t>
  </si>
  <si>
    <t>11/25/2010</t>
  </si>
  <si>
    <t>1112 HK Equity</t>
  </si>
  <si>
    <t>HEALTH AND HAPPINESS H&amp;H INT</t>
  </si>
  <si>
    <t>1112    HK</t>
  </si>
  <si>
    <t>12/17/2010</t>
  </si>
  <si>
    <t>1113 HK Equity</t>
  </si>
  <si>
    <t>CK ASSET HOLDINGS LTD</t>
  </si>
  <si>
    <t>1113    HK</t>
  </si>
  <si>
    <t>1114 HK Equity</t>
  </si>
  <si>
    <t>BRILLIANCE CHINA AUTOMOTIVE</t>
  </si>
  <si>
    <t>1114    HK</t>
  </si>
  <si>
    <t>1115 HK Equity</t>
  </si>
  <si>
    <t>TIBET WATER RESOURCES LTD</t>
  </si>
  <si>
    <t>1115    HK</t>
  </si>
  <si>
    <t>06/30/2011</t>
  </si>
  <si>
    <t>1116 HK Equity</t>
  </si>
  <si>
    <t>MAYER HOLDINGS LTD</t>
  </si>
  <si>
    <t>1116    HK</t>
  </si>
  <si>
    <t>06/21/2004</t>
  </si>
  <si>
    <t>1117 HK Equity</t>
  </si>
  <si>
    <t>CHINA MODERN DAIRY HOLDINGS</t>
  </si>
  <si>
    <t>1117    HK</t>
  </si>
  <si>
    <t>11/26/2010</t>
  </si>
  <si>
    <t>1118 HK Equity</t>
  </si>
  <si>
    <t>GOLIK HOLDINGS LTD</t>
  </si>
  <si>
    <t>1118    HK</t>
  </si>
  <si>
    <t>07/15/1994</t>
  </si>
  <si>
    <t>1119 HK Equity</t>
  </si>
  <si>
    <t>IDREAMSKY TECHNOLOGY HOLDING</t>
  </si>
  <si>
    <t>1119    HK</t>
  </si>
  <si>
    <t>12/06/2018</t>
  </si>
  <si>
    <t>1120 HK Equity</t>
  </si>
  <si>
    <t>ARTS OPTICAL INTL HLDGS LTD</t>
  </si>
  <si>
    <t>1120    HK</t>
  </si>
  <si>
    <t>1121 HK Equity</t>
  </si>
  <si>
    <t>GOLDEN SOLAR NEW ENERGY TECH</t>
  </si>
  <si>
    <t>1121    HK</t>
  </si>
  <si>
    <t>01/28/2011</t>
  </si>
  <si>
    <t>1122 HK Equity</t>
  </si>
  <si>
    <t>QINGLING MOTORS CO LTD-H</t>
  </si>
  <si>
    <t>1122    HK</t>
  </si>
  <si>
    <t>08/17/1994</t>
  </si>
  <si>
    <t>1123 HK Equity</t>
  </si>
  <si>
    <t>CHINA HONG KONG PHOTO PRODUC</t>
  </si>
  <si>
    <t>1123    HK</t>
  </si>
  <si>
    <t>09/19/1994</t>
  </si>
  <si>
    <t>1124 HK Equity</t>
  </si>
  <si>
    <t>COASTAL GREENLAND LTD</t>
  </si>
  <si>
    <t>1124    HK</t>
  </si>
  <si>
    <t>1125 HK Equity</t>
  </si>
  <si>
    <t>LAI FUNG HOLDINGS LTD</t>
  </si>
  <si>
    <t>1125    HK</t>
  </si>
  <si>
    <t>11/28/1997</t>
  </si>
  <si>
    <t>1126 HK Equity</t>
  </si>
  <si>
    <t>DREAM INTERNATIONAL LTD</t>
  </si>
  <si>
    <t>1126    HK</t>
  </si>
  <si>
    <t>02/07/2002</t>
  </si>
  <si>
    <t>1127 HK Equity</t>
  </si>
  <si>
    <t>LION ROCK GROUP LTD</t>
  </si>
  <si>
    <t>1127    HK</t>
  </si>
  <si>
    <t>07/25/2011</t>
  </si>
  <si>
    <t>1128 HK Equity</t>
  </si>
  <si>
    <t>WYNN MACAU LTD</t>
  </si>
  <si>
    <t>1128    HK</t>
  </si>
  <si>
    <t>10/09/2009</t>
  </si>
  <si>
    <t>1129 HK Equity</t>
  </si>
  <si>
    <t>CHINA WATER INDUSTRY GROUP L</t>
  </si>
  <si>
    <t>1129    HK</t>
  </si>
  <si>
    <t>01/17/2002</t>
  </si>
  <si>
    <t>1130 HK Equity</t>
  </si>
  <si>
    <t>CHINA ENVIRONMENTAL RESOURCE</t>
  </si>
  <si>
    <t>1130    HK</t>
  </si>
  <si>
    <t>06/03/1997</t>
  </si>
  <si>
    <t>1132 HK Equity</t>
  </si>
  <si>
    <t>ORANGE SKY GOLDEN HARVEST EN</t>
  </si>
  <si>
    <t>1132    HK</t>
  </si>
  <si>
    <t>11/23/1994</t>
  </si>
  <si>
    <t>1133 HK Equity</t>
  </si>
  <si>
    <t>HARBIN ELECTRIC CO LTD-H</t>
  </si>
  <si>
    <t>1133    HK</t>
  </si>
  <si>
    <t>12/19/1994</t>
  </si>
  <si>
    <t>1134 HK Equity</t>
  </si>
  <si>
    <t>KELFRED HOLDINGS LTD</t>
  </si>
  <si>
    <t>1134    HK</t>
  </si>
  <si>
    <t>1137 HK Equity</t>
  </si>
  <si>
    <t>HONG KONG TECHNOLOGY VENTURE</t>
  </si>
  <si>
    <t>1137    HK</t>
  </si>
  <si>
    <t>08/04/1997</t>
  </si>
  <si>
    <t>1138 HK Equity</t>
  </si>
  <si>
    <t>COSCO SHIPPING ENERGY TRAN-H</t>
  </si>
  <si>
    <t>1138    HK</t>
  </si>
  <si>
    <t>11/11/1994</t>
  </si>
  <si>
    <t>1140 HK Equity</t>
  </si>
  <si>
    <t>WEALTHKING INVESTMENTS LTD</t>
  </si>
  <si>
    <t>1140    HK</t>
  </si>
  <si>
    <t>03/20/2003</t>
  </si>
  <si>
    <t>1141 HK Equity</t>
  </si>
  <si>
    <t>CMBC CAPITAL HOLDINGS LTD</t>
  </si>
  <si>
    <t>1141    HK</t>
  </si>
  <si>
    <t>03/12/1998</t>
  </si>
  <si>
    <t>1142 HK Equity</t>
  </si>
  <si>
    <t>E&amp;P GLOBAL HOLDINGS LTD</t>
  </si>
  <si>
    <t>1142    HK</t>
  </si>
  <si>
    <t>11/08/2002</t>
  </si>
  <si>
    <t>1143 HK Equity</t>
  </si>
  <si>
    <t>LINK-ASIA INTERNATIONAL MEDT</t>
  </si>
  <si>
    <t>1143    HK</t>
  </si>
  <si>
    <t>01/27/2011</t>
  </si>
  <si>
    <t>1145 HK Equity</t>
  </si>
  <si>
    <t>COURAGE INVESTMENT GROUP LTD</t>
  </si>
  <si>
    <t>1145    HK</t>
  </si>
  <si>
    <t>1146 HK Equity</t>
  </si>
  <si>
    <t>CHINA OUTFITTERS HOLDNGS LTD</t>
  </si>
  <si>
    <t>1146    HK</t>
  </si>
  <si>
    <t>12/09/2011</t>
  </si>
  <si>
    <t>1147 HK Equity</t>
  </si>
  <si>
    <t>EDENSOFT HOLDINGS LTD</t>
  </si>
  <si>
    <t>1147    HK</t>
  </si>
  <si>
    <t>05/13/2020</t>
  </si>
  <si>
    <t>1148 HK Equity</t>
  </si>
  <si>
    <t>XINCHEN CHINA POWER HOLDINGS</t>
  </si>
  <si>
    <t>1148    HK</t>
  </si>
  <si>
    <t>03/13/2013</t>
  </si>
  <si>
    <t>1150 HK Equity</t>
  </si>
  <si>
    <t>MILAN STATION HLDGS LTD</t>
  </si>
  <si>
    <t>1150    HK</t>
  </si>
  <si>
    <t>05/23/2011</t>
  </si>
  <si>
    <t>1152 HK Equity</t>
  </si>
  <si>
    <t>MOMENTUM FINANCIAL HOLDINGS</t>
  </si>
  <si>
    <t>1152    HK</t>
  </si>
  <si>
    <t>10/28/2011</t>
  </si>
  <si>
    <t>1153 HK Equity</t>
  </si>
  <si>
    <t>JIAYUAN SERVICES HOLDINGS LT</t>
  </si>
  <si>
    <t>1153    HK</t>
  </si>
  <si>
    <t>12/09/2020</t>
  </si>
  <si>
    <t>1156 HK Equity</t>
  </si>
  <si>
    <t>CHINA NEW ENERGY LTD</t>
  </si>
  <si>
    <t>1156    HK</t>
  </si>
  <si>
    <t>07/15/2020</t>
  </si>
  <si>
    <t>1157 HK Equity</t>
  </si>
  <si>
    <t>ZOOMLION HEAVY INDUSTRY - H</t>
  </si>
  <si>
    <t>1157    HK</t>
  </si>
  <si>
    <t>1159 HK Equity</t>
  </si>
  <si>
    <t>STARLIGHT CULTURE ENTERTAINM</t>
  </si>
  <si>
    <t>1159    HK</t>
  </si>
  <si>
    <t>03/13/1998</t>
  </si>
  <si>
    <t>1160 HK Equity</t>
  </si>
  <si>
    <t>GOLDSTONE CAPITAL GROUP LTD</t>
  </si>
  <si>
    <t>1160    HK</t>
  </si>
  <si>
    <t>04/02/2004</t>
  </si>
  <si>
    <t>1161 HK Equity</t>
  </si>
  <si>
    <t>WATER OASIS GROUP LTD</t>
  </si>
  <si>
    <t>1161    HK</t>
  </si>
  <si>
    <t>03/11/2002</t>
  </si>
  <si>
    <t>1162 HK Equity</t>
  </si>
  <si>
    <t>LUMINA GROUP LTD</t>
  </si>
  <si>
    <t>1162    HK</t>
  </si>
  <si>
    <t>10/25/2017</t>
  </si>
  <si>
    <t>1163 HK Equity</t>
  </si>
  <si>
    <t>ADTIGER CORP LTD</t>
  </si>
  <si>
    <t>1163    HK</t>
  </si>
  <si>
    <t>07/10/2020</t>
  </si>
  <si>
    <t>1164 HK Equity</t>
  </si>
  <si>
    <t>CGN MINING CO LTD</t>
  </si>
  <si>
    <t>1164    HK</t>
  </si>
  <si>
    <t>1165 HK Equity</t>
  </si>
  <si>
    <t>SHUNFENG INTERNATIONAL CLEAN</t>
  </si>
  <si>
    <t>1165    HK</t>
  </si>
  <si>
    <t>07/13/2011</t>
  </si>
  <si>
    <t>1166 HK Equity</t>
  </si>
  <si>
    <t>SOLARTECH INTL HLDG LTD</t>
  </si>
  <si>
    <t>1166    HK</t>
  </si>
  <si>
    <t>12/12/1996</t>
  </si>
  <si>
    <t>1167 HK Equity</t>
  </si>
  <si>
    <t>JACOBIO PHARMACEUTICALS GROU</t>
  </si>
  <si>
    <t>1167    HK</t>
  </si>
  <si>
    <t>12/21/2020</t>
  </si>
  <si>
    <t>1168 HK Equity</t>
  </si>
  <si>
    <t>SINOLINK WORLDWIDE HOLDINGS</t>
  </si>
  <si>
    <t>1168    HK</t>
  </si>
  <si>
    <t>06/08/1998</t>
  </si>
  <si>
    <t>1170 HK Equity</t>
  </si>
  <si>
    <t>KINGMAKER FOOTWEAR HLDGS LTD</t>
  </si>
  <si>
    <t>1170    HK</t>
  </si>
  <si>
    <t>09/29/1994</t>
  </si>
  <si>
    <t>1171 HK Equity</t>
  </si>
  <si>
    <t>YANKUANG ENERGY GROUP CO-H</t>
  </si>
  <si>
    <t>1171    HK</t>
  </si>
  <si>
    <t>04/01/1998</t>
  </si>
  <si>
    <t>1172 HK Equity</t>
  </si>
  <si>
    <t>MAGNUS CONCORDIA GROUP LTD</t>
  </si>
  <si>
    <t>1172    HK</t>
  </si>
  <si>
    <t>06/12/1996</t>
  </si>
  <si>
    <t>1173 HK Equity</t>
  </si>
  <si>
    <t>VEEKO INTERNATIONAL HLDGS</t>
  </si>
  <si>
    <t>1173    HK</t>
  </si>
  <si>
    <t>04/19/1999</t>
  </si>
  <si>
    <t>1176 HK Equity</t>
  </si>
  <si>
    <t>ZHUGUANG HOLDINGS GROUP CO</t>
  </si>
  <si>
    <t>1176    HK</t>
  </si>
  <si>
    <t>12/09/1996</t>
  </si>
  <si>
    <t>1177 HK Equity</t>
  </si>
  <si>
    <t>SINO BIOPHARMACEUTICAL</t>
  </si>
  <si>
    <t>1177    HK</t>
  </si>
  <si>
    <t>09/29/2000</t>
  </si>
  <si>
    <t>1179 HK Equity</t>
  </si>
  <si>
    <t>H WORLD GROUP LTD</t>
  </si>
  <si>
    <t>1179    HK</t>
  </si>
  <si>
    <t>09/22/2020</t>
  </si>
  <si>
    <t>1180 HK Equity</t>
  </si>
  <si>
    <t>PARADISE ENTERTAINMENT LTD</t>
  </si>
  <si>
    <t>1180    HK</t>
  </si>
  <si>
    <t>01/20/1997</t>
  </si>
  <si>
    <t>1181 HK Equity</t>
  </si>
  <si>
    <t>TANG PALACE CHINA HOLDINGS</t>
  </si>
  <si>
    <t>1181    HK</t>
  </si>
  <si>
    <t>04/19/2011</t>
  </si>
  <si>
    <t>1182 HK Equity</t>
  </si>
  <si>
    <t>SUCCESS DRAGON INTERNATIONAL</t>
  </si>
  <si>
    <t>1182    HK</t>
  </si>
  <si>
    <t>10/17/1994</t>
  </si>
  <si>
    <t>1183 HK Equity</t>
  </si>
  <si>
    <t>MECOM POWER AND CONSTRUCTION</t>
  </si>
  <si>
    <t>1183    HK</t>
  </si>
  <si>
    <t>02/13/2018</t>
  </si>
  <si>
    <t>1184 HK Equity</t>
  </si>
  <si>
    <t>SAS DRAGON HOLDINGS LTD</t>
  </si>
  <si>
    <t>1184    HK</t>
  </si>
  <si>
    <t>1185 HK Equity</t>
  </si>
  <si>
    <t>CHINA ENERGINE INTERNATIONAL</t>
  </si>
  <si>
    <t>1185    HK</t>
  </si>
  <si>
    <t>08/11/1997</t>
  </si>
  <si>
    <t>1186 HK Equity</t>
  </si>
  <si>
    <t>CHINA RAILWAY CONSTRUCTION-H</t>
  </si>
  <si>
    <t>1186    HK</t>
  </si>
  <si>
    <t>03/13/2008</t>
  </si>
  <si>
    <t>1188 HK Equity</t>
  </si>
  <si>
    <t>HYBRID KINETIC GROUP LTD</t>
  </si>
  <si>
    <t>1188    HK</t>
  </si>
  <si>
    <t>04/06/1995</t>
  </si>
  <si>
    <t>1189 HK Equity</t>
  </si>
  <si>
    <t>GREATER BAY AREA DYNAMIC GRO</t>
  </si>
  <si>
    <t>1189    HK</t>
  </si>
  <si>
    <t>10/06/1997</t>
  </si>
  <si>
    <t>1192 HK Equity</t>
  </si>
  <si>
    <t>TITAN PETROCHEMICALS GROUP L</t>
  </si>
  <si>
    <t>1192    HK</t>
  </si>
  <si>
    <t>06/17/1998</t>
  </si>
  <si>
    <t>1193 HK Equity</t>
  </si>
  <si>
    <t>CHINA RESOURCES GAS GROUP LT</t>
  </si>
  <si>
    <t>1193    HK</t>
  </si>
  <si>
    <t>11/07/1994</t>
  </si>
  <si>
    <t>1194 HK Equity</t>
  </si>
  <si>
    <t>BAY AREA GOLD GROUP LTD</t>
  </si>
  <si>
    <t>1194    HK</t>
  </si>
  <si>
    <t>10/12/2004</t>
  </si>
  <si>
    <t>1195 HK Equity</t>
  </si>
  <si>
    <t>KINGWELL GROUP LTD</t>
  </si>
  <si>
    <t>1195    HK</t>
  </si>
  <si>
    <t>05/17/2001</t>
  </si>
  <si>
    <t>1196 HK Equity</t>
  </si>
  <si>
    <t>REALORD GROUP HOLDINGS LTD</t>
  </si>
  <si>
    <t>1196    HK</t>
  </si>
  <si>
    <t>1198 HK Equity</t>
  </si>
  <si>
    <t>ROYALE HOME HOLDINGS LTD</t>
  </si>
  <si>
    <t>1198    HK</t>
  </si>
  <si>
    <t>05/15/2002</t>
  </si>
  <si>
    <t>1199 HK Equity</t>
  </si>
  <si>
    <t>COSCO SHIPPING PORTS LTD</t>
  </si>
  <si>
    <t>1199    HK</t>
  </si>
  <si>
    <t>1200 HK Equity</t>
  </si>
  <si>
    <t>MIDLAND HOLDINGS LTD</t>
  </si>
  <si>
    <t>1200    HK</t>
  </si>
  <si>
    <t>06/08/1995</t>
  </si>
  <si>
    <t>1201 HK Equity</t>
  </si>
  <si>
    <t>TESSON HOLDINGS LTD</t>
  </si>
  <si>
    <t>1201    HK</t>
  </si>
  <si>
    <t>06/23/1998</t>
  </si>
  <si>
    <t>1202 HK Equity</t>
  </si>
  <si>
    <t>CHENGDU SIWI SCIENCE AND TEC</t>
  </si>
  <si>
    <t>1202    HK</t>
  </si>
  <si>
    <t>12/13/1994</t>
  </si>
  <si>
    <t>1203 HK Equity</t>
  </si>
  <si>
    <t>GDH GUANGNAN HOLDINGS LTD</t>
  </si>
  <si>
    <t>1203    HK</t>
  </si>
  <si>
    <t>12/09/1994</t>
  </si>
  <si>
    <t>1204 HK Equity</t>
  </si>
  <si>
    <t>BOARDWARE INTELLIGENCE TECHN</t>
  </si>
  <si>
    <t>1204    HK</t>
  </si>
  <si>
    <t>07/15/2022</t>
  </si>
  <si>
    <t>1205 HK Equity</t>
  </si>
  <si>
    <t>CITIC RESOURCES HOLDINGS LTD</t>
  </si>
  <si>
    <t>1205    HK</t>
  </si>
  <si>
    <t>09/08/1997</t>
  </si>
  <si>
    <t>1206 HK Equity</t>
  </si>
  <si>
    <t>TECHNOVATOR INTERNATIONAL LT</t>
  </si>
  <si>
    <t>1206    HK</t>
  </si>
  <si>
    <t>10/27/2011</t>
  </si>
  <si>
    <t>1207 HK Equity</t>
  </si>
  <si>
    <t>SRE GROUP LTD</t>
  </si>
  <si>
    <t>1207    HK</t>
  </si>
  <si>
    <t>12/10/1999</t>
  </si>
  <si>
    <t>1208 HK Equity</t>
  </si>
  <si>
    <t>MMG LTD</t>
  </si>
  <si>
    <t>1208    HK</t>
  </si>
  <si>
    <t>12/15/1994</t>
  </si>
  <si>
    <t>1209 HK Equity</t>
  </si>
  <si>
    <t>CHINA RESOURCES MIXC LIFESTY</t>
  </si>
  <si>
    <t>1209    HK</t>
  </si>
  <si>
    <t>1210 HK Equity</t>
  </si>
  <si>
    <t>CHRISTINE INTERNATIONAL HOLD</t>
  </si>
  <si>
    <t>1210    HK</t>
  </si>
  <si>
    <t>02/23/2012</t>
  </si>
  <si>
    <t>1211 HK Equity</t>
  </si>
  <si>
    <t>BYD CO LTD-H</t>
  </si>
  <si>
    <t>1211    HK</t>
  </si>
  <si>
    <t>07/31/2002</t>
  </si>
  <si>
    <t>1213 HK Equity</t>
  </si>
  <si>
    <t>MOBICON GROUP</t>
  </si>
  <si>
    <t>1213    HK</t>
  </si>
  <si>
    <t>05/07/2001</t>
  </si>
  <si>
    <t>1215 HK Equity</t>
  </si>
  <si>
    <t>KAI YUAN HOLDINGS LTD</t>
  </si>
  <si>
    <t>1215    HK</t>
  </si>
  <si>
    <t>01/17/1997</t>
  </si>
  <si>
    <t>1216 HK Equity</t>
  </si>
  <si>
    <t>ZHONGYUAN BANK CO LTD-H</t>
  </si>
  <si>
    <t>1216    HK</t>
  </si>
  <si>
    <t>07/19/2017</t>
  </si>
  <si>
    <t>1217 HK Equity</t>
  </si>
  <si>
    <t>CHINA INNOVATION INVESTMENT</t>
  </si>
  <si>
    <t>1217    HK</t>
  </si>
  <si>
    <t>08/28/2002</t>
  </si>
  <si>
    <t>1218 HK Equity</t>
  </si>
  <si>
    <t>EASYKNIT INTERNATIONAL HLDG</t>
  </si>
  <si>
    <t>1218    HK</t>
  </si>
  <si>
    <t>01/30/1995</t>
  </si>
  <si>
    <t>1220 HK Equity</t>
  </si>
  <si>
    <t>ZHIDAO INTERNATIONAL HOLDING</t>
  </si>
  <si>
    <t>1220    HK</t>
  </si>
  <si>
    <t>09/23/1997</t>
  </si>
  <si>
    <t>1221 HK Equity</t>
  </si>
  <si>
    <t>SINO HOTELS HOLDINGS LTD</t>
  </si>
  <si>
    <t>1221    HK</t>
  </si>
  <si>
    <t>03/08/1995</t>
  </si>
  <si>
    <t>1222 HK Equity</t>
  </si>
  <si>
    <t>WANG ON GROUP LTD</t>
  </si>
  <si>
    <t>1222    HK</t>
  </si>
  <si>
    <t>02/28/1995</t>
  </si>
  <si>
    <t>1223 HK Equity</t>
  </si>
  <si>
    <t>SYMPHONY HOLDINGS LTD</t>
  </si>
  <si>
    <t>1223    HK</t>
  </si>
  <si>
    <t>03/01/1995</t>
  </si>
  <si>
    <t>1224 HK Equity</t>
  </si>
  <si>
    <t>C C LAND HOLDINGS LTD</t>
  </si>
  <si>
    <t>1224    HK</t>
  </si>
  <si>
    <t>04/30/1999</t>
  </si>
  <si>
    <t>1225 HK Equity</t>
  </si>
  <si>
    <t>LERADO FINANCIAL GROUP COMPA</t>
  </si>
  <si>
    <t>1225    HK</t>
  </si>
  <si>
    <t>12/18/1998</t>
  </si>
  <si>
    <t>1226 HK Equity</t>
  </si>
  <si>
    <t>CHINA INVESTMENT &amp; FINANCE G</t>
  </si>
  <si>
    <t>1226    HK</t>
  </si>
  <si>
    <t>09/19/2002</t>
  </si>
  <si>
    <t>1228 HK Equity</t>
  </si>
  <si>
    <t>CANBRIDGE PHARMACEUTICALS IN</t>
  </si>
  <si>
    <t>1228    HK</t>
  </si>
  <si>
    <t>12/10/2021</t>
  </si>
  <si>
    <t>1229 HK Equity</t>
  </si>
  <si>
    <t>NAN NAN RESOURCES ENTERPRISE</t>
  </si>
  <si>
    <t>1229    HK</t>
  </si>
  <si>
    <t>04/13/1995</t>
  </si>
  <si>
    <t>1231 HK Equity</t>
  </si>
  <si>
    <t>NEWTON RESOURCES LTD</t>
  </si>
  <si>
    <t>1231    HK</t>
  </si>
  <si>
    <t>1232 HK Equity</t>
  </si>
  <si>
    <t>GOLDEN WHEEL TIANDI HOLDINGS</t>
  </si>
  <si>
    <t>1232    HK</t>
  </si>
  <si>
    <t>01/16/2013</t>
  </si>
  <si>
    <t>1233 HK Equity</t>
  </si>
  <si>
    <t>TIMES CHINA HOLDINGS LTD</t>
  </si>
  <si>
    <t>1233    HK</t>
  </si>
  <si>
    <t>12/11/2013</t>
  </si>
  <si>
    <t>1234 HK Equity</t>
  </si>
  <si>
    <t>CHINA LILANG LTD</t>
  </si>
  <si>
    <t>1234    HK</t>
  </si>
  <si>
    <t>09/25/2009</t>
  </si>
  <si>
    <t>1235 HK Equity</t>
  </si>
  <si>
    <t>TRAVEL EXPERT ASIA ENTERPRIS</t>
  </si>
  <si>
    <t>1235    HK</t>
  </si>
  <si>
    <t>09/29/2011</t>
  </si>
  <si>
    <t>1237 HK Equity</t>
  </si>
  <si>
    <t>1237    HK</t>
  </si>
  <si>
    <t>07/06/2012</t>
  </si>
  <si>
    <t>1238 HK Equity</t>
  </si>
  <si>
    <t>POWERLONG REAL ESTATE HOLDIN</t>
  </si>
  <si>
    <t>1238    HK</t>
  </si>
  <si>
    <t>10/14/2009</t>
  </si>
  <si>
    <t>1239 HK Equity</t>
  </si>
  <si>
    <t>TEAMWAY INTERNATIONAL GROUP</t>
  </si>
  <si>
    <t>1239    HK</t>
  </si>
  <si>
    <t>11/18/2011</t>
  </si>
  <si>
    <t>1240 HK Equity</t>
  </si>
  <si>
    <t>CNQC INTERNATIONAL HOLDINGS</t>
  </si>
  <si>
    <t>1240    HK</t>
  </si>
  <si>
    <t>10/18/2012</t>
  </si>
  <si>
    <t>1241 HK Equity</t>
  </si>
  <si>
    <t>SHUANGHUA HOLDINGS LTD</t>
  </si>
  <si>
    <t>1241    HK</t>
  </si>
  <si>
    <t>1243 HK Equity</t>
  </si>
  <si>
    <t>WANG ON PROPERTIES LTD</t>
  </si>
  <si>
    <t>1243    HK</t>
  </si>
  <si>
    <t>04/12/2016</t>
  </si>
  <si>
    <t>1244 HK Equity</t>
  </si>
  <si>
    <t>3D MEDICINES INC</t>
  </si>
  <si>
    <t>1244    HK</t>
  </si>
  <si>
    <t>12/15/2022</t>
  </si>
  <si>
    <t>1245 HK Equity</t>
  </si>
  <si>
    <t>NIRAKU GC HOLDINGS INC</t>
  </si>
  <si>
    <t>1245    HK</t>
  </si>
  <si>
    <t>04/08/2015</t>
  </si>
  <si>
    <t>1246 HK Equity</t>
  </si>
  <si>
    <t>BOILL HEALTHCARE HOLDINGS LT</t>
  </si>
  <si>
    <t>1246    HK</t>
  </si>
  <si>
    <t>10/16/2013</t>
  </si>
  <si>
    <t>1247 HK Equity</t>
  </si>
  <si>
    <t>MIKO INTERNATIONAL HOLDINGS</t>
  </si>
  <si>
    <t>1247    HK</t>
  </si>
  <si>
    <t>01/15/2014</t>
  </si>
  <si>
    <t>1250 HK Equity</t>
  </si>
  <si>
    <t>SHANDONG HI-SPEED NEW ENERGY</t>
  </si>
  <si>
    <t>1250    HK</t>
  </si>
  <si>
    <t>07/05/2013</t>
  </si>
  <si>
    <t>1251 HK Equity</t>
  </si>
  <si>
    <t>SPT ENERGY GROUP INC</t>
  </si>
  <si>
    <t>1251    HK</t>
  </si>
  <si>
    <t>12/23/2011</t>
  </si>
  <si>
    <t>1252 HK Equity</t>
  </si>
  <si>
    <t>CHINA TIANRUI GROUP CEMENT C</t>
  </si>
  <si>
    <t>1252    HK</t>
  </si>
  <si>
    <t>1253 HK Equity</t>
  </si>
  <si>
    <t>CHINA GREENLAND BROAD GREENS</t>
  </si>
  <si>
    <t>1253    HK</t>
  </si>
  <si>
    <t>07/21/2014</t>
  </si>
  <si>
    <t>1255 HK Equity</t>
  </si>
  <si>
    <t>TATA HEALTH INTERNATIONAL HO</t>
  </si>
  <si>
    <t>1255    HK</t>
  </si>
  <si>
    <t>07/11/2013</t>
  </si>
  <si>
    <t>1257 HK Equity</t>
  </si>
  <si>
    <t>CHINA EVERBRIGHT GREENTECH L</t>
  </si>
  <si>
    <t>1257    HK</t>
  </si>
  <si>
    <t>05/08/2017</t>
  </si>
  <si>
    <t>1258 HK Equity</t>
  </si>
  <si>
    <t>CHINA NONFERROUS MINING CORP</t>
  </si>
  <si>
    <t>1258    HK</t>
  </si>
  <si>
    <t>06/29/2012</t>
  </si>
  <si>
    <t>1259 HK Equity</t>
  </si>
  <si>
    <t>PROSPEROUS FUTURE HOLDINGS L</t>
  </si>
  <si>
    <t>1259    HK</t>
  </si>
  <si>
    <t>07/15/2011</t>
  </si>
  <si>
    <t>1260 HK Equity</t>
  </si>
  <si>
    <t>WONDERFUL SKY FINANCIAL GROU</t>
  </si>
  <si>
    <t>1260    HK</t>
  </si>
  <si>
    <t>03/30/2012</t>
  </si>
  <si>
    <t>1262 HK Equity</t>
  </si>
  <si>
    <t>LABIXIAOXIN SNACKS GROUP LTD</t>
  </si>
  <si>
    <t>1262    HK</t>
  </si>
  <si>
    <t>1263 HK Equity</t>
  </si>
  <si>
    <t>PC PARTNER GROUP LTD</t>
  </si>
  <si>
    <t>1263    HK</t>
  </si>
  <si>
    <t>01/12/2012</t>
  </si>
  <si>
    <t>1265 HK Equity</t>
  </si>
  <si>
    <t>TIANJIN JINRAN PUBLIC UTIL-H</t>
  </si>
  <si>
    <t>1265    HK</t>
  </si>
  <si>
    <t>01/09/2004</t>
  </si>
  <si>
    <t>1266 HK Equity</t>
  </si>
  <si>
    <t>XIWANG SPECIAL STEEL CO LTD</t>
  </si>
  <si>
    <t>1266    HK</t>
  </si>
  <si>
    <t>1268 HK Equity</t>
  </si>
  <si>
    <t>CHINA MEIDONG AUTO HOLDINGS</t>
  </si>
  <si>
    <t>1268    HK</t>
  </si>
  <si>
    <t>12/05/2013</t>
  </si>
  <si>
    <t>1269 HK Equity</t>
  </si>
  <si>
    <t>CHINA FIRST CAPITAL GROUP LT</t>
  </si>
  <si>
    <t>1269    HK</t>
  </si>
  <si>
    <t>11/23/2011</t>
  </si>
  <si>
    <t>1270 HK Equity</t>
  </si>
  <si>
    <t>LANGHAM HOSPITALITY INV -SS</t>
  </si>
  <si>
    <t>1270    HK</t>
  </si>
  <si>
    <t>05/30/2013</t>
  </si>
  <si>
    <t>1271 HK Equity</t>
  </si>
  <si>
    <t>GRAND MING GROUP HOLDINGS LT</t>
  </si>
  <si>
    <t>1271    HK</t>
  </si>
  <si>
    <t>08/09/2013</t>
  </si>
  <si>
    <t>1272 HK Equity</t>
  </si>
  <si>
    <t>DATANG ENVIRONMENT INDUSTR-H</t>
  </si>
  <si>
    <t>1272    HK</t>
  </si>
  <si>
    <t>11/15/2016</t>
  </si>
  <si>
    <t>1273 HK Equity</t>
  </si>
  <si>
    <t>HONG KONG FINANCE GROUP LTD</t>
  </si>
  <si>
    <t>1273    HK</t>
  </si>
  <si>
    <t>10/02/2013</t>
  </si>
  <si>
    <t>1277 HK Equity</t>
  </si>
  <si>
    <t>KINETIC DEVELOPMENT GROUP LT</t>
  </si>
  <si>
    <t>1277    HK</t>
  </si>
  <si>
    <t>03/23/2012</t>
  </si>
  <si>
    <t>1278 HK Equity</t>
  </si>
  <si>
    <t>CHINA NEW TOWN DEVELOPMENT</t>
  </si>
  <si>
    <t>1278    HK</t>
  </si>
  <si>
    <t>1280 HK Equity</t>
  </si>
  <si>
    <t>QIDIAN INTERNATIONAL CO LTD</t>
  </si>
  <si>
    <t>1280    HK</t>
  </si>
  <si>
    <t>03/25/2010</t>
  </si>
  <si>
    <t>1281 HK Equity</t>
  </si>
  <si>
    <t>XINDA INVESTMENT HOLDINGS LT</t>
  </si>
  <si>
    <t>1281    HK</t>
  </si>
  <si>
    <t>1282 HK Equity</t>
  </si>
  <si>
    <t>GLORY SUN FINANCIAL GROUP LT</t>
  </si>
  <si>
    <t>1282    HK</t>
  </si>
  <si>
    <t>12/15/2010</t>
  </si>
  <si>
    <t>1283 HK Equity</t>
  </si>
  <si>
    <t>ACCEL GROUP HOLDINGS LTD</t>
  </si>
  <si>
    <t>1283    HK</t>
  </si>
  <si>
    <t>10/18/2019</t>
  </si>
  <si>
    <t>1285 HK Equity</t>
  </si>
  <si>
    <t>JIASHILI GROUP LTD</t>
  </si>
  <si>
    <t>1285    HK</t>
  </si>
  <si>
    <t>09/25/2014</t>
  </si>
  <si>
    <t>1286 HK Equity</t>
  </si>
  <si>
    <t>IMPRO PRECISION INDUSTRIES L</t>
  </si>
  <si>
    <t>1286    HK</t>
  </si>
  <si>
    <t>06/28/2019</t>
  </si>
  <si>
    <t>1288 HK Equity</t>
  </si>
  <si>
    <t>AGRICULTURAL BANK OF CHINA-H</t>
  </si>
  <si>
    <t>1288    HK</t>
  </si>
  <si>
    <t>07/16/2010</t>
  </si>
  <si>
    <t>1289 HK Equity</t>
  </si>
  <si>
    <t>WUXI SUNLIT SCIENCE AND TE-H</t>
  </si>
  <si>
    <t>1289    HK</t>
  </si>
  <si>
    <t>11/11/2014</t>
  </si>
  <si>
    <t>1290 HK Equity</t>
  </si>
  <si>
    <t>CHINA HUIRONG FINANCIAL HOLD</t>
  </si>
  <si>
    <t>1290    HK</t>
  </si>
  <si>
    <t>10/28/2013</t>
  </si>
  <si>
    <t>1292 HK Equity</t>
  </si>
  <si>
    <t>CHANGAN MINSHENG APLL LOGI-H</t>
  </si>
  <si>
    <t>1292    HK</t>
  </si>
  <si>
    <t>02/23/2006</t>
  </si>
  <si>
    <t>1293 HK Equity</t>
  </si>
  <si>
    <t>GRAND BAOXIN AUTO GROUP LTD</t>
  </si>
  <si>
    <t>1293    HK</t>
  </si>
  <si>
    <t>12/14/2011</t>
  </si>
  <si>
    <t>1297 HK Equity</t>
  </si>
  <si>
    <t>SINOSOFT TECHNOLOGY GROUP LT</t>
  </si>
  <si>
    <t>1297    HK</t>
  </si>
  <si>
    <t>07/09/2013</t>
  </si>
  <si>
    <t>1298 HK Equity</t>
  </si>
  <si>
    <t>YUNNAN ENERGY INTERNATIONAL</t>
  </si>
  <si>
    <t>1298    HK</t>
  </si>
  <si>
    <t>07/12/2004</t>
  </si>
  <si>
    <t>1299 HK Equity</t>
  </si>
  <si>
    <t>AIA GROUP LTD</t>
  </si>
  <si>
    <t>1299    HK</t>
  </si>
  <si>
    <t>10/29/2010</t>
  </si>
  <si>
    <t>1300 HK Equity</t>
  </si>
  <si>
    <t>TRIGIANT GROUP LTD</t>
  </si>
  <si>
    <t>1300    HK</t>
  </si>
  <si>
    <t>03/19/2012</t>
  </si>
  <si>
    <t>1301 HK Equity</t>
  </si>
  <si>
    <t>D&amp;G TECHNOLOGY HOLDING CO LT</t>
  </si>
  <si>
    <t>1301    HK</t>
  </si>
  <si>
    <t>05/27/2015</t>
  </si>
  <si>
    <t>1302 HK Equity</t>
  </si>
  <si>
    <t>LIFETECH SCIENTIFIC CORP</t>
  </si>
  <si>
    <t>1302    HK</t>
  </si>
  <si>
    <t>11/10/2011</t>
  </si>
  <si>
    <t>1303 HK Equity</t>
  </si>
  <si>
    <t>HUILI RESOURCES GROUP LTD</t>
  </si>
  <si>
    <t>1303    HK</t>
  </si>
  <si>
    <t>1305 HK Equity</t>
  </si>
  <si>
    <t>WAI CHI HOLDINGS CO LTD</t>
  </si>
  <si>
    <t>1305    HK</t>
  </si>
  <si>
    <t>11/18/2014</t>
  </si>
  <si>
    <t>1308 HK Equity</t>
  </si>
  <si>
    <t>SITC INTERNATIONAL HOLDINGS</t>
  </si>
  <si>
    <t>1308    HK</t>
  </si>
  <si>
    <t>10/06/2010</t>
  </si>
  <si>
    <t>1310 HK Equity</t>
  </si>
  <si>
    <t>HKBN LTD</t>
  </si>
  <si>
    <t>1310    HK</t>
  </si>
  <si>
    <t>03/12/2015</t>
  </si>
  <si>
    <t>1312 HK Equity</t>
  </si>
  <si>
    <t>KONTAFARMA CHINA HOLDINGS LT</t>
  </si>
  <si>
    <t>1312    HK</t>
  </si>
  <si>
    <t>01/18/2012</t>
  </si>
  <si>
    <t>1313 HK Equity</t>
  </si>
  <si>
    <t>CHINA RESOURCES CEMENT</t>
  </si>
  <si>
    <t>1313    HK</t>
  </si>
  <si>
    <t>10/06/2009</t>
  </si>
  <si>
    <t>1314 HK Equity</t>
  </si>
  <si>
    <t>TSUI WAH HOLDINGS LTD</t>
  </si>
  <si>
    <t>1314    HK</t>
  </si>
  <si>
    <t>11/26/2012</t>
  </si>
  <si>
    <t>1315 HK Equity</t>
  </si>
  <si>
    <t>GREEN ECONOMY DEVELOPMENT LT</t>
  </si>
  <si>
    <t>1315    HK</t>
  </si>
  <si>
    <t>1316 HK Equity</t>
  </si>
  <si>
    <t>NEXTEER AUTOMOTIVE GROUP LTD</t>
  </si>
  <si>
    <t>1316    HK</t>
  </si>
  <si>
    <t>10/07/2013</t>
  </si>
  <si>
    <t>1317 HK Equity</t>
  </si>
  <si>
    <t>CHINA MAPLE LEAF EDUCATIONAL</t>
  </si>
  <si>
    <t>1317    HK</t>
  </si>
  <si>
    <t>11/28/2014</t>
  </si>
  <si>
    <t>1319 HK Equity</t>
  </si>
  <si>
    <t>OI WAH PAWNSHOP CREDIT HOLDI</t>
  </si>
  <si>
    <t>1319    HK</t>
  </si>
  <si>
    <t>03/12/2013</t>
  </si>
  <si>
    <t>1321 HK Equity</t>
  </si>
  <si>
    <t>CHINA NEW CITY COMMERCIAL DE</t>
  </si>
  <si>
    <t>1321    HK</t>
  </si>
  <si>
    <t>07/10/2014</t>
  </si>
  <si>
    <t>1323 HK Equity</t>
  </si>
  <si>
    <t>HUASHENG INTERNATIONAL HOLDI</t>
  </si>
  <si>
    <t>1323    HK</t>
  </si>
  <si>
    <t>01/13/2011</t>
  </si>
  <si>
    <t>1326 HK Equity</t>
  </si>
  <si>
    <t>TRANSMIT ENTERTAINMENT LTD</t>
  </si>
  <si>
    <t>1326    HK</t>
  </si>
  <si>
    <t>10/31/2012</t>
  </si>
  <si>
    <t>1327 HK Equity</t>
  </si>
  <si>
    <t>LUXXU GROUP  LTD</t>
  </si>
  <si>
    <t>1327    HK</t>
  </si>
  <si>
    <t>01/30/2015</t>
  </si>
  <si>
    <t>1328 HK Equity</t>
  </si>
  <si>
    <t>GOLDSTREAM INVESTMENT LTD</t>
  </si>
  <si>
    <t>1328    HK</t>
  </si>
  <si>
    <t>10/16/2007</t>
  </si>
  <si>
    <t>1329 HK Equity</t>
  </si>
  <si>
    <t>BEIJING CAPITAL GRAND LTD</t>
  </si>
  <si>
    <t>1329    HK</t>
  </si>
  <si>
    <t>04/02/2012</t>
  </si>
  <si>
    <t>1330 HK Equity</t>
  </si>
  <si>
    <t>DYNAGREEN ENVIRONMENTAL PR-H</t>
  </si>
  <si>
    <t>1330    HK</t>
  </si>
  <si>
    <t>06/19/2014</t>
  </si>
  <si>
    <t>1332 HK Equity</t>
  </si>
  <si>
    <t>TOUYUN BIOTECH GROUP LTD</t>
  </si>
  <si>
    <t>1332    HK</t>
  </si>
  <si>
    <t>07/12/2012</t>
  </si>
  <si>
    <t>1335 HK Equity</t>
  </si>
  <si>
    <t>SHEEN TAI HOLDINGS GRP CO LT</t>
  </si>
  <si>
    <t>1335    HK</t>
  </si>
  <si>
    <t>07/13/2012</t>
  </si>
  <si>
    <t>1336 HK Equity</t>
  </si>
  <si>
    <t>NEW CHINA LIFE INSURANCE C-H</t>
  </si>
  <si>
    <t>1336    HK</t>
  </si>
  <si>
    <t>12/15/2011</t>
  </si>
  <si>
    <t>1338 HK Equity</t>
  </si>
  <si>
    <t>BAWANG INTERNATIONAL GROUP</t>
  </si>
  <si>
    <t>1338    HK</t>
  </si>
  <si>
    <t>1339 HK Equity</t>
  </si>
  <si>
    <t>PEOPLE'S INSURANCE CO GROU-H</t>
  </si>
  <si>
    <t>1339    HK</t>
  </si>
  <si>
    <t>12/07/2012</t>
  </si>
  <si>
    <t>1340 HK Equity</t>
  </si>
  <si>
    <t>HUISHENG INTERNATIONAL HOLDI</t>
  </si>
  <si>
    <t>1340    HK</t>
  </si>
  <si>
    <t>02/28/2014</t>
  </si>
  <si>
    <t>1341 HK Equity</t>
  </si>
  <si>
    <t>HAO TIAN INTERNATIONAL CONST</t>
  </si>
  <si>
    <t>1341    HK</t>
  </si>
  <si>
    <t>1343 HK Equity</t>
  </si>
  <si>
    <t>WEI YUAN HOLDINGS LTD</t>
  </si>
  <si>
    <t>1343    HK</t>
  </si>
  <si>
    <t>03/12/2020</t>
  </si>
  <si>
    <t>1345 HK Equity</t>
  </si>
  <si>
    <t>SHANGHAI PIONEER HOLDING LTD</t>
  </si>
  <si>
    <t>1345    HK</t>
  </si>
  <si>
    <t>11/05/2013</t>
  </si>
  <si>
    <t>1346 HK Equity</t>
  </si>
  <si>
    <t>LEVER STYLE CORP</t>
  </si>
  <si>
    <t>1346    HK</t>
  </si>
  <si>
    <t>11/13/2019</t>
  </si>
  <si>
    <t>1347 HK Equity</t>
  </si>
  <si>
    <t>HUA HONG SEMICONDUCTOR LTD</t>
  </si>
  <si>
    <t>1347    HK</t>
  </si>
  <si>
    <t>10/15/2014</t>
  </si>
  <si>
    <t>1348 HK Equity</t>
  </si>
  <si>
    <t>QUALI-SMART HOLDINGS LTD</t>
  </si>
  <si>
    <t>1348    HK</t>
  </si>
  <si>
    <t>01/23/2013</t>
  </si>
  <si>
    <t>1349 HK Equity</t>
  </si>
  <si>
    <t>SHANGHAI FUDAN-ZHANGJIANG-H</t>
  </si>
  <si>
    <t>1349    HK</t>
  </si>
  <si>
    <t>08/13/2002</t>
  </si>
  <si>
    <t>1351 HK Equity</t>
  </si>
  <si>
    <t>BRIGHT FUTURE TECHNOLGOY HOL</t>
  </si>
  <si>
    <t>1351    HK</t>
  </si>
  <si>
    <t>11/11/2020</t>
  </si>
  <si>
    <t>1355 HK Equity</t>
  </si>
  <si>
    <t>LEGEND STRATEGY INTERNATIONA</t>
  </si>
  <si>
    <t>1355    HK</t>
  </si>
  <si>
    <t>1357 HK Equity</t>
  </si>
  <si>
    <t>MEITU INC</t>
  </si>
  <si>
    <t>1357    HK</t>
  </si>
  <si>
    <t>12/15/2016</t>
  </si>
  <si>
    <t>1358 HK Equity</t>
  </si>
  <si>
    <t>PW MEDTECH GROUP LTD</t>
  </si>
  <si>
    <t>1358    HK</t>
  </si>
  <si>
    <t>11/08/2013</t>
  </si>
  <si>
    <t>1359 HK Equity</t>
  </si>
  <si>
    <t>CHINA CINDA ASSET MANAGEME-H</t>
  </si>
  <si>
    <t>1359    HK</t>
  </si>
  <si>
    <t>12/12/2013</t>
  </si>
  <si>
    <t>1360 HK Equity</t>
  </si>
  <si>
    <t>NOVA GROUP HOLDINGS LTD</t>
  </si>
  <si>
    <t>1360    HK</t>
  </si>
  <si>
    <t>11/06/2013</t>
  </si>
  <si>
    <t>1361 HK Equity</t>
  </si>
  <si>
    <t>361 DEGREES INTERNATIONAL</t>
  </si>
  <si>
    <t>1361    HK</t>
  </si>
  <si>
    <t>06/30/2009</t>
  </si>
  <si>
    <t>1362 HK Equity</t>
  </si>
  <si>
    <t>SIS MOBILE HOLDINGS LTD</t>
  </si>
  <si>
    <t>1362    HK</t>
  </si>
  <si>
    <t>01/15/2015</t>
  </si>
  <si>
    <t>1368 HK Equity</t>
  </si>
  <si>
    <t>XTEP INTERNATIONAL HOLDINGS</t>
  </si>
  <si>
    <t>1368    HK</t>
  </si>
  <si>
    <t>06/03/2008</t>
  </si>
  <si>
    <t>1370 HK Equity</t>
  </si>
  <si>
    <t>AOWEI HOLDINGS LTD</t>
  </si>
  <si>
    <t>1370    HK</t>
  </si>
  <si>
    <t>11/28/2013</t>
  </si>
  <si>
    <t>1371 HK Equity</t>
  </si>
  <si>
    <t>CHINA ECOTOURISM GROUP LTD</t>
  </si>
  <si>
    <t>1371    HK</t>
  </si>
  <si>
    <t>1372 HK Equity</t>
  </si>
  <si>
    <t>CHINA CARBON NEUTRAL DEVELOP</t>
  </si>
  <si>
    <t>1372    HK</t>
  </si>
  <si>
    <t>1373 HK Equity</t>
  </si>
  <si>
    <t>INTERNATIONAL HOUSEWARES RET</t>
  </si>
  <si>
    <t>1373    HK</t>
  </si>
  <si>
    <t>09/25/2013</t>
  </si>
  <si>
    <t>1375 HK Equity</t>
  </si>
  <si>
    <t>CENTRAL CHINA SECURITIES C-H</t>
  </si>
  <si>
    <t>1375    HK</t>
  </si>
  <si>
    <t>06/25/2014</t>
  </si>
  <si>
    <t>1376 HK Equity</t>
  </si>
  <si>
    <t>RAFFLES INTERIOR LTD</t>
  </si>
  <si>
    <t>1376    HK</t>
  </si>
  <si>
    <t>05/07/2020</t>
  </si>
  <si>
    <t>1378 HK Equity</t>
  </si>
  <si>
    <t>CHINA HONGQIAO GROUP LTD</t>
  </si>
  <si>
    <t>1378    HK</t>
  </si>
  <si>
    <t>03/24/2011</t>
  </si>
  <si>
    <t>1379 HK Equity</t>
  </si>
  <si>
    <t>WENLING ZHEJIANG MEASURING-H</t>
  </si>
  <si>
    <t>1379    HK</t>
  </si>
  <si>
    <t>12/30/2020</t>
  </si>
  <si>
    <t>1380 HK Equity</t>
  </si>
  <si>
    <t>CHINA KINGSTONE MINING HOLDI</t>
  </si>
  <si>
    <t>1380    HK</t>
  </si>
  <si>
    <t>03/18/2011</t>
  </si>
  <si>
    <t>1381 HK Equity</t>
  </si>
  <si>
    <t>CANVEST ENVIRONMENTAL PROTEC</t>
  </si>
  <si>
    <t>1381    HK</t>
  </si>
  <si>
    <t>12/29/2014</t>
  </si>
  <si>
    <t>1382 HK Equity</t>
  </si>
  <si>
    <t>PACIFIC TEXTILES HOLDINGS</t>
  </si>
  <si>
    <t>1382    HK</t>
  </si>
  <si>
    <t>05/18/2007</t>
  </si>
  <si>
    <t>1383 HK Equity</t>
  </si>
  <si>
    <t>LET GROUP HOLDINGS LTD</t>
  </si>
  <si>
    <t>1383    HK</t>
  </si>
  <si>
    <t>02/22/2007</t>
  </si>
  <si>
    <t>1385 HK Equity</t>
  </si>
  <si>
    <t>SHANGHAI FUDAN MICROELECT-H</t>
  </si>
  <si>
    <t>1385    HK</t>
  </si>
  <si>
    <t>08/04/2000</t>
  </si>
  <si>
    <t>1387 HK Equity</t>
  </si>
  <si>
    <t>CHINA DILI GROUP</t>
  </si>
  <si>
    <t>1387    HK</t>
  </si>
  <si>
    <t>10/22/2008</t>
  </si>
  <si>
    <t>1388 HK Equity</t>
  </si>
  <si>
    <t>EMBRY HOLDINGS LTD</t>
  </si>
  <si>
    <t>1388    HK</t>
  </si>
  <si>
    <t>12/18/2006</t>
  </si>
  <si>
    <t>1389 HK Equity</t>
  </si>
  <si>
    <t>MAJOR HOLDINGS LTD</t>
  </si>
  <si>
    <t>1389    HK</t>
  </si>
  <si>
    <t>01/10/2014</t>
  </si>
  <si>
    <t>1393 HK Equity</t>
  </si>
  <si>
    <t>HIDILI INDUSTRY INTL DEVELOP</t>
  </si>
  <si>
    <t>1393    HK</t>
  </si>
  <si>
    <t>09/21/2007</t>
  </si>
  <si>
    <t>1395 HK Equity</t>
  </si>
  <si>
    <t>ELL ENVIRONMENTAL HOLDINGS L</t>
  </si>
  <si>
    <t>1395    HK</t>
  </si>
  <si>
    <t>09/26/2014</t>
  </si>
  <si>
    <t>1396 HK Equity</t>
  </si>
  <si>
    <t>GUANGDONG HONG KONG GREATER</t>
  </si>
  <si>
    <t>1396    HK</t>
  </si>
  <si>
    <t>10/31/2013</t>
  </si>
  <si>
    <t>1397 HK Equity</t>
  </si>
  <si>
    <t>BAGUIO GREEN GROUP LTD</t>
  </si>
  <si>
    <t>1397    HK</t>
  </si>
  <si>
    <t>05/22/2014</t>
  </si>
  <si>
    <t>1398 HK Equity</t>
  </si>
  <si>
    <t>IND &amp; COMM BK OF CHINA-H</t>
  </si>
  <si>
    <t>1398    HK</t>
  </si>
  <si>
    <t>1399 HK Equity</t>
  </si>
  <si>
    <t>VESON HOLDINGS LTD</t>
  </si>
  <si>
    <t>1399    HK</t>
  </si>
  <si>
    <t>1400 HK Equity</t>
  </si>
  <si>
    <t>MOODY TECHNOLOGY HOLDINGS LT</t>
  </si>
  <si>
    <t>1400    HK</t>
  </si>
  <si>
    <t>04/25/2014</t>
  </si>
  <si>
    <t>1401 HK Equity</t>
  </si>
  <si>
    <t>SPROCOMM INTELLIGENCE LTD</t>
  </si>
  <si>
    <t>1401    HK</t>
  </si>
  <si>
    <t>1402 HK Equity</t>
  </si>
  <si>
    <t>I-CONTROL HOLDINGS LTD</t>
  </si>
  <si>
    <t>1402    HK</t>
  </si>
  <si>
    <t>1405 HK Equity</t>
  </si>
  <si>
    <t>DPC DASH LTD</t>
  </si>
  <si>
    <t>1405    HK</t>
  </si>
  <si>
    <t>03/28/2023</t>
  </si>
  <si>
    <t>1406 HK Equity</t>
  </si>
  <si>
    <t>CLARITY MEDICAL GROUP HOLDIN</t>
  </si>
  <si>
    <t>1406    HK</t>
  </si>
  <si>
    <t>02/18/2022</t>
  </si>
  <si>
    <t>1407 HK Equity</t>
  </si>
  <si>
    <t>JY GAS LTD</t>
  </si>
  <si>
    <t>1407    HK</t>
  </si>
  <si>
    <t>11/16/2022</t>
  </si>
  <si>
    <t>1408 HK Equity</t>
  </si>
  <si>
    <t>MACAU E&amp;M HOLDING LTD</t>
  </si>
  <si>
    <t>1408    HK</t>
  </si>
  <si>
    <t>09/11/2020</t>
  </si>
  <si>
    <t>1410 HK Equity</t>
  </si>
  <si>
    <t>EDVANCE INTERNATIONAL HOLDIN</t>
  </si>
  <si>
    <t>1410    HK</t>
  </si>
  <si>
    <t>04/19/2017</t>
  </si>
  <si>
    <t>1412 HK Equity</t>
  </si>
  <si>
    <t>Q P GROUP HOLDINGS LTD</t>
  </si>
  <si>
    <t>1412    HK</t>
  </si>
  <si>
    <t>1413 HK Equity</t>
  </si>
  <si>
    <t>KWONG LUEN ENGINEERING HOLDI</t>
  </si>
  <si>
    <t>1413    HK</t>
  </si>
  <si>
    <t>03/11/2021</t>
  </si>
  <si>
    <t>1415 HK Equity</t>
  </si>
  <si>
    <t>COWELL E HOLDINGS INC</t>
  </si>
  <si>
    <t>1415    HK</t>
  </si>
  <si>
    <t>03/31/2015</t>
  </si>
  <si>
    <t>1416 HK Equity</t>
  </si>
  <si>
    <t>CTR HOLDINGS LTD</t>
  </si>
  <si>
    <t>1416    HK</t>
  </si>
  <si>
    <t>01/15/2020</t>
  </si>
  <si>
    <t>1417 HK Equity</t>
  </si>
  <si>
    <t>RIVERINE CHINA HOLDINGS LTD</t>
  </si>
  <si>
    <t>1417    HK</t>
  </si>
  <si>
    <t>12/11/2017</t>
  </si>
  <si>
    <t>1418 HK Equity</t>
  </si>
  <si>
    <t>SINOMAX GROUP LTD</t>
  </si>
  <si>
    <t>1418    HK</t>
  </si>
  <si>
    <t>1419 HK Equity</t>
  </si>
  <si>
    <t>HUMAN HEALTH HOLDINGS LTD</t>
  </si>
  <si>
    <t>1419    HK</t>
  </si>
  <si>
    <t>04/01/2016</t>
  </si>
  <si>
    <t>1420 HK Equity</t>
  </si>
  <si>
    <t>CHUAN HOLDINGS LTD</t>
  </si>
  <si>
    <t>1420    HK</t>
  </si>
  <si>
    <t>06/08/2016</t>
  </si>
  <si>
    <t>1421 HK Equity</t>
  </si>
  <si>
    <t>KINGBO STRIKE LTD</t>
  </si>
  <si>
    <t>1421    HK</t>
  </si>
  <si>
    <t>12/30/2013</t>
  </si>
  <si>
    <t>1425 HK Equity</t>
  </si>
  <si>
    <t>JUSTIN ALLEN HOLDINGS LTD</t>
  </si>
  <si>
    <t>1425    HK</t>
  </si>
  <si>
    <t>11/28/2019</t>
  </si>
  <si>
    <t>1427 HK Equity</t>
  </si>
  <si>
    <t>CHINA TIANBAO GROUP DEVELOPM</t>
  </si>
  <si>
    <t>1427    HK</t>
  </si>
  <si>
    <t>11/11/2019</t>
  </si>
  <si>
    <t>1428 HK Equity</t>
  </si>
  <si>
    <t>BRIGHT SMART SECURITIES AND</t>
  </si>
  <si>
    <t>1428    HK</t>
  </si>
  <si>
    <t>08/25/2010</t>
  </si>
  <si>
    <t>1429 HK Equity</t>
  </si>
  <si>
    <t>SKYMISSION GROUP HOLDINGS LT</t>
  </si>
  <si>
    <t>1429    HK</t>
  </si>
  <si>
    <t>09/29/2020</t>
  </si>
  <si>
    <t>1431 HK Equity</t>
  </si>
  <si>
    <t>YUANSHENGTAI DAIRY FARM LTD</t>
  </si>
  <si>
    <t>1431    HK</t>
  </si>
  <si>
    <t>11/26/2013</t>
  </si>
  <si>
    <t>1432 HK Equity</t>
  </si>
  <si>
    <t>CHINA SHENGMU ORGANIC MILK</t>
  </si>
  <si>
    <t>1432    HK</t>
  </si>
  <si>
    <t>07/15/2014</t>
  </si>
  <si>
    <t>1433 HK Equity</t>
  </si>
  <si>
    <t>CIRTEK HOLDINGS LTD</t>
  </si>
  <si>
    <t>1433    HK</t>
  </si>
  <si>
    <t>1439 HK Equity</t>
  </si>
  <si>
    <t>MOBILE INTERNET CHINA HOLDIN</t>
  </si>
  <si>
    <t>1439    HK</t>
  </si>
  <si>
    <t>01/13/2014</t>
  </si>
  <si>
    <t>1440 HK Equity</t>
  </si>
  <si>
    <t>STAR SHINE HOLDINGS GROUP LT</t>
  </si>
  <si>
    <t>1440    HK</t>
  </si>
  <si>
    <t>01/13/2021</t>
  </si>
  <si>
    <t>1442 HK Equity</t>
  </si>
  <si>
    <t>INFINITY LOGISTICS &amp; TRANSPO</t>
  </si>
  <si>
    <t>1442    HK</t>
  </si>
  <si>
    <t>01/21/2020</t>
  </si>
  <si>
    <t>1443 HK Equity</t>
  </si>
  <si>
    <t>FULUM GROUP HOLDINGS LTD</t>
  </si>
  <si>
    <t>1443    HK</t>
  </si>
  <si>
    <t>11/13/2014</t>
  </si>
  <si>
    <t>1446 HK Equity</t>
  </si>
  <si>
    <t>HUNG FOOK TONG GROUP HOLDING</t>
  </si>
  <si>
    <t>1446    HK</t>
  </si>
  <si>
    <t>07/04/2014</t>
  </si>
  <si>
    <t>1447 HK Equity</t>
  </si>
  <si>
    <t>SFK CONSTRUCTION HOLDINGS</t>
  </si>
  <si>
    <t>1447    HK</t>
  </si>
  <si>
    <t>1448 HK Equity</t>
  </si>
  <si>
    <t>FU SHOU YUAN INTERNATIONAL</t>
  </si>
  <si>
    <t>1448    HK</t>
  </si>
  <si>
    <t>1449 HK Equity</t>
  </si>
  <si>
    <t>LEADER EDUCATION LTD</t>
  </si>
  <si>
    <t>1449    HK</t>
  </si>
  <si>
    <t>08/06/2020</t>
  </si>
  <si>
    <t>1450 HK Equity</t>
  </si>
  <si>
    <t>BE FRIENDS HOLDING LTD</t>
  </si>
  <si>
    <t>1450    HK</t>
  </si>
  <si>
    <t>07/07/2014</t>
  </si>
  <si>
    <t>1451 HK Equity</t>
  </si>
  <si>
    <t>MS GROUP HOLDINGS LTD</t>
  </si>
  <si>
    <t>1451    HK</t>
  </si>
  <si>
    <t>06/01/2018</t>
  </si>
  <si>
    <t>1452 HK Equity</t>
  </si>
  <si>
    <t>DENOX ENVIRONMENTAL &amp; TECHNO</t>
  </si>
  <si>
    <t>1452    HK</t>
  </si>
  <si>
    <t>11/12/2015</t>
  </si>
  <si>
    <t>1455 HK Equity</t>
  </si>
  <si>
    <t>FOURACE INDUSTRIES GROUP HOL</t>
  </si>
  <si>
    <t>1455    HK</t>
  </si>
  <si>
    <t>09/15/2020</t>
  </si>
  <si>
    <t>1456 HK Equity</t>
  </si>
  <si>
    <t>GUOLIAN SECURITIES CO LTD-H</t>
  </si>
  <si>
    <t>1456    HK</t>
  </si>
  <si>
    <t>07/06/2015</t>
  </si>
  <si>
    <t>1458 HK Equity</t>
  </si>
  <si>
    <t>ZHOU HEI YA INTERNATIONAL HO</t>
  </si>
  <si>
    <t>1458    HK</t>
  </si>
  <si>
    <t>11/11/2016</t>
  </si>
  <si>
    <t>1459 HK Equity</t>
  </si>
  <si>
    <t>JUJIANG CONSTRUCTION GROUP-H</t>
  </si>
  <si>
    <t>1459    HK</t>
  </si>
  <si>
    <t>01/12/2016</t>
  </si>
  <si>
    <t>1460 HK Equity</t>
  </si>
  <si>
    <t>ICO GROUP LTD</t>
  </si>
  <si>
    <t>1460    HK</t>
  </si>
  <si>
    <t>03/18/2015</t>
  </si>
  <si>
    <t>1461 HK Equity</t>
  </si>
  <si>
    <t>ZHONGTAI FUTURES CO LTD</t>
  </si>
  <si>
    <t>1461    HK</t>
  </si>
  <si>
    <t>07/07/2015</t>
  </si>
  <si>
    <t>1463 HK Equity</t>
  </si>
  <si>
    <t>C-LINK SQUARED LTD</t>
  </si>
  <si>
    <t>1463    HK</t>
  </si>
  <si>
    <t>03/27/2020</t>
  </si>
  <si>
    <t>1466 HK Equity</t>
  </si>
  <si>
    <t>AFFLUENT PARTNERS HOLDINGS</t>
  </si>
  <si>
    <t>1466    HK</t>
  </si>
  <si>
    <t>1468 HK Equity</t>
  </si>
  <si>
    <t>KINGKEY FINANCIAL INTERNATIO</t>
  </si>
  <si>
    <t>1468    HK</t>
  </si>
  <si>
    <t>08/24/2012</t>
  </si>
  <si>
    <t>1469 HK Equity</t>
  </si>
  <si>
    <t>GET NICE FINANCIAL GROUP LTD</t>
  </si>
  <si>
    <t>1469    HK</t>
  </si>
  <si>
    <t>04/08/2016</t>
  </si>
  <si>
    <t>1470 HK Equity</t>
  </si>
  <si>
    <t>PROSPER ONE INTERNATIONAL HO</t>
  </si>
  <si>
    <t>1470    HK</t>
  </si>
  <si>
    <t>05/12/2015</t>
  </si>
  <si>
    <t>1472 HK Equity</t>
  </si>
  <si>
    <t>SANG HING HOLDINGS INTERNATI</t>
  </si>
  <si>
    <t>1472    HK</t>
  </si>
  <si>
    <t>03/17/2020</t>
  </si>
  <si>
    <t>1473 HK Equity</t>
  </si>
  <si>
    <t>PANGAEA CONNECTIVITY TECHNOL</t>
  </si>
  <si>
    <t>1473    HK</t>
  </si>
  <si>
    <t>02/19/2021</t>
  </si>
  <si>
    <t>1475 HK Equity</t>
  </si>
  <si>
    <t>NISSIN FOODS CO LTD</t>
  </si>
  <si>
    <t>1475    HK</t>
  </si>
  <si>
    <t>1476 HK Equity</t>
  </si>
  <si>
    <t>HENGTAI SECURITIES CO LTD-H</t>
  </si>
  <si>
    <t>1476    HK</t>
  </si>
  <si>
    <t>10/15/2015</t>
  </si>
  <si>
    <t>1477 HK Equity</t>
  </si>
  <si>
    <t>OCUMENSION THERAPEUTICS</t>
  </si>
  <si>
    <t>1477    HK</t>
  </si>
  <si>
    <t>1478 HK Equity</t>
  </si>
  <si>
    <t>Q TECHNOLOGY GROUP CO LTD</t>
  </si>
  <si>
    <t>1478    HK</t>
  </si>
  <si>
    <t>12/02/2014</t>
  </si>
  <si>
    <t>1480 HK Equity</t>
  </si>
  <si>
    <t>YAN TAT GROUP HOLDINGS LTD</t>
  </si>
  <si>
    <t>1480    HK</t>
  </si>
  <si>
    <t>12/08/2014</t>
  </si>
  <si>
    <t>1481 HK Equity</t>
  </si>
  <si>
    <t>SMART GLOBE HOLDINGS LTD</t>
  </si>
  <si>
    <t>1481    HK</t>
  </si>
  <si>
    <t>1483 HK Equity</t>
  </si>
  <si>
    <t>NET-A-GO TECHNOLOGY CO LTD</t>
  </si>
  <si>
    <t>1483    HK</t>
  </si>
  <si>
    <t>12/10/2013</t>
  </si>
  <si>
    <t>1486 HK Equity</t>
  </si>
  <si>
    <t>C CHENG HOLDINGS LTD</t>
  </si>
  <si>
    <t>1486    HK</t>
  </si>
  <si>
    <t>12/20/2013</t>
  </si>
  <si>
    <t>1488 HK Equity</t>
  </si>
  <si>
    <t>BEST FOOD HOLDING COMPANY LT</t>
  </si>
  <si>
    <t>1488    HK</t>
  </si>
  <si>
    <t>1489 HK Equity</t>
  </si>
  <si>
    <t>GC CONSTRUCTION HOLDINGS LTD</t>
  </si>
  <si>
    <t>1489    HK</t>
  </si>
  <si>
    <t>10/10/2022</t>
  </si>
  <si>
    <t>1490 HK Equity</t>
  </si>
  <si>
    <t>CHESHI TECHNOLOGY INC</t>
  </si>
  <si>
    <t>1490    HK</t>
  </si>
  <si>
    <t>01/15/2021</t>
  </si>
  <si>
    <t>1495 HK Equity</t>
  </si>
  <si>
    <t>JIYI HOLDINGS LTD</t>
  </si>
  <si>
    <t>1495    HK</t>
  </si>
  <si>
    <t>11/06/2015</t>
  </si>
  <si>
    <t>1496 HK Equity</t>
  </si>
  <si>
    <t>AP RENTALS HOLDINGS LTD</t>
  </si>
  <si>
    <t>1496    HK</t>
  </si>
  <si>
    <t>1498 HK Equity</t>
  </si>
  <si>
    <t>PURAPHARM CORP LTD</t>
  </si>
  <si>
    <t>1498    HK</t>
  </si>
  <si>
    <t>07/08/2015</t>
  </si>
  <si>
    <t>1499 HK Equity</t>
  </si>
  <si>
    <t>OKG TECHNOLOGY HOLDINGS LTD</t>
  </si>
  <si>
    <t>1499    HK</t>
  </si>
  <si>
    <t>09/02/2015</t>
  </si>
  <si>
    <t>1500 HK Equity</t>
  </si>
  <si>
    <t>IN CONSTRUCTION HOLDINGS LTD</t>
  </si>
  <si>
    <t>1500    HK</t>
  </si>
  <si>
    <t>04/16/2015</t>
  </si>
  <si>
    <t>1501 HK Equity</t>
  </si>
  <si>
    <t>SHANGHAI KINDLY INSTRUMENT-H</t>
  </si>
  <si>
    <t>1501    HK</t>
  </si>
  <si>
    <t>11/08/2019</t>
  </si>
  <si>
    <t>1502 HK Equity</t>
  </si>
  <si>
    <t>FINANCIAL STREET PROPERTY -H</t>
  </si>
  <si>
    <t>1502    HK</t>
  </si>
  <si>
    <t>07/06/2020</t>
  </si>
  <si>
    <t>12/10/2019</t>
  </si>
  <si>
    <t>1508 HK Equity</t>
  </si>
  <si>
    <t>CHINA REINSURANCE GROUP CO-H</t>
  </si>
  <si>
    <t>1508    HK</t>
  </si>
  <si>
    <t>10/26/2015</t>
  </si>
  <si>
    <t>1513 HK Equity</t>
  </si>
  <si>
    <t>LIVZON PHARMACEUTICAL GROU-H</t>
  </si>
  <si>
    <t>1513    HK</t>
  </si>
  <si>
    <t>10/28/1993</t>
  </si>
  <si>
    <t>1515 HK Equity</t>
  </si>
  <si>
    <t>CHINA RESOURCES MEDICAL HOLD</t>
  </si>
  <si>
    <t>1515    HK</t>
  </si>
  <si>
    <t>11/29/2013</t>
  </si>
  <si>
    <t>1516 HK Equity</t>
  </si>
  <si>
    <t>SUNAC SERVICES HOLDINGS LTD</t>
  </si>
  <si>
    <t>1516    HK</t>
  </si>
  <si>
    <t>11/19/2020</t>
  </si>
  <si>
    <t>1518 HK Equity</t>
  </si>
  <si>
    <t>NEW CENTURY HEALTHCARE HOLDI</t>
  </si>
  <si>
    <t>1518    HK</t>
  </si>
  <si>
    <t>01/18/2017</t>
  </si>
  <si>
    <t>1520 HK Equity</t>
  </si>
  <si>
    <t>VIRTUAL MIND HOLDING CO LTD</t>
  </si>
  <si>
    <t>1520    HK</t>
  </si>
  <si>
    <t>12/03/2013</t>
  </si>
  <si>
    <t>1521 HK Equity</t>
  </si>
  <si>
    <t>FRONTAGE HOLDINGS CORP</t>
  </si>
  <si>
    <t>1521    HK</t>
  </si>
  <si>
    <t>Life Sciences Tools &amp; Services</t>
  </si>
  <si>
    <t>05/30/2019</t>
  </si>
  <si>
    <t>1522 HK Equity</t>
  </si>
  <si>
    <t>BII RAILWAY TRANSPORTATION T</t>
  </si>
  <si>
    <t>1522    HK</t>
  </si>
  <si>
    <t>05/16/2012</t>
  </si>
  <si>
    <t>1523 HK Equity</t>
  </si>
  <si>
    <t>PLOVER BAY TECHNOLOGIES LTD</t>
  </si>
  <si>
    <t>1523    HK</t>
  </si>
  <si>
    <t>07/13/2016</t>
  </si>
  <si>
    <t>1525 HK Equity</t>
  </si>
  <si>
    <t>SHANGHAI GENCH EDUCATION GRO</t>
  </si>
  <si>
    <t>1525    HK</t>
  </si>
  <si>
    <t>1526 HK Equity</t>
  </si>
  <si>
    <t>RICI HEALTHCARE HOLDINGS LTD</t>
  </si>
  <si>
    <t>1526    HK</t>
  </si>
  <si>
    <t>10/06/2016</t>
  </si>
  <si>
    <t>1527 HK Equity</t>
  </si>
  <si>
    <t>ZHEJIANG TENGY ENVIRONMENT-H</t>
  </si>
  <si>
    <t>1527    HK</t>
  </si>
  <si>
    <t>10/12/2015</t>
  </si>
  <si>
    <t>1528 HK Equity</t>
  </si>
  <si>
    <t>RED STAR MACALLINE GROUP C-H</t>
  </si>
  <si>
    <t>1528    HK</t>
  </si>
  <si>
    <t>06/26/2015</t>
  </si>
  <si>
    <t>1529 HK Equity</t>
  </si>
  <si>
    <t>YUES INTERNATIONAL HOLDINGS</t>
  </si>
  <si>
    <t>1529    HK</t>
  </si>
  <si>
    <t>10/18/2017</t>
  </si>
  <si>
    <t>1530 HK Equity</t>
  </si>
  <si>
    <t>3SBIO INC</t>
  </si>
  <si>
    <t>1530    HK</t>
  </si>
  <si>
    <t>06/11/2015</t>
  </si>
  <si>
    <t>1532 HK Equity</t>
  </si>
  <si>
    <t>CHINA PARTYTIME CULTURE HOLD</t>
  </si>
  <si>
    <t>1532    HK</t>
  </si>
  <si>
    <t>10/16/2015</t>
  </si>
  <si>
    <t>1536 HK Equity</t>
  </si>
  <si>
    <t>YUK WING GROUP HOLDINGS LTD</t>
  </si>
  <si>
    <t>1536    HK</t>
  </si>
  <si>
    <t>01/11/2017</t>
  </si>
  <si>
    <t>1538 HK Equity</t>
  </si>
  <si>
    <t>ZHONG AO HOME GROUP LTD</t>
  </si>
  <si>
    <t>1538    HK</t>
  </si>
  <si>
    <t>11/25/2015</t>
  </si>
  <si>
    <t>1539 HK Equity</t>
  </si>
  <si>
    <t>UNITY GROUP HOLDINGS INTERNA</t>
  </si>
  <si>
    <t>1539    HK</t>
  </si>
  <si>
    <t>03/24/2015</t>
  </si>
  <si>
    <t>1540 HK Equity</t>
  </si>
  <si>
    <t>LEFT FIELD PRINTING GROUP LT</t>
  </si>
  <si>
    <t>1540    HK</t>
  </si>
  <si>
    <t>10/08/2018</t>
  </si>
  <si>
    <t>1542 HK Equity</t>
  </si>
  <si>
    <t>TAIZHOU WATER GROUP CO-H</t>
  </si>
  <si>
    <t>1542    HK</t>
  </si>
  <si>
    <t>12/31/2019</t>
  </si>
  <si>
    <t>1543 HK Equity</t>
  </si>
  <si>
    <t>GUANGDONG JOIN-SHARE FINAN-H</t>
  </si>
  <si>
    <t>1543    HK</t>
  </si>
  <si>
    <t>12/23/2015</t>
  </si>
  <si>
    <t>1545 HK Equity</t>
  </si>
  <si>
    <t>DESIGN CAPITAL LTD</t>
  </si>
  <si>
    <t>1545    HK</t>
  </si>
  <si>
    <t>04/25/2019</t>
  </si>
  <si>
    <t>1546 HK Equity</t>
  </si>
  <si>
    <t>THELLOY DEVELOPMENT GROUP LT</t>
  </si>
  <si>
    <t>1546    HK</t>
  </si>
  <si>
    <t>10/09/2015</t>
  </si>
  <si>
    <t>1547 HK Equity</t>
  </si>
  <si>
    <t>IBI GROUP HOLDINGS LTD</t>
  </si>
  <si>
    <t>1547    HK</t>
  </si>
  <si>
    <t>10/14/2016</t>
  </si>
  <si>
    <t>1548 HK Equity</t>
  </si>
  <si>
    <t>GENSCRIPT BIOTECH CORP</t>
  </si>
  <si>
    <t>1548    HK</t>
  </si>
  <si>
    <t>12/30/2015</t>
  </si>
  <si>
    <t>1549 HK Equity</t>
  </si>
  <si>
    <t>EVER HARVEST GROUP HOLDINGS</t>
  </si>
  <si>
    <t>1549    HK</t>
  </si>
  <si>
    <t>07/06/2016</t>
  </si>
  <si>
    <t>1551 HK Equity</t>
  </si>
  <si>
    <t>GUANGZHOU RURAL COMMERCIAL-H</t>
  </si>
  <si>
    <t>1551    HK</t>
  </si>
  <si>
    <t>06/20/2017</t>
  </si>
  <si>
    <t>1552 HK Equity</t>
  </si>
  <si>
    <t>BHCC HOLDING LTD</t>
  </si>
  <si>
    <t>1552    HK</t>
  </si>
  <si>
    <t>09/12/2017</t>
  </si>
  <si>
    <t>1553 HK Equity</t>
  </si>
  <si>
    <t>MAIKE TUBE INDUSTRY HOLDINGS</t>
  </si>
  <si>
    <t>1553    HK</t>
  </si>
  <si>
    <t>12/18/2019</t>
  </si>
  <si>
    <t>1555 HK Equity</t>
  </si>
  <si>
    <t>MIE HOLDINGS CORPORATION</t>
  </si>
  <si>
    <t>1555    HK</t>
  </si>
  <si>
    <t>12/14/2010</t>
  </si>
  <si>
    <t>1556 HK Equity</t>
  </si>
  <si>
    <t>CHINNEY KIN WING HOLDINGS LT</t>
  </si>
  <si>
    <t>1556    HK</t>
  </si>
  <si>
    <t>11/11/2015</t>
  </si>
  <si>
    <t>1557 HK Equity</t>
  </si>
  <si>
    <t>KH GROUP HOLDINGS LTD</t>
  </si>
  <si>
    <t>1557    HK</t>
  </si>
  <si>
    <t>03/18/2016</t>
  </si>
  <si>
    <t>1558 HK Equity</t>
  </si>
  <si>
    <t>YICHANG HEC CHANGJIANG PHA-H</t>
  </si>
  <si>
    <t>1558    HK</t>
  </si>
  <si>
    <t>12/29/2015</t>
  </si>
  <si>
    <t>1559 HK Equity</t>
  </si>
  <si>
    <t>KWAN ON HOLDINGS LTD</t>
  </si>
  <si>
    <t>1559    HK</t>
  </si>
  <si>
    <t>03/27/2015</t>
  </si>
  <si>
    <t>1560 HK Equity</t>
  </si>
  <si>
    <t>STAR GROUP CO LTD</t>
  </si>
  <si>
    <t>1560    HK</t>
  </si>
  <si>
    <t>1561 HK Equity</t>
  </si>
  <si>
    <t>PAN ASIA DATA HOLDINGS INC</t>
  </si>
  <si>
    <t>1561    HK</t>
  </si>
  <si>
    <t>12/01/2015</t>
  </si>
  <si>
    <t>1563 HK Equity</t>
  </si>
  <si>
    <t>ALLIANCE INTERNATIONAL EDUCA</t>
  </si>
  <si>
    <t>1563    HK</t>
  </si>
  <si>
    <t>03/15/2019</t>
  </si>
  <si>
    <t>1565 HK Equity</t>
  </si>
  <si>
    <t>VIRSCEND EDUCATION CO LTD</t>
  </si>
  <si>
    <t>1565    HK</t>
  </si>
  <si>
    <t>01/15/2016</t>
  </si>
  <si>
    <t>1566 HK Equity</t>
  </si>
  <si>
    <t>CA CULTURAL TECHNOLOGY GROUP</t>
  </si>
  <si>
    <t>1566    HK</t>
  </si>
  <si>
    <t>1568 HK Equity</t>
  </si>
  <si>
    <t>SUNDART HOLDINGS</t>
  </si>
  <si>
    <t>1568    HK</t>
  </si>
  <si>
    <t>1569 HK Equity</t>
  </si>
  <si>
    <t>MINSHENG EDUCATION GROUP CO</t>
  </si>
  <si>
    <t>1569    HK</t>
  </si>
  <si>
    <t>03/22/2017</t>
  </si>
  <si>
    <t>1570 HK Equity</t>
  </si>
  <si>
    <t>WEIYE HOLDINGS LTD</t>
  </si>
  <si>
    <t>1570    HK</t>
  </si>
  <si>
    <t>1571 HK Equity</t>
  </si>
  <si>
    <t>XIN POINT HOLDINGS LTD</t>
  </si>
  <si>
    <t>1571    HK</t>
  </si>
  <si>
    <t>06/28/2017</t>
  </si>
  <si>
    <t>1572 HK Equity</t>
  </si>
  <si>
    <t>CHINA ART FINANCIAL HOLDINGS</t>
  </si>
  <si>
    <t>1572    HK</t>
  </si>
  <si>
    <t>11/08/2016</t>
  </si>
  <si>
    <t>1575 HK Equity</t>
  </si>
  <si>
    <t>MORRIS HOME HOLDINGS LTD</t>
  </si>
  <si>
    <t>1575    HK</t>
  </si>
  <si>
    <t>01/12/2017</t>
  </si>
  <si>
    <t>1576 HK Equity</t>
  </si>
  <si>
    <t>QILU EXPRESSWAY CO LTD</t>
  </si>
  <si>
    <t>1576    HK</t>
  </si>
  <si>
    <t>07/19/2018</t>
  </si>
  <si>
    <t>1577 HK Equity</t>
  </si>
  <si>
    <t>QUANZHOU HUIXIN MICRO-CRED-H</t>
  </si>
  <si>
    <t>1577    HK</t>
  </si>
  <si>
    <t>09/30/2016</t>
  </si>
  <si>
    <t>1578 HK Equity</t>
  </si>
  <si>
    <t>BANK OF TIANJIN CO LTD-H</t>
  </si>
  <si>
    <t>1578    HK</t>
  </si>
  <si>
    <t>03/30/2016</t>
  </si>
  <si>
    <t>1579 HK Equity</t>
  </si>
  <si>
    <t>YIHAI INTERNATIONAL HOLDING</t>
  </si>
  <si>
    <t>1579    HK</t>
  </si>
  <si>
    <t>1580 HK Equity</t>
  </si>
  <si>
    <t>DA SEN HOLDINGS GROUP LTD</t>
  </si>
  <si>
    <t>1580    HK</t>
  </si>
  <si>
    <t>12/19/2016</t>
  </si>
  <si>
    <t>1581 HK Equity</t>
  </si>
  <si>
    <t>PROGRESSIVE PATH GROUP HOLDI</t>
  </si>
  <si>
    <t>1581    HK</t>
  </si>
  <si>
    <t>12/08/2016</t>
  </si>
  <si>
    <t>1582 HK Equity</t>
  </si>
  <si>
    <t>CR CONSTRUCTION GROUP HOLDIN</t>
  </si>
  <si>
    <t>1582    HK</t>
  </si>
  <si>
    <t>10/16/2019</t>
  </si>
  <si>
    <t>1583 HK Equity</t>
  </si>
  <si>
    <t>QINQIN FOODSTUFFS GROUP CAYM</t>
  </si>
  <si>
    <t>1583    HK</t>
  </si>
  <si>
    <t>1585 HK Equity</t>
  </si>
  <si>
    <t>YADEA GROUP HOLDINGS LTD</t>
  </si>
  <si>
    <t>1585    HK</t>
  </si>
  <si>
    <t>05/19/2016</t>
  </si>
  <si>
    <t>1586 HK Equity</t>
  </si>
  <si>
    <t>CHINA LEON INSPECTION HOLDIN</t>
  </si>
  <si>
    <t>1586    HK</t>
  </si>
  <si>
    <t>07/12/2016</t>
  </si>
  <si>
    <t>1587 HK Equity</t>
  </si>
  <si>
    <t>SHINEROAD INTERNATIONAL HOLD</t>
  </si>
  <si>
    <t>1587    HK</t>
  </si>
  <si>
    <t>06/27/2018</t>
  </si>
  <si>
    <t>1588 HK Equity</t>
  </si>
  <si>
    <t>CHANJET INFORMATION TECH-H</t>
  </si>
  <si>
    <t>1588    HK</t>
  </si>
  <si>
    <t>06/26/2014</t>
  </si>
  <si>
    <t>1591 HK Equity</t>
  </si>
  <si>
    <t>SHUN WO GROUP HOLDINGS LTD</t>
  </si>
  <si>
    <t>1591    HK</t>
  </si>
  <si>
    <t>09/28/2016</t>
  </si>
  <si>
    <t>1592 HK Equity</t>
  </si>
  <si>
    <t>ANCHORSTONE HOLDINGS LTD</t>
  </si>
  <si>
    <t>1592    HK</t>
  </si>
  <si>
    <t>07/04/2018</t>
  </si>
  <si>
    <t>1593 HK Equity</t>
  </si>
  <si>
    <t>CHEN LIN EDUCATION GROUP HOL</t>
  </si>
  <si>
    <t>1593    HK</t>
  </si>
  <si>
    <t>12/13/2019</t>
  </si>
  <si>
    <t>1596 HK Equity</t>
  </si>
  <si>
    <t>HEBEI YICHEN INDUSTRIAL GR-H</t>
  </si>
  <si>
    <t>1596    HK</t>
  </si>
  <si>
    <t>12/21/2016</t>
  </si>
  <si>
    <t>1597 HK Equity</t>
  </si>
  <si>
    <t>CHINA NATURE ENERGY TECHNOLO</t>
  </si>
  <si>
    <t>1597    HK</t>
  </si>
  <si>
    <t>10/20/2020</t>
  </si>
  <si>
    <t>1598 HK Equity</t>
  </si>
  <si>
    <t>CHINA 21ST CENTURY EDUCATION</t>
  </si>
  <si>
    <t>1598    HK</t>
  </si>
  <si>
    <t>05/29/2018</t>
  </si>
  <si>
    <t>1599 HK Equity</t>
  </si>
  <si>
    <t>BEIJING URBAN CONSTRUCTION-H</t>
  </si>
  <si>
    <t>1599    HK</t>
  </si>
  <si>
    <t>07/08/2014</t>
  </si>
  <si>
    <t>1600 HK Equity</t>
  </si>
  <si>
    <t>TIAN LUN GAS HOLDINGS LTD</t>
  </si>
  <si>
    <t>1600    HK</t>
  </si>
  <si>
    <t>11/10/2010</t>
  </si>
  <si>
    <t>1601 HK Equity</t>
  </si>
  <si>
    <t>ZHONGGUANCUN SCIENCE-TECH -H</t>
  </si>
  <si>
    <t>1601    HK</t>
  </si>
  <si>
    <t>1606 HK Equity</t>
  </si>
  <si>
    <t>CHINA DEVELOPMENT BANK FIN-H</t>
  </si>
  <si>
    <t>1606    HK</t>
  </si>
  <si>
    <t>07/11/2016</t>
  </si>
  <si>
    <t>1608 HK Equity</t>
  </si>
  <si>
    <t>VPOWER GROUP INTERNATIONAL H</t>
  </si>
  <si>
    <t>1608    HK</t>
  </si>
  <si>
    <t>11/24/2016</t>
  </si>
  <si>
    <t>1609 HK Equity</t>
  </si>
  <si>
    <t>CHONG KIN GROUP HOLDINGS LTD</t>
  </si>
  <si>
    <t>1609    HK</t>
  </si>
  <si>
    <t>10/17/2016</t>
  </si>
  <si>
    <t>1610 HK Equity</t>
  </si>
  <si>
    <t>COFCO JOYCOME FOODS LTD</t>
  </si>
  <si>
    <t>1610    HK</t>
  </si>
  <si>
    <t>11/01/2016</t>
  </si>
  <si>
    <t>1611 HK Equity</t>
  </si>
  <si>
    <t>NEW HUO TECHNOLOGY HOLDINGS</t>
  </si>
  <si>
    <t>1611    HK</t>
  </si>
  <si>
    <t>11/21/2016</t>
  </si>
  <si>
    <t>1612 HK Equity</t>
  </si>
  <si>
    <t>VINCENT MEDICAL HOLDINGS LTD</t>
  </si>
  <si>
    <t>1612    HK</t>
  </si>
  <si>
    <t>1613 HK Equity</t>
  </si>
  <si>
    <t>SYNERTONE COMMUNICATION CORP</t>
  </si>
  <si>
    <t>1613    HK</t>
  </si>
  <si>
    <t>04/18/2012</t>
  </si>
  <si>
    <t>1615 HK Equity</t>
  </si>
  <si>
    <t>AB BUILDERS GROUP LTD</t>
  </si>
  <si>
    <t>1615    HK</t>
  </si>
  <si>
    <t>09/10/2018</t>
  </si>
  <si>
    <t>1616 HK Equity</t>
  </si>
  <si>
    <t>A METAVERSE CO</t>
  </si>
  <si>
    <t>1616    HK</t>
  </si>
  <si>
    <t>1617 HK Equity</t>
  </si>
  <si>
    <t>NANFANG COMMUNICATION HOLDIN</t>
  </si>
  <si>
    <t>1617    HK</t>
  </si>
  <si>
    <t>12/12/2016</t>
  </si>
  <si>
    <t>1618 HK Equity</t>
  </si>
  <si>
    <t>METALLURGICAL CORP OF CHIN-H</t>
  </si>
  <si>
    <t>1618    HK</t>
  </si>
  <si>
    <t>09/24/2009</t>
  </si>
  <si>
    <t>1620 HK Equity</t>
  </si>
  <si>
    <t>CINESE INTERNATIONAL GROUP H</t>
  </si>
  <si>
    <t>1620    HK</t>
  </si>
  <si>
    <t>06/28/2018</t>
  </si>
  <si>
    <t>1621 HK Equity</t>
  </si>
  <si>
    <t>VICO INTERNATIONAL HOLDINGS</t>
  </si>
  <si>
    <t>1621    HK</t>
  </si>
  <si>
    <t>03/05/2018</t>
  </si>
  <si>
    <t>1622 HK Equity</t>
  </si>
  <si>
    <t>REDCO PROPERTIES GROUP LTD</t>
  </si>
  <si>
    <t>1622    HK</t>
  </si>
  <si>
    <t>01/30/2014</t>
  </si>
  <si>
    <t>1623 HK Equity</t>
  </si>
  <si>
    <t>HILONG HOLDING LTD</t>
  </si>
  <si>
    <t>1623    HK</t>
  </si>
  <si>
    <t>04/21/2011</t>
  </si>
  <si>
    <t>1626 HK Equity</t>
  </si>
  <si>
    <t>JIA YAO HOLDINGS LTD</t>
  </si>
  <si>
    <t>1626    HK</t>
  </si>
  <si>
    <t>1627 HK Equity</t>
  </si>
  <si>
    <t>ABLE ENGINEERING HOLDINGS LT</t>
  </si>
  <si>
    <t>1627    HK</t>
  </si>
  <si>
    <t>02/20/2017</t>
  </si>
  <si>
    <t>1628 HK Equity</t>
  </si>
  <si>
    <t>YUZHOU GROUP HOLDINGS CO LTD</t>
  </si>
  <si>
    <t>1628    HK</t>
  </si>
  <si>
    <t>11/02/2009</t>
  </si>
  <si>
    <t>1629 HK Equity</t>
  </si>
  <si>
    <t>CHAMPION ALLIANCE INTERNATIO</t>
  </si>
  <si>
    <t>1629    HK</t>
  </si>
  <si>
    <t>11/25/2016</t>
  </si>
  <si>
    <t>1630 HK Equity</t>
  </si>
  <si>
    <t>KIN SHING HOLDINGS LTD</t>
  </si>
  <si>
    <t>1630    HK</t>
  </si>
  <si>
    <t>06/16/2017</t>
  </si>
  <si>
    <t>1631 HK Equity</t>
  </si>
  <si>
    <t>REF HOLDINGS</t>
  </si>
  <si>
    <t>1631    HK</t>
  </si>
  <si>
    <t>09/25/2015</t>
  </si>
  <si>
    <t>1632 HK Equity</t>
  </si>
  <si>
    <t>MINSHANG CREATIVE TECHNOLOGY</t>
  </si>
  <si>
    <t>1632    HK</t>
  </si>
  <si>
    <t>11/29/2016</t>
  </si>
  <si>
    <t>1633 HK Equity</t>
  </si>
  <si>
    <t>SHEUNG YUE GROUP HOLDINGS LT</t>
  </si>
  <si>
    <t>1633    HK</t>
  </si>
  <si>
    <t>1635 HK Equity</t>
  </si>
  <si>
    <t>SHANGHAI DAZHONG PUBLIC UT-H</t>
  </si>
  <si>
    <t>1635    HK</t>
  </si>
  <si>
    <t>12/05/2016</t>
  </si>
  <si>
    <t>1636 HK Equity</t>
  </si>
  <si>
    <t>CHINA METAL RESOURCES UTILIZ</t>
  </si>
  <si>
    <t>1636    HK</t>
  </si>
  <si>
    <t>02/21/2014</t>
  </si>
  <si>
    <t>1637 HK Equity</t>
  </si>
  <si>
    <t>SH GROUP HOLDINGS LTD</t>
  </si>
  <si>
    <t>1637    HK</t>
  </si>
  <si>
    <t>01/03/2017</t>
  </si>
  <si>
    <t>1638 HK Equity</t>
  </si>
  <si>
    <t>KAISA GROUP HOLDINGS LTD</t>
  </si>
  <si>
    <t>1638    HK</t>
  </si>
  <si>
    <t>12/09/2009</t>
  </si>
  <si>
    <t>1640 HK Equity</t>
  </si>
  <si>
    <t>RUICHENG CHINA MEDIA GROUP</t>
  </si>
  <si>
    <t>1640    HK</t>
  </si>
  <si>
    <t>11/12/2019</t>
  </si>
  <si>
    <t>1643 HK Equity</t>
  </si>
  <si>
    <t>MODERN CHINESE MEDICINE GROU</t>
  </si>
  <si>
    <t>1643    HK</t>
  </si>
  <si>
    <t>1645 HK Equity</t>
  </si>
  <si>
    <t>HAINA INTELLIGENT EQUIPMENT</t>
  </si>
  <si>
    <t>1645    HK</t>
  </si>
  <si>
    <t>06/03/2020</t>
  </si>
  <si>
    <t>1647 HK Equity</t>
  </si>
  <si>
    <t>GRANDSHORES TECHNOLOGY GROUP</t>
  </si>
  <si>
    <t>1647    HK</t>
  </si>
  <si>
    <t>03/30/2017</t>
  </si>
  <si>
    <t>1650 HK Equity</t>
  </si>
  <si>
    <t>HYGIEIA GROUP LTD</t>
  </si>
  <si>
    <t>1650    HK</t>
  </si>
  <si>
    <t>07/03/2020</t>
  </si>
  <si>
    <t>1651 HK Equity</t>
  </si>
  <si>
    <t>PRECISION TSUGAMI CHINA CORP</t>
  </si>
  <si>
    <t>1651    HK</t>
  </si>
  <si>
    <t>09/25/2017</t>
  </si>
  <si>
    <t>1652 HK Equity</t>
  </si>
  <si>
    <t>FUSEN PHARMACEUTICAL CO LTD</t>
  </si>
  <si>
    <t>1652    HK</t>
  </si>
  <si>
    <t>07/11/2018</t>
  </si>
  <si>
    <t>1653 HK Equity</t>
  </si>
  <si>
    <t>MOS HOUSE GROUP LTD</t>
  </si>
  <si>
    <t>1653    HK</t>
  </si>
  <si>
    <t>10/19/2018</t>
  </si>
  <si>
    <t>1655 HK Equity</t>
  </si>
  <si>
    <t>OKURA HOLDINGS LTD</t>
  </si>
  <si>
    <t>1655    HK</t>
  </si>
  <si>
    <t>05/15/2017</t>
  </si>
  <si>
    <t>1656 HK Equity</t>
  </si>
  <si>
    <t>ISDN HOLDINGS LTD</t>
  </si>
  <si>
    <t>1656    HK</t>
  </si>
  <si>
    <t>1657 HK Equity</t>
  </si>
  <si>
    <t>SG GROUP HOLDINGS LTD</t>
  </si>
  <si>
    <t>1657    HK</t>
  </si>
  <si>
    <t>03/21/2017</t>
  </si>
  <si>
    <t>1658 HK Equity</t>
  </si>
  <si>
    <t>POSTAL SAVINGS BANK OF CHI-H</t>
  </si>
  <si>
    <t>1658    HK</t>
  </si>
  <si>
    <t>1660 HK Equity</t>
  </si>
  <si>
    <t>ZHAOBANGJI PROPERTIES HOLDIN</t>
  </si>
  <si>
    <t>1660    HK</t>
  </si>
  <si>
    <t>02/10/2017</t>
  </si>
  <si>
    <t>1661 HK Equity</t>
  </si>
  <si>
    <t>WISDOM SPORTS GROUP</t>
  </si>
  <si>
    <t>1661    HK</t>
  </si>
  <si>
    <t>1662 HK Equity</t>
  </si>
  <si>
    <t>YEE HOP HOLDINGS LTD</t>
  </si>
  <si>
    <t>1662    HK</t>
  </si>
  <si>
    <t>12/18/2015</t>
  </si>
  <si>
    <t>1663 HK Equity</t>
  </si>
  <si>
    <t>SINO HARBOUR HOLDINGS GROUP</t>
  </si>
  <si>
    <t>1663    HK</t>
  </si>
  <si>
    <t>07/22/2011</t>
  </si>
  <si>
    <t>1665 HK Equity</t>
  </si>
  <si>
    <t>PENTAMASTER INTERNATIONAL LT</t>
  </si>
  <si>
    <t>1665    HK</t>
  </si>
  <si>
    <t>01/19/2018</t>
  </si>
  <si>
    <t>1666 HK Equity</t>
  </si>
  <si>
    <t>TONG REN TANG TECHNOLOGIES-H</t>
  </si>
  <si>
    <t>1666    HK</t>
  </si>
  <si>
    <t>10/31/2000</t>
  </si>
  <si>
    <t>1667 HK Equity</t>
  </si>
  <si>
    <t>DIMMI LIFE HOLDINGS LTD</t>
  </si>
  <si>
    <t>1667    HK</t>
  </si>
  <si>
    <t>04/07/2017</t>
  </si>
  <si>
    <t>1668 HK Equity</t>
  </si>
  <si>
    <t>CHINA SOUTH CITY HOLDINGS</t>
  </si>
  <si>
    <t>1668    HK</t>
  </si>
  <si>
    <t>09/30/2009</t>
  </si>
  <si>
    <t>1669 HK Equity</t>
  </si>
  <si>
    <t>GLOBAL INTERNATIONAL CREDIT</t>
  </si>
  <si>
    <t>1669    HK</t>
  </si>
  <si>
    <t>12/12/2014</t>
  </si>
  <si>
    <t>1671 HK Equity</t>
  </si>
  <si>
    <t>TIANJIN TIANBAO ENERGY CO-H</t>
  </si>
  <si>
    <t>1671    HK</t>
  </si>
  <si>
    <t>04/27/2018</t>
  </si>
  <si>
    <t>1672 HK Equity</t>
  </si>
  <si>
    <t>ASCLETIS PHARMA INC</t>
  </si>
  <si>
    <t>1672    HK</t>
  </si>
  <si>
    <t>08/01/2018</t>
  </si>
  <si>
    <t>1673 HK Equity</t>
  </si>
  <si>
    <t>HUAZHANG TECHNOLOGY HOLDING</t>
  </si>
  <si>
    <t>1673    HK</t>
  </si>
  <si>
    <t>05/16/2013</t>
  </si>
  <si>
    <t>1675 HK Equity</t>
  </si>
  <si>
    <t>ASIAINFO TECHNOLOGIES LTD</t>
  </si>
  <si>
    <t>1675    HK</t>
  </si>
  <si>
    <t>12/19/2018</t>
  </si>
  <si>
    <t>1676 HK Equity</t>
  </si>
  <si>
    <t>CHINA SHENGHAI GROUP LTD</t>
  </si>
  <si>
    <t>1676    HK</t>
  </si>
  <si>
    <t>07/18/2017</t>
  </si>
  <si>
    <t>1679 HK Equity</t>
  </si>
  <si>
    <t>RISECOMM GROUP HOLDINGS LTD</t>
  </si>
  <si>
    <t>1679    HK</t>
  </si>
  <si>
    <t>06/09/2017</t>
  </si>
  <si>
    <t>1680 HK Equity</t>
  </si>
  <si>
    <t>MACAU LEGEND DEVELOPMENT LTD</t>
  </si>
  <si>
    <t>1680    HK</t>
  </si>
  <si>
    <t>1681 HK Equity</t>
  </si>
  <si>
    <t>CONSUN PHARMACEUTICAL GROUP</t>
  </si>
  <si>
    <t>1681    HK</t>
  </si>
  <si>
    <t>1682 HK Equity</t>
  </si>
  <si>
    <t>HANG PIN LIVING TECHNOLOGY C</t>
  </si>
  <si>
    <t>1682    HK</t>
  </si>
  <si>
    <t>10/05/2010</t>
  </si>
  <si>
    <t>1683 HK Equity</t>
  </si>
  <si>
    <t>HOPE LIFE INTERNATIONAL HOLD</t>
  </si>
  <si>
    <t>1683    HK</t>
  </si>
  <si>
    <t>09/08/2015</t>
  </si>
  <si>
    <t>1685 HK Equity</t>
  </si>
  <si>
    <t>BOER POWER HOLDINGS LTD</t>
  </si>
  <si>
    <t>1685    HK</t>
  </si>
  <si>
    <t>10/20/2010</t>
  </si>
  <si>
    <t>1686 HK Equity</t>
  </si>
  <si>
    <t>SUNEVISION HOLDINGS</t>
  </si>
  <si>
    <t>1686    HK</t>
  </si>
  <si>
    <t>03/17/2000</t>
  </si>
  <si>
    <t>1689 HK Equity</t>
  </si>
  <si>
    <t>HUAXI HOLDINGS CO LTD</t>
  </si>
  <si>
    <t>1689    HK</t>
  </si>
  <si>
    <t>12/06/2013</t>
  </si>
  <si>
    <t>1690 HK Equity</t>
  </si>
  <si>
    <t>LAP KEI ENGINEERING HOLDINGS</t>
  </si>
  <si>
    <t>1690    HK</t>
  </si>
  <si>
    <t>1691 HK Equity</t>
  </si>
  <si>
    <t>JS GLOBAL LIFESTYLE CO LTD</t>
  </si>
  <si>
    <t>1691    HK</t>
  </si>
  <si>
    <t>1692 HK Equity</t>
  </si>
  <si>
    <t>TOWN RAY HOLDINGS LTD</t>
  </si>
  <si>
    <t>1692    HK</t>
  </si>
  <si>
    <t>10/25/2019</t>
  </si>
  <si>
    <t>1693 HK Equity</t>
  </si>
  <si>
    <t>BGMC INTERNATIONAL LTD</t>
  </si>
  <si>
    <t>1693    HK</t>
  </si>
  <si>
    <t>08/09/2017</t>
  </si>
  <si>
    <t>1695 HK Equity</t>
  </si>
  <si>
    <t>S&amp;P INTERNATIONAL HOLDING LT</t>
  </si>
  <si>
    <t>1695    HK</t>
  </si>
  <si>
    <t>07/11/2017</t>
  </si>
  <si>
    <t>1696 HK Equity</t>
  </si>
  <si>
    <t>SISRAM MEDICAL LTD</t>
  </si>
  <si>
    <t>1696    HK</t>
  </si>
  <si>
    <t>09/19/2017</t>
  </si>
  <si>
    <t>1697 HK Equity</t>
  </si>
  <si>
    <t>SHANDONG INTERNATIONAL TRU-H</t>
  </si>
  <si>
    <t>1697    HK</t>
  </si>
  <si>
    <t>12/08/2017</t>
  </si>
  <si>
    <t>1698 HK Equity</t>
  </si>
  <si>
    <t>TENCENT MUSIC ENT - CLASS A</t>
  </si>
  <si>
    <t>1698    HK</t>
  </si>
  <si>
    <t>12/12/2018</t>
  </si>
  <si>
    <t>1699 HK Equity</t>
  </si>
  <si>
    <t>CHINA PUTIAN FOOD HOLDINGS L</t>
  </si>
  <si>
    <t>1699    HK</t>
  </si>
  <si>
    <t>1701 HK Equity</t>
  </si>
  <si>
    <t>TU YI HOLDING CO LTD</t>
  </si>
  <si>
    <t>1701    HK</t>
  </si>
  <si>
    <t>1702 HK Equity</t>
  </si>
  <si>
    <t>DONGGUANG CHEMICAL LTD</t>
  </si>
  <si>
    <t>1702    HK</t>
  </si>
  <si>
    <t>1703 HK Equity</t>
  </si>
  <si>
    <t>WELIFE TECHNOLOGY LTD</t>
  </si>
  <si>
    <t>1703    HK</t>
  </si>
  <si>
    <t>02/15/2019</t>
  </si>
  <si>
    <t>1705 HK Equity</t>
  </si>
  <si>
    <t>B &amp; S INTERNATIONAL HOLDINGS</t>
  </si>
  <si>
    <t>1705    HK</t>
  </si>
  <si>
    <t>03/14/2018</t>
  </si>
  <si>
    <t>1706 HK Equity</t>
  </si>
  <si>
    <t>SHUANG YUN HOLDINGS LTD</t>
  </si>
  <si>
    <t>1706    HK</t>
  </si>
  <si>
    <t>11/15/2017</t>
  </si>
  <si>
    <t>1707 HK Equity</t>
  </si>
  <si>
    <t>GEOTECH HOLDINGS LTD</t>
  </si>
  <si>
    <t>1707    HK</t>
  </si>
  <si>
    <t>10/12/2017</t>
  </si>
  <si>
    <t>1708 HK Equity</t>
  </si>
  <si>
    <t>NANJING SAMPLE TECHNOLOGY-H</t>
  </si>
  <si>
    <t>1708    HK</t>
  </si>
  <si>
    <t>06/09/2004</t>
  </si>
  <si>
    <t>1709 HK Equity</t>
  </si>
  <si>
    <t>DL HOLDINGS GROUP LTD</t>
  </si>
  <si>
    <t>1709    HK</t>
  </si>
  <si>
    <t>10/07/2015</t>
  </si>
  <si>
    <t>1710 HK Equity</t>
  </si>
  <si>
    <t>TRIO INDUSTRIAL ELECTRONICS</t>
  </si>
  <si>
    <t>1710    HK</t>
  </si>
  <si>
    <t>11/23/2017</t>
  </si>
  <si>
    <t>1711 HK Equity</t>
  </si>
  <si>
    <t>ULFERTS INTERNATIONAL LTD</t>
  </si>
  <si>
    <t>1711    HK</t>
  </si>
  <si>
    <t>01/29/2018</t>
  </si>
  <si>
    <t>1712 HK Equity</t>
  </si>
  <si>
    <t>DRAGON MINING LTD</t>
  </si>
  <si>
    <t>1712    HK</t>
  </si>
  <si>
    <t>11/05/2018</t>
  </si>
  <si>
    <t>1713 HK Equity</t>
  </si>
  <si>
    <t>SICHUAN ENERGY INVESTMENT -H</t>
  </si>
  <si>
    <t>1713    HK</t>
  </si>
  <si>
    <t>12/28/2018</t>
  </si>
  <si>
    <t>1715 HK Equity</t>
  </si>
  <si>
    <t>VOLCANO SPRING INTERNATIONAL</t>
  </si>
  <si>
    <t>1715    HK</t>
  </si>
  <si>
    <t>07/16/2018</t>
  </si>
  <si>
    <t>1716 HK Equity</t>
  </si>
  <si>
    <t>MOST KWAI CHUNG LTD</t>
  </si>
  <si>
    <t>1716    HK</t>
  </si>
  <si>
    <t>03/28/2018</t>
  </si>
  <si>
    <t>1717 HK Equity</t>
  </si>
  <si>
    <t>AUSNUTRIA DAIRY CORP LTD</t>
  </si>
  <si>
    <t>1717    HK</t>
  </si>
  <si>
    <t>1718 HK Equity</t>
  </si>
  <si>
    <t>WAN KEI GROUP HOLDINGS LTD</t>
  </si>
  <si>
    <t>1718    HK</t>
  </si>
  <si>
    <t>08/11/2015</t>
  </si>
  <si>
    <t>1719 HK Equity</t>
  </si>
  <si>
    <t>CHINA INFRASTRUCTURE &amp; LOGIS</t>
  </si>
  <si>
    <t>1719    HK</t>
  </si>
  <si>
    <t>09/16/2005</t>
  </si>
  <si>
    <t>1720 HK Equity</t>
  </si>
  <si>
    <t>PUTIAN COMMUNICATION GROUP L</t>
  </si>
  <si>
    <t>1720    HK</t>
  </si>
  <si>
    <t>11/09/2017</t>
  </si>
  <si>
    <t>1721 HK Equity</t>
  </si>
  <si>
    <t>FSM HOLDINGS LTD</t>
  </si>
  <si>
    <t>1721    HK</t>
  </si>
  <si>
    <t>1722 HK Equity</t>
  </si>
  <si>
    <t>KIN PANG HOLDINGS LTD</t>
  </si>
  <si>
    <t>1722    HK</t>
  </si>
  <si>
    <t>1723 HK Equity</t>
  </si>
  <si>
    <t>HK ASIA HOLDINGS LTD</t>
  </si>
  <si>
    <t>1723    HK</t>
  </si>
  <si>
    <t>09/27/2018</t>
  </si>
  <si>
    <t>1725 HK Equity</t>
  </si>
  <si>
    <t>HONG KONG AEROSPACE TECHNOLO</t>
  </si>
  <si>
    <t>1725    HK</t>
  </si>
  <si>
    <t>08/16/2018</t>
  </si>
  <si>
    <t>1726 HK Equity</t>
  </si>
  <si>
    <t>HKE HOLDINGS LTD</t>
  </si>
  <si>
    <t>1726    HK</t>
  </si>
  <si>
    <t>04/18/2018</t>
  </si>
  <si>
    <t>1727 HK Equity</t>
  </si>
  <si>
    <t>HEBEI CONSTRUCTION GROUP C-H</t>
  </si>
  <si>
    <t>1727    HK</t>
  </si>
  <si>
    <t>1728 HK Equity</t>
  </si>
  <si>
    <t>CHINA ZHENGTONG AUTO SERVICE</t>
  </si>
  <si>
    <t>1728    HK</t>
  </si>
  <si>
    <t>12/10/2010</t>
  </si>
  <si>
    <t>1729 HK Equity</t>
  </si>
  <si>
    <t>TIME INTERCONNECT TECHNOLOGY</t>
  </si>
  <si>
    <t>1729    HK</t>
  </si>
  <si>
    <t>1730 HK Equity</t>
  </si>
  <si>
    <t>LHN LTD</t>
  </si>
  <si>
    <t>1730    HK</t>
  </si>
  <si>
    <t>12/29/2017</t>
  </si>
  <si>
    <t>1731 HK Equity</t>
  </si>
  <si>
    <t>PROSPEROUS INDUSTRIAL HOLDIN</t>
  </si>
  <si>
    <t>1731    HK</t>
  </si>
  <si>
    <t>07/13/2018</t>
  </si>
  <si>
    <t>1732 HK Equity</t>
  </si>
  <si>
    <t>XIANGXING INTERNATIONAL HOLD</t>
  </si>
  <si>
    <t>1732    HK</t>
  </si>
  <si>
    <t>07/07/2017</t>
  </si>
  <si>
    <t>1733 HK Equity</t>
  </si>
  <si>
    <t>E-COMMODITIES HOLDINGS LTD</t>
  </si>
  <si>
    <t>1733    HK</t>
  </si>
  <si>
    <t>10/11/2010</t>
  </si>
  <si>
    <t>1735 HK Equity</t>
  </si>
  <si>
    <t>CENTRAL NEW ENERGY HOLDING G</t>
  </si>
  <si>
    <t>1735    HK</t>
  </si>
  <si>
    <t>03/29/2018</t>
  </si>
  <si>
    <t>1736 HK Equity</t>
  </si>
  <si>
    <t>CHINA PARENTING NETWORK HOLD</t>
  </si>
  <si>
    <t>1736    HK</t>
  </si>
  <si>
    <t>1737 HK Equity</t>
  </si>
  <si>
    <t>A &amp; S GROUP HOLDINGS LTD</t>
  </si>
  <si>
    <t>1737    HK</t>
  </si>
  <si>
    <t>1738 HK Equity</t>
  </si>
  <si>
    <t>FEISHANG ANTHRACITE RESOURCE</t>
  </si>
  <si>
    <t>1738    HK</t>
  </si>
  <si>
    <t>1739 HK Equity</t>
  </si>
  <si>
    <t>QEEKA HOME CAYMAN INC</t>
  </si>
  <si>
    <t>1739    HK</t>
  </si>
  <si>
    <t>07/12/2018</t>
  </si>
  <si>
    <t>1740 HK Equity</t>
  </si>
  <si>
    <t>VALUES CULTURAL INVESTMENT L</t>
  </si>
  <si>
    <t>1740    HK</t>
  </si>
  <si>
    <t>1741 HK Equity</t>
  </si>
  <si>
    <t>RI YING HOLDINGS LTD</t>
  </si>
  <si>
    <t>1741    HK</t>
  </si>
  <si>
    <t>10/16/2018</t>
  </si>
  <si>
    <t>1742 HK Equity</t>
  </si>
  <si>
    <t>HPC HOLDINGS LTD</t>
  </si>
  <si>
    <t>1742    HK</t>
  </si>
  <si>
    <t>05/11/2018</t>
  </si>
  <si>
    <t>1745 HK Equity</t>
  </si>
  <si>
    <t>LVJI TECHNOLOGY HOLDINGS INC</t>
  </si>
  <si>
    <t>1745    HK</t>
  </si>
  <si>
    <t>01/17/2020</t>
  </si>
  <si>
    <t>1746 HK Equity</t>
  </si>
  <si>
    <t>MAN SHUN GROUP HOLDINGS LTD</t>
  </si>
  <si>
    <t>1746    HK</t>
  </si>
  <si>
    <t>1747 HK Equity</t>
  </si>
  <si>
    <t>HOME CONTROL INTERNATIONAL L</t>
  </si>
  <si>
    <t>1747    HK</t>
  </si>
  <si>
    <t>11/14/2019</t>
  </si>
  <si>
    <t>1748 HK Equity</t>
  </si>
  <si>
    <t>XIN YUAN ENTERPRISES GROUP L</t>
  </si>
  <si>
    <t>1748    HK</t>
  </si>
  <si>
    <t>09/26/2018</t>
  </si>
  <si>
    <t>1749 HK Equity</t>
  </si>
  <si>
    <t>SHANSHAN BRAND MANAGEMENT -H</t>
  </si>
  <si>
    <t>1749    HK</t>
  </si>
  <si>
    <t>1750 HK Equity</t>
  </si>
  <si>
    <t>REM GROUP HOLDINGS LTD</t>
  </si>
  <si>
    <t>1750    HK</t>
  </si>
  <si>
    <t>1751 HK Equity</t>
  </si>
  <si>
    <t>KINGLAND GROUP HOLDINGS LTD</t>
  </si>
  <si>
    <t>1751    HK</t>
  </si>
  <si>
    <t>12/16/2016</t>
  </si>
  <si>
    <t>1752 HK Equity</t>
  </si>
  <si>
    <t>TOP EDUCATION GROUP LTD</t>
  </si>
  <si>
    <t>1752    HK</t>
  </si>
  <si>
    <t>1753 HK Equity</t>
  </si>
  <si>
    <t>DUIBA GROUP LTD</t>
  </si>
  <si>
    <t>1753    HK</t>
  </si>
  <si>
    <t>05/07/2019</t>
  </si>
  <si>
    <t>1755 HK Equity</t>
  </si>
  <si>
    <t>S-ENJOY SERVICE GROUP CO LTD</t>
  </si>
  <si>
    <t>1755    HK</t>
  </si>
  <si>
    <t>11/06/2018</t>
  </si>
  <si>
    <t>1756 HK Equity</t>
  </si>
  <si>
    <t>CHINA VOCATIONAL EDUCATION H</t>
  </si>
  <si>
    <t>1756    HK</t>
  </si>
  <si>
    <t>11/25/2019</t>
  </si>
  <si>
    <t>1757 HK Equity</t>
  </si>
  <si>
    <t>AFFLUENT FOUNDATION HOLDINGS</t>
  </si>
  <si>
    <t>1757    HK</t>
  </si>
  <si>
    <t>06/07/2018</t>
  </si>
  <si>
    <t>1758 HK Equity</t>
  </si>
  <si>
    <t>BOJUN EDUCATION CO LTD</t>
  </si>
  <si>
    <t>1758    HK</t>
  </si>
  <si>
    <t>07/31/2018</t>
  </si>
  <si>
    <t>1759 HK Equity</t>
  </si>
  <si>
    <t>SINO GAS HOLDINGS GROUP LTD</t>
  </si>
  <si>
    <t>1759    HK</t>
  </si>
  <si>
    <t>1760 HK Equity</t>
  </si>
  <si>
    <t>INTRON TECHNOLOGY HOLDINGS L</t>
  </si>
  <si>
    <t>1760    HK</t>
  </si>
  <si>
    <t>1761 HK Equity</t>
  </si>
  <si>
    <t>BABYTREE GROUP</t>
  </si>
  <si>
    <t>1761    HK</t>
  </si>
  <si>
    <t>11/27/2018</t>
  </si>
  <si>
    <t>1762 HK Equity</t>
  </si>
  <si>
    <t>WANKA ONLINE INC</t>
  </si>
  <si>
    <t>1762    HK</t>
  </si>
  <si>
    <t>12/21/2018</t>
  </si>
  <si>
    <t>1763 HK Equity</t>
  </si>
  <si>
    <t>CHINA ISOTOPE &amp; RADIATION CO</t>
  </si>
  <si>
    <t>1763    HK</t>
  </si>
  <si>
    <t>07/06/2018</t>
  </si>
  <si>
    <t>1765 HK Equity</t>
  </si>
  <si>
    <t>HOPE EDUCATION GROUP CO LTD</t>
  </si>
  <si>
    <t>1765    HK</t>
  </si>
  <si>
    <t>08/03/2018</t>
  </si>
  <si>
    <t>1766 HK Equity</t>
  </si>
  <si>
    <t>CRRC CORP LTD - H</t>
  </si>
  <si>
    <t>1766    HK</t>
  </si>
  <si>
    <t>08/21/2008</t>
  </si>
  <si>
    <t>1767 HK Equity</t>
  </si>
  <si>
    <t>TS WONDERS HOLDING LTD</t>
  </si>
  <si>
    <t>1767    HK</t>
  </si>
  <si>
    <t>01/14/2019</t>
  </si>
  <si>
    <t>1769 HK Equity</t>
  </si>
  <si>
    <t>SCHOLAR EDUCATION GROUP</t>
  </si>
  <si>
    <t>1769    HK</t>
  </si>
  <si>
    <t>06/21/2019</t>
  </si>
  <si>
    <t>1771 HK Equity</t>
  </si>
  <si>
    <t>SUNFONDA GROUP HOLDINGS LTD</t>
  </si>
  <si>
    <t>1771    HK</t>
  </si>
  <si>
    <t>05/15/2014</t>
  </si>
  <si>
    <t>1772 HK Equity</t>
  </si>
  <si>
    <t>GANFENG LITHIUM GROUP CO L-H</t>
  </si>
  <si>
    <t>1772    HK</t>
  </si>
  <si>
    <t>10/11/2018</t>
  </si>
  <si>
    <t>1773 HK Equity</t>
  </si>
  <si>
    <t>TIANLI INTERNATIONAL HOLDING</t>
  </si>
  <si>
    <t>1773    HK</t>
  </si>
  <si>
    <t>1775 HK Equity</t>
  </si>
  <si>
    <t>BEXCELLENT GROUP HOLDINGS LT</t>
  </si>
  <si>
    <t>1775    HK</t>
  </si>
  <si>
    <t>1776 HK Equity</t>
  </si>
  <si>
    <t>GF SECURITIES CO LTD-H</t>
  </si>
  <si>
    <t>1776    HK</t>
  </si>
  <si>
    <t>04/10/2015</t>
  </si>
  <si>
    <t>1777 HK Equity</t>
  </si>
  <si>
    <t>FANTASIA HOLDINGS GROUP CO</t>
  </si>
  <si>
    <t>1777    HK</t>
  </si>
  <si>
    <t>1778 HK Equity</t>
  </si>
  <si>
    <t>COLOUR LIFE SERVICES GROUP</t>
  </si>
  <si>
    <t>1778    HK</t>
  </si>
  <si>
    <t>06/30/2014</t>
  </si>
  <si>
    <t>1780 HK Equity</t>
  </si>
  <si>
    <t>B &amp; D STRATEGIC HOLDINGS LTD</t>
  </si>
  <si>
    <t>1780    HK</t>
  </si>
  <si>
    <t>04/30/2019</t>
  </si>
  <si>
    <t>1782 HK Equity</t>
  </si>
  <si>
    <t>INTERNATIONAL BUSINESS DIGIT</t>
  </si>
  <si>
    <t>1782    HK</t>
  </si>
  <si>
    <t>1783 HK Equity</t>
  </si>
  <si>
    <t>GOLDEN PONDER HOLDINGS LTD</t>
  </si>
  <si>
    <t>1783    HK</t>
  </si>
  <si>
    <t>08/22/2018</t>
  </si>
  <si>
    <t>1785 HK Equity</t>
  </si>
  <si>
    <t>CHENGDU EXPRESSWAY CO LTD-H</t>
  </si>
  <si>
    <t>1785    HK</t>
  </si>
  <si>
    <t>01/15/2019</t>
  </si>
  <si>
    <t>1786 HK Equity</t>
  </si>
  <si>
    <t>CRCC HIGH-TECH EQUIPMENT C-H</t>
  </si>
  <si>
    <t>1786    HK</t>
  </si>
  <si>
    <t>12/16/2015</t>
  </si>
  <si>
    <t>1787 HK Equity</t>
  </si>
  <si>
    <t>SHANDONG GOLD MINING CO LT-H</t>
  </si>
  <si>
    <t>1787    HK</t>
  </si>
  <si>
    <t>09/28/2018</t>
  </si>
  <si>
    <t>1788 HK Equity</t>
  </si>
  <si>
    <t>GUOTAI JUNAN INTERNATIONAL</t>
  </si>
  <si>
    <t>1788    HK</t>
  </si>
  <si>
    <t>07/08/2010</t>
  </si>
  <si>
    <t>1789 HK Equity</t>
  </si>
  <si>
    <t>AK MEDICAL HOLDINGS LTD</t>
  </si>
  <si>
    <t>1789    HK</t>
  </si>
  <si>
    <t>12/20/2017</t>
  </si>
  <si>
    <t>1790 HK Equity</t>
  </si>
  <si>
    <t>TIL ENVIRO LTD</t>
  </si>
  <si>
    <t>1790    HK</t>
  </si>
  <si>
    <t>11/29/2018</t>
  </si>
  <si>
    <t>1792 HK Equity</t>
  </si>
  <si>
    <t>CMON LTD</t>
  </si>
  <si>
    <t>1792    HK</t>
  </si>
  <si>
    <t>12/02/2016</t>
  </si>
  <si>
    <t>1793 HK Equity</t>
  </si>
  <si>
    <t>WECON HOLDINGS LIMITED</t>
  </si>
  <si>
    <t>1793    HK</t>
  </si>
  <si>
    <t>02/27/2019</t>
  </si>
  <si>
    <t>1795 HK Equity</t>
  </si>
  <si>
    <t>YADONG GROUP HOLDINGS LTD</t>
  </si>
  <si>
    <t>1795    HK</t>
  </si>
  <si>
    <t>11/18/2020</t>
  </si>
  <si>
    <t>1796 HK Equity</t>
  </si>
  <si>
    <t>YIELD GO HOLDINGS LTD</t>
  </si>
  <si>
    <t>1796    HK</t>
  </si>
  <si>
    <t>12/31/2018</t>
  </si>
  <si>
    <t>1797 HK Equity</t>
  </si>
  <si>
    <t>EAST BUY HOLDING LTD</t>
  </si>
  <si>
    <t>1797    HK</t>
  </si>
  <si>
    <t>03/28/2019</t>
  </si>
  <si>
    <t>1798 HK Equity</t>
  </si>
  <si>
    <t>CHINA DATANG CORP RENEWABL-H</t>
  </si>
  <si>
    <t>1798    HK</t>
  </si>
  <si>
    <t>1799 HK Equity</t>
  </si>
  <si>
    <t>XINTE ENERGY CO LTD-H</t>
  </si>
  <si>
    <t>1799    HK</t>
  </si>
  <si>
    <t>1800 HK Equity</t>
  </si>
  <si>
    <t>CHINA COMMUNICATIONS CONST-H</t>
  </si>
  <si>
    <t>1800    HK</t>
  </si>
  <si>
    <t>12/15/2006</t>
  </si>
  <si>
    <t>1801 HK Equity</t>
  </si>
  <si>
    <t>INNOVENT BIOLOGICS INC</t>
  </si>
  <si>
    <t>1801    HK</t>
  </si>
  <si>
    <t>10/31/2018</t>
  </si>
  <si>
    <t>1802 HK Equity</t>
  </si>
  <si>
    <t>WENYE GROUP HOLDINGS LTD</t>
  </si>
  <si>
    <t>1802    HK</t>
  </si>
  <si>
    <t>01/14/2020</t>
  </si>
  <si>
    <t>1803 HK Equity</t>
  </si>
  <si>
    <t>BEIJING SPORTS AND ENTERTAIN</t>
  </si>
  <si>
    <t>1803    HK</t>
  </si>
  <si>
    <t>01/16/2012</t>
  </si>
  <si>
    <t>1808 HK Equity</t>
  </si>
  <si>
    <t>ENTERPRISE DEVELOPMENT HOLDI</t>
  </si>
  <si>
    <t>1808    HK</t>
  </si>
  <si>
    <t>01/11/2007</t>
  </si>
  <si>
    <t>1809 HK Equity</t>
  </si>
  <si>
    <t>PRINX CHENGSHAN HOLDINGS LTD</t>
  </si>
  <si>
    <t>1809    HK</t>
  </si>
  <si>
    <t>10/09/2018</t>
  </si>
  <si>
    <t>1810 HK Equity</t>
  </si>
  <si>
    <t>XIAOMI CORP-CLASS B</t>
  </si>
  <si>
    <t>1810    HK</t>
  </si>
  <si>
    <t>07/09/2018</t>
  </si>
  <si>
    <t>1811 HK Equity</t>
  </si>
  <si>
    <t>CGN NEW ENERGY HOLDINGS CO L</t>
  </si>
  <si>
    <t>1811    HK</t>
  </si>
  <si>
    <t>10/03/2014</t>
  </si>
  <si>
    <t>1812 HK Equity</t>
  </si>
  <si>
    <t>SHANDONG CHENMING PAPER-H</t>
  </si>
  <si>
    <t>1812    HK</t>
  </si>
  <si>
    <t>06/18/2008</t>
  </si>
  <si>
    <t>1813 HK Equity</t>
  </si>
  <si>
    <t>KWG GROUP HOLDINGS LTD</t>
  </si>
  <si>
    <t>1813    HK</t>
  </si>
  <si>
    <t>07/03/2007</t>
  </si>
  <si>
    <t>1815 HK Equity</t>
  </si>
  <si>
    <t>CSMALL GROUP LTD</t>
  </si>
  <si>
    <t>1815    HK</t>
  </si>
  <si>
    <t>03/13/2018</t>
  </si>
  <si>
    <t>1816 HK Equity</t>
  </si>
  <si>
    <t>CGN POWER CO LTD-H</t>
  </si>
  <si>
    <t>1816    HK</t>
  </si>
  <si>
    <t>12/10/2014</t>
  </si>
  <si>
    <t>1817 HK Equity</t>
  </si>
  <si>
    <t>MULSANNE GROUP HOLDING LTD</t>
  </si>
  <si>
    <t>1817    HK</t>
  </si>
  <si>
    <t>05/27/2019</t>
  </si>
  <si>
    <t>1818 HK Equity</t>
  </si>
  <si>
    <t>ZHAOJIN MINING INDUSTRY - H</t>
  </si>
  <si>
    <t>1818    HK</t>
  </si>
  <si>
    <t>1820 HK Equity</t>
  </si>
  <si>
    <t>PACIFIC MILLENNIUM PACKAGING</t>
  </si>
  <si>
    <t>1820    HK</t>
  </si>
  <si>
    <t>1821 HK Equity</t>
  </si>
  <si>
    <t>ESR GROUP LTD</t>
  </si>
  <si>
    <t>1821    HK</t>
  </si>
  <si>
    <t>11/01/2019</t>
  </si>
  <si>
    <t>1822 HK Equity</t>
  </si>
  <si>
    <t>CHINA WOOD INTERNATIONAL HOL</t>
  </si>
  <si>
    <t>1822    HK</t>
  </si>
  <si>
    <t>12/16/2009</t>
  </si>
  <si>
    <t>1823 HK Equity</t>
  </si>
  <si>
    <t>HUAYU EXPRESSWAY GROUP LTD</t>
  </si>
  <si>
    <t>1823    HK</t>
  </si>
  <si>
    <t>12/23/2009</t>
  </si>
  <si>
    <t>1825 HK Equity</t>
  </si>
  <si>
    <t>STERLING GROUP HOLDINGS LTD</t>
  </si>
  <si>
    <t>1825    HK</t>
  </si>
  <si>
    <t>1826 HK Equity</t>
  </si>
  <si>
    <t>FDB HOLDINGS LTD</t>
  </si>
  <si>
    <t>1826    HK</t>
  </si>
  <si>
    <t>09/30/2015</t>
  </si>
  <si>
    <t>1827 HK Equity</t>
  </si>
  <si>
    <t>MIRICOR ENTERPRISES HOLDINGS</t>
  </si>
  <si>
    <t>1827    HK</t>
  </si>
  <si>
    <t>01/10/2017</t>
  </si>
  <si>
    <t>1830 HK Equity</t>
  </si>
  <si>
    <t>PERFECT MEDICAL HEALTH MANAG</t>
  </si>
  <si>
    <t>1830    HK</t>
  </si>
  <si>
    <t>02/10/2012</t>
  </si>
  <si>
    <t>1831 HK Equity</t>
  </si>
  <si>
    <t>SHIFANG HOLDING LTD</t>
  </si>
  <si>
    <t>1831    HK</t>
  </si>
  <si>
    <t>12/03/2010</t>
  </si>
  <si>
    <t>1832 HK Equity</t>
  </si>
  <si>
    <t>SAI LEISURE GROUP CO LTD</t>
  </si>
  <si>
    <t>1832    HK</t>
  </si>
  <si>
    <t>05/16/2019</t>
  </si>
  <si>
    <t>1833 HK Equity</t>
  </si>
  <si>
    <t>PING AN HEALTHCARE AND TECHN</t>
  </si>
  <si>
    <t>1833    HK</t>
  </si>
  <si>
    <t>05/04/2018</t>
  </si>
  <si>
    <t>1835 HK Equity</t>
  </si>
  <si>
    <t>SHANGHAI REALWAY CAPITAL A-H</t>
  </si>
  <si>
    <t>1835    HK</t>
  </si>
  <si>
    <t>11/13/2018</t>
  </si>
  <si>
    <t>1836 HK Equity</t>
  </si>
  <si>
    <t>STELLA INTERNATIONAL</t>
  </si>
  <si>
    <t>1836    HK</t>
  </si>
  <si>
    <t>07/06/2007</t>
  </si>
  <si>
    <t>1837 HK Equity</t>
  </si>
  <si>
    <t>NATURAL FOOD INTERNATIONAL H</t>
  </si>
  <si>
    <t>1837    HK</t>
  </si>
  <si>
    <t>1838 HK Equity</t>
  </si>
  <si>
    <t>CHINA PROPERTIES GROUP</t>
  </si>
  <si>
    <t>1838    HK</t>
  </si>
  <si>
    <t>02/23/2007</t>
  </si>
  <si>
    <t>1839 HK Equity</t>
  </si>
  <si>
    <t>CIMC VEHICLES GROUP CO LTD-H</t>
  </si>
  <si>
    <t>1839    HK</t>
  </si>
  <si>
    <t>07/11/2019</t>
  </si>
  <si>
    <t>1841 HK Equity</t>
  </si>
  <si>
    <t>A.PLUS GROUP HOLDINGS LTD</t>
  </si>
  <si>
    <t>1841    HK</t>
  </si>
  <si>
    <t>04/19/2016</t>
  </si>
  <si>
    <t>1842 HK Equity</t>
  </si>
  <si>
    <t>GROWN UP GROUP INVESTMENTS H</t>
  </si>
  <si>
    <t>1842    HK</t>
  </si>
  <si>
    <t>1843 HK Equity</t>
  </si>
  <si>
    <t>SNACK EMPIRE HOLDINGS LTD</t>
  </si>
  <si>
    <t>1843    HK</t>
  </si>
  <si>
    <t>10/23/2019</t>
  </si>
  <si>
    <t>1845 HK Equity</t>
  </si>
  <si>
    <t>WEIGANG ENVIRONMENTAL TECHNO</t>
  </si>
  <si>
    <t>1845    HK</t>
  </si>
  <si>
    <t>01/03/2019</t>
  </si>
  <si>
    <t>1846 HK Equity</t>
  </si>
  <si>
    <t>EUROEYES INTERNATIONAL EYE C</t>
  </si>
  <si>
    <t>1846    HK</t>
  </si>
  <si>
    <t>10/15/2019</t>
  </si>
  <si>
    <t>1847 HK Equity</t>
  </si>
  <si>
    <t>YCIH GREEN HIGH-PERFORMANC-H</t>
  </si>
  <si>
    <t>1847    HK</t>
  </si>
  <si>
    <t>1848 HK Equity</t>
  </si>
  <si>
    <t>CHINA AIRCRAFT LEASING GROUP</t>
  </si>
  <si>
    <t>1848    HK</t>
  </si>
  <si>
    <t>07/11/2014</t>
  </si>
  <si>
    <t>1849 HK Equity</t>
  </si>
  <si>
    <t>AM GROUP HOLDINGS LTD</t>
  </si>
  <si>
    <t>1849    HK</t>
  </si>
  <si>
    <t>06/26/2019</t>
  </si>
  <si>
    <t>1850 HK Equity</t>
  </si>
  <si>
    <t>WINDMILL GROUP LTD</t>
  </si>
  <si>
    <t>1850    HK</t>
  </si>
  <si>
    <t>04/18/2017</t>
  </si>
  <si>
    <t>1851 HK Equity</t>
  </si>
  <si>
    <t>CHINA GINGKO EDUCATION GROUP</t>
  </si>
  <si>
    <t>1851    HK</t>
  </si>
  <si>
    <t>01/18/2019</t>
  </si>
  <si>
    <t>1853 HK Equity</t>
  </si>
  <si>
    <t>JILIN PROVINCE CHUNCHENG HEA</t>
  </si>
  <si>
    <t>1853    HK</t>
  </si>
  <si>
    <t>10/24/2019</t>
  </si>
  <si>
    <t>1854 HK Equity</t>
  </si>
  <si>
    <t>CHINA WANTIAN HOLDINGS LTD</t>
  </si>
  <si>
    <t>1854    HK</t>
  </si>
  <si>
    <t>10/13/2016</t>
  </si>
  <si>
    <t>1855 HK Equity</t>
  </si>
  <si>
    <t>ZONQING ENVIRONMENTAL LTD</t>
  </si>
  <si>
    <t>1855    HK</t>
  </si>
  <si>
    <t>01/06/2021</t>
  </si>
  <si>
    <t>1856 HK Equity</t>
  </si>
  <si>
    <t>ERNEST BOREL HOLDINGS LTD</t>
  </si>
  <si>
    <t>1856    HK</t>
  </si>
  <si>
    <t>1857 HK Equity</t>
  </si>
  <si>
    <t>CHINA EVERBRIGHT WATER LTD</t>
  </si>
  <si>
    <t>1857    HK</t>
  </si>
  <si>
    <t>05/08/2019</t>
  </si>
  <si>
    <t>1858 HK Equity</t>
  </si>
  <si>
    <t>BEIJING CHUNLIZHENGDA MEDI-H</t>
  </si>
  <si>
    <t>1858    HK</t>
  </si>
  <si>
    <t>1859 HK Equity</t>
  </si>
  <si>
    <t>CHINA BRIGHT CULTURE GROUP</t>
  </si>
  <si>
    <t>1859    HK</t>
  </si>
  <si>
    <t>03/13/2020</t>
  </si>
  <si>
    <t>1860 HK Equity</t>
  </si>
  <si>
    <t>MOBVISTA INC</t>
  </si>
  <si>
    <t>1860    HK</t>
  </si>
  <si>
    <t>1861 HK Equity</t>
  </si>
  <si>
    <t>PRECIOUS DRAGON TECHNOLOGY H</t>
  </si>
  <si>
    <t>1861    HK</t>
  </si>
  <si>
    <t>1862 HK Equity</t>
  </si>
  <si>
    <t>JINGRUI HOLDINGS LTD</t>
  </si>
  <si>
    <t>1862    HK</t>
  </si>
  <si>
    <t>1863 HK Equity</t>
  </si>
  <si>
    <t>CHINA LONGEVITY GROUP CO LTD</t>
  </si>
  <si>
    <t>1863    HK</t>
  </si>
  <si>
    <t>04/29/2010</t>
  </si>
  <si>
    <t>1865 HK Equity</t>
  </si>
  <si>
    <t>TRENDZON HOLDINGS GROUP LTD</t>
  </si>
  <si>
    <t>1865    HK</t>
  </si>
  <si>
    <t>03/27/2019</t>
  </si>
  <si>
    <t>1866 HK Equity</t>
  </si>
  <si>
    <t>CHINA XLX FERTILISER LTD</t>
  </si>
  <si>
    <t>1866    HK</t>
  </si>
  <si>
    <t>1867 HK Equity</t>
  </si>
  <si>
    <t>STANDARD DEVELOPMENT GROUP L</t>
  </si>
  <si>
    <t>1867    HK</t>
  </si>
  <si>
    <t>1868 HK Equity</t>
  </si>
  <si>
    <t>NEO-NEON HOLDINGS LTD</t>
  </si>
  <si>
    <t>1868    HK</t>
  </si>
  <si>
    <t>1869 HK Equity</t>
  </si>
  <si>
    <t>LI BAO GE GROUP LTD</t>
  </si>
  <si>
    <t>1869    HK</t>
  </si>
  <si>
    <t>06/30/2016</t>
  </si>
  <si>
    <t>1870 HK Equity</t>
  </si>
  <si>
    <t>ACME INTERNATIONAL HOLDINGS</t>
  </si>
  <si>
    <t>1870    HK</t>
  </si>
  <si>
    <t>1871 HK Equity</t>
  </si>
  <si>
    <t>CHINA ORIENTED INTERNATIONAL</t>
  </si>
  <si>
    <t>1871    HK</t>
  </si>
  <si>
    <t>1872 HK Equity</t>
  </si>
  <si>
    <t>GUAN CHAO HOLDINGS LTD</t>
  </si>
  <si>
    <t>1872    HK</t>
  </si>
  <si>
    <t>1873 HK Equity</t>
  </si>
  <si>
    <t>VIVA BIOTECH HOLDINGS</t>
  </si>
  <si>
    <t>1873    HK</t>
  </si>
  <si>
    <t>05/09/2019</t>
  </si>
  <si>
    <t>1875 HK Equity</t>
  </si>
  <si>
    <t>TOT BIOPHARM INTERNATIONAL C</t>
  </si>
  <si>
    <t>1875    HK</t>
  </si>
  <si>
    <t>1876 HK Equity</t>
  </si>
  <si>
    <t>BUDWEISER BREWING CO APAC LT</t>
  </si>
  <si>
    <t>1876    HK</t>
  </si>
  <si>
    <t>09/30/2019</t>
  </si>
  <si>
    <t>1877 HK Equity</t>
  </si>
  <si>
    <t>SHANGHAI JUNSHI BIOSCIENCE-H</t>
  </si>
  <si>
    <t>1877    HK</t>
  </si>
  <si>
    <t>12/24/2018</t>
  </si>
  <si>
    <t>1878 HK Equity</t>
  </si>
  <si>
    <t>SOUTHGOBI RESOURCES LTD</t>
  </si>
  <si>
    <t>1878    HK</t>
  </si>
  <si>
    <t>01/29/2010</t>
  </si>
  <si>
    <t>1880 HK Equity</t>
  </si>
  <si>
    <t>CHINA TOURISM GROUP DUTY F-H</t>
  </si>
  <si>
    <t>1880    HK</t>
  </si>
  <si>
    <t>08/25/2022</t>
  </si>
  <si>
    <t>1882 HK Equity</t>
  </si>
  <si>
    <t>HAITIAN INTERNATIONAL HLDGS</t>
  </si>
  <si>
    <t>1882    HK</t>
  </si>
  <si>
    <t>12/22/2006</t>
  </si>
  <si>
    <t>1883 HK Equity</t>
  </si>
  <si>
    <t>CITIC TELECOM INTERNATIONAL</t>
  </si>
  <si>
    <t>1883    HK</t>
  </si>
  <si>
    <t>04/03/2007</t>
  </si>
  <si>
    <t>1884 HK Equity</t>
  </si>
  <si>
    <t>EPRINT GROUP LTD</t>
  </si>
  <si>
    <t>1884    HK</t>
  </si>
  <si>
    <t>1888 HK Equity</t>
  </si>
  <si>
    <t>KINGBOARD LAMINATES HLDG LTD</t>
  </si>
  <si>
    <t>1888    HK</t>
  </si>
  <si>
    <t>12/07/2006</t>
  </si>
  <si>
    <t>1889 HK Equity</t>
  </si>
  <si>
    <t>SANAI HEALTH INDUSTRY GROUP</t>
  </si>
  <si>
    <t>1889    HK</t>
  </si>
  <si>
    <t>02/01/2007</t>
  </si>
  <si>
    <t>1890 HK Equity</t>
  </si>
  <si>
    <t>CHINA KEPEI EDUCATION GROUP</t>
  </si>
  <si>
    <t>1890    HK</t>
  </si>
  <si>
    <t>01/25/2019</t>
  </si>
  <si>
    <t>1891 HK Equity</t>
  </si>
  <si>
    <t>HENG HUP HOLDINGS LTD</t>
  </si>
  <si>
    <t>1891    HK</t>
  </si>
  <si>
    <t>1894 HK Equity</t>
  </si>
  <si>
    <t>HANG YICK HOLDINGS CO LTD</t>
  </si>
  <si>
    <t>1894    HK</t>
  </si>
  <si>
    <t>10/12/2018</t>
  </si>
  <si>
    <t>1895 HK Equity</t>
  </si>
  <si>
    <t>XINYUAN PROPERTY MANAGEMENT</t>
  </si>
  <si>
    <t>1895    HK</t>
  </si>
  <si>
    <t>10/11/2019</t>
  </si>
  <si>
    <t>1896 HK Equity</t>
  </si>
  <si>
    <t>MAOYAN ENTERTAINMENT</t>
  </si>
  <si>
    <t>1896    HK</t>
  </si>
  <si>
    <t>02/04/2019</t>
  </si>
  <si>
    <t>1897 HK Equity</t>
  </si>
  <si>
    <t>MILLION HOPE INDUSTRIES HOLD</t>
  </si>
  <si>
    <t>1897    HK</t>
  </si>
  <si>
    <t>1898 HK Equity</t>
  </si>
  <si>
    <t>CHINA COAL ENERGY CO-H</t>
  </si>
  <si>
    <t>1898    HK</t>
  </si>
  <si>
    <t>12/19/2006</t>
  </si>
  <si>
    <t>1899 HK Equity</t>
  </si>
  <si>
    <t>XINGDA INT'L HOLDINGS</t>
  </si>
  <si>
    <t>1899    HK</t>
  </si>
  <si>
    <t>1900 HK Equity</t>
  </si>
  <si>
    <t>CHINA ITS HOLDINGS CO LTD</t>
  </si>
  <si>
    <t>1900    HK</t>
  </si>
  <si>
    <t>07/15/2010</t>
  </si>
  <si>
    <t>1901 HK Equity</t>
  </si>
  <si>
    <t>FEIYANG INTERNATIONAL HOLD</t>
  </si>
  <si>
    <t>1901    HK</t>
  </si>
  <si>
    <t>1902 HK Equity</t>
  </si>
  <si>
    <t>YINCHENG INTERNATIONAL HOLDI</t>
  </si>
  <si>
    <t>1902    HK</t>
  </si>
  <si>
    <t>03/06/2019</t>
  </si>
  <si>
    <t>1903 HK Equity</t>
  </si>
  <si>
    <t>JBB BUILDERS INTERNATIONAL L</t>
  </si>
  <si>
    <t>1903    HK</t>
  </si>
  <si>
    <t>05/10/2019</t>
  </si>
  <si>
    <t>1905 HK Equity</t>
  </si>
  <si>
    <t>HAITONG UNITRUST INTERNATI-H</t>
  </si>
  <si>
    <t>1905    HK</t>
  </si>
  <si>
    <t>06/03/2019</t>
  </si>
  <si>
    <t>1906 HK Equity</t>
  </si>
  <si>
    <t>BONNY INTERNATIONAL HOLDING</t>
  </si>
  <si>
    <t>1906    HK</t>
  </si>
  <si>
    <t>04/26/2019</t>
  </si>
  <si>
    <t>1907 HK Equity</t>
  </si>
  <si>
    <t>CHINA RISUN GROUP LTD</t>
  </si>
  <si>
    <t>1907    HK</t>
  </si>
  <si>
    <t>1908 HK Equity</t>
  </si>
  <si>
    <t>C&amp;D INTERNATIONAL INVESTMENT</t>
  </si>
  <si>
    <t>1908    HK</t>
  </si>
  <si>
    <t>12/14/2012</t>
  </si>
  <si>
    <t>1909 HK Equity</t>
  </si>
  <si>
    <t>FIRE ROCK HOLDINGS LTD</t>
  </si>
  <si>
    <t>1909    HK</t>
  </si>
  <si>
    <t>02/18/2016</t>
  </si>
  <si>
    <t>1910 HK Equity</t>
  </si>
  <si>
    <t>SAMSONITE INTERNATIONAL SA</t>
  </si>
  <si>
    <t>1910    HK</t>
  </si>
  <si>
    <t>06/16/2011</t>
  </si>
  <si>
    <t>1911 HK Equity</t>
  </si>
  <si>
    <t>CHINA RENAISSANCE HOLDINGS L</t>
  </si>
  <si>
    <t>1911    HK</t>
  </si>
  <si>
    <t>1912 HK Equity</t>
  </si>
  <si>
    <t>CONTEL TECHNOLOGY CO LTD</t>
  </si>
  <si>
    <t>1912    HK</t>
  </si>
  <si>
    <t>1913 HK Equity</t>
  </si>
  <si>
    <t>PRADA S.P.A.</t>
  </si>
  <si>
    <t>1913    HK</t>
  </si>
  <si>
    <t>06/24/2011</t>
  </si>
  <si>
    <t>1915 HK Equity</t>
  </si>
  <si>
    <t>YANGZHOU GUANGLING DISTRIC-H</t>
  </si>
  <si>
    <t>1915    HK</t>
  </si>
  <si>
    <t>1916 HK Equity</t>
  </si>
  <si>
    <t>JIANGXI BANK CO LTD-H</t>
  </si>
  <si>
    <t>1916    HK</t>
  </si>
  <si>
    <t>06/26/2018</t>
  </si>
  <si>
    <t>1917 HK Equity</t>
  </si>
  <si>
    <t>DOUMOB</t>
  </si>
  <si>
    <t>1917    HK</t>
  </si>
  <si>
    <t>03/14/2019</t>
  </si>
  <si>
    <t>1918 HK Equity</t>
  </si>
  <si>
    <t>SUNAC CHINA HOLDINGS LTD</t>
  </si>
  <si>
    <t>1918    HK</t>
  </si>
  <si>
    <t>10/07/2010</t>
  </si>
  <si>
    <t>1919 HK Equity</t>
  </si>
  <si>
    <t>COSCO SHIPPING HOLDINGS CO-H</t>
  </si>
  <si>
    <t>1919    HK</t>
  </si>
  <si>
    <t>06/30/2005</t>
  </si>
  <si>
    <t>1920 HK Equity</t>
  </si>
  <si>
    <t>HANDS FORM HOLDINGS LTD</t>
  </si>
  <si>
    <t>1920    HK</t>
  </si>
  <si>
    <t>08/16/2019</t>
  </si>
  <si>
    <t>1921 HK Equity</t>
  </si>
  <si>
    <t>DALIPAL HOLDINGS LTD</t>
  </si>
  <si>
    <t>1921    HK</t>
  </si>
  <si>
    <t>1922 HK Equity</t>
  </si>
  <si>
    <t>YINCHENG LIFE SERVICE CO LTD</t>
  </si>
  <si>
    <t>1922    HK</t>
  </si>
  <si>
    <t>11/06/2019</t>
  </si>
  <si>
    <t>1925 HK Equity</t>
  </si>
  <si>
    <t>KWUNG'S HOLDINGS LTD</t>
  </si>
  <si>
    <t>1925    HK</t>
  </si>
  <si>
    <t>1927 HK Equity</t>
  </si>
  <si>
    <t>JIUJIUWANG FOOD INTERNATIONA</t>
  </si>
  <si>
    <t>1927    HK</t>
  </si>
  <si>
    <t>03/16/2021</t>
  </si>
  <si>
    <t>1928 HK Equity</t>
  </si>
  <si>
    <t>SANDS CHINA LTD</t>
  </si>
  <si>
    <t>1928    HK</t>
  </si>
  <si>
    <t>11/30/2009</t>
  </si>
  <si>
    <t>1929 HK Equity</t>
  </si>
  <si>
    <t>CHOW TAI FOOK JEWELLERY GROU</t>
  </si>
  <si>
    <t>1929    HK</t>
  </si>
  <si>
    <t>1930 HK Equity</t>
  </si>
  <si>
    <t>SHINELONG AUTOMOTIVE LIGHTWE</t>
  </si>
  <si>
    <t>1930    HK</t>
  </si>
  <si>
    <t>1931 HK Equity</t>
  </si>
  <si>
    <t>IVD MEDICAL HOLDING LTD</t>
  </si>
  <si>
    <t>1931    HK</t>
  </si>
  <si>
    <t>07/12/2019</t>
  </si>
  <si>
    <t>1932 HK Equity</t>
  </si>
  <si>
    <t>CPM GROUP LTD/HK</t>
  </si>
  <si>
    <t>1932    HK</t>
  </si>
  <si>
    <t>07/10/2017</t>
  </si>
  <si>
    <t>1933 HK Equity</t>
  </si>
  <si>
    <t>ONEFORCE HOLDINGS LTD</t>
  </si>
  <si>
    <t>1933    HK</t>
  </si>
  <si>
    <t>03/02/2018</t>
  </si>
  <si>
    <t>1935 HK Equity</t>
  </si>
  <si>
    <t>JH EDUCATIONAL TECHNOLOGY IN</t>
  </si>
  <si>
    <t>1935    HK</t>
  </si>
  <si>
    <t>06/18/2019</t>
  </si>
  <si>
    <t>1936 HK Equity</t>
  </si>
  <si>
    <t>RITAMIX GLOBAL LTD</t>
  </si>
  <si>
    <t>1936    HK</t>
  </si>
  <si>
    <t>1937 HK Equity</t>
  </si>
  <si>
    <t>JIACHEN HOLDING GROUP LTD</t>
  </si>
  <si>
    <t>1937    HK</t>
  </si>
  <si>
    <t>1938 HK Equity</t>
  </si>
  <si>
    <t>CHU KONG PETROLEUM &amp; NATURAL</t>
  </si>
  <si>
    <t>1938    HK</t>
  </si>
  <si>
    <t>02/10/2010</t>
  </si>
  <si>
    <t>1939 HK Equity</t>
  </si>
  <si>
    <t>TOKYO CHUO AUCTION HOLDINGS</t>
  </si>
  <si>
    <t>1939    HK</t>
  </si>
  <si>
    <t>1940 HK Equity</t>
  </si>
  <si>
    <t>CHINA GAS INDUSTRY INVESTMEN</t>
  </si>
  <si>
    <t>1940    HK</t>
  </si>
  <si>
    <t>12/29/2020</t>
  </si>
  <si>
    <t>1941 HK Equity</t>
  </si>
  <si>
    <t>YE XING HOLDINGS LTD</t>
  </si>
  <si>
    <t>1941    HK</t>
  </si>
  <si>
    <t>1942 HK Equity</t>
  </si>
  <si>
    <t>MOG DIGITECH HOLDINGS LTD</t>
  </si>
  <si>
    <t>1942    HK</t>
  </si>
  <si>
    <t>04/15/2020</t>
  </si>
  <si>
    <t>1943 HK Equity</t>
  </si>
  <si>
    <t>SILVER TIDE HOLDINGS LTD</t>
  </si>
  <si>
    <t>1943    HK</t>
  </si>
  <si>
    <t>1945 HK Equity</t>
  </si>
  <si>
    <t>ZERO2IPO HOLDINGS INC</t>
  </si>
  <si>
    <t>1945    HK</t>
  </si>
  <si>
    <t>1947 HK Equity</t>
  </si>
  <si>
    <t>MEIHAO MEDICAL GROUP CO LTD</t>
  </si>
  <si>
    <t>1947    HK</t>
  </si>
  <si>
    <t>12/14/2022</t>
  </si>
  <si>
    <t>1948 HK Equity</t>
  </si>
  <si>
    <t>UJU HOLDING LTD</t>
  </si>
  <si>
    <t>1948    HK</t>
  </si>
  <si>
    <t>11/08/2021</t>
  </si>
  <si>
    <t>1949 HK Equity</t>
  </si>
  <si>
    <t>PLATT NERA INTERNATIONAL LTD</t>
  </si>
  <si>
    <t>1949    HK</t>
  </si>
  <si>
    <t>1950 HK Equity</t>
  </si>
  <si>
    <t>DIWANG INDUSTRIAL HOLDINGS L</t>
  </si>
  <si>
    <t>1950    HK</t>
  </si>
  <si>
    <t>1951 HK Equity</t>
  </si>
  <si>
    <t>JINXIN FERTILITY GROUP LTD</t>
  </si>
  <si>
    <t>1951    HK</t>
  </si>
  <si>
    <t>06/25/2019</t>
  </si>
  <si>
    <t>1952 HK Equity</t>
  </si>
  <si>
    <t>EVEREST MEDICINES LTD</t>
  </si>
  <si>
    <t>1952    HK</t>
  </si>
  <si>
    <t>10/09/2020</t>
  </si>
  <si>
    <t>1953 HK Equity</t>
  </si>
  <si>
    <t>RIMBACO GROUP GLOBAL LTD</t>
  </si>
  <si>
    <t>1953    HK</t>
  </si>
  <si>
    <t>04/28/2020</t>
  </si>
  <si>
    <t>1955 HK Equity</t>
  </si>
  <si>
    <t>HONG KONG JOHNSON HOLDINGS C</t>
  </si>
  <si>
    <t>1955    HK</t>
  </si>
  <si>
    <t>1957 HK Equity</t>
  </si>
  <si>
    <t>MBV INTERNATIONAL LTD</t>
  </si>
  <si>
    <t>1957    HK</t>
  </si>
  <si>
    <t>07/08/2020</t>
  </si>
  <si>
    <t>1958 HK Equity</t>
  </si>
  <si>
    <t>BAIC MOTOR CORP LTD-H</t>
  </si>
  <si>
    <t>1958    HK</t>
  </si>
  <si>
    <t>12/19/2014</t>
  </si>
  <si>
    <t>1959 HK Equity</t>
  </si>
  <si>
    <t>CENTENARY UNITED HOLDINGS LT</t>
  </si>
  <si>
    <t>1959    HK</t>
  </si>
  <si>
    <t>1960 HK Equity</t>
  </si>
  <si>
    <t>TBK &amp; SONS HOLDINGS LTD</t>
  </si>
  <si>
    <t>1960    HK</t>
  </si>
  <si>
    <t>1961 HK Equity</t>
  </si>
  <si>
    <t>INFINITIES TECHNOLOGY INTERN</t>
  </si>
  <si>
    <t>1961    HK</t>
  </si>
  <si>
    <t>1962 HK Equity</t>
  </si>
  <si>
    <t>EVERGREEN PRODUCTS GROUP LTD</t>
  </si>
  <si>
    <t>1962    HK</t>
  </si>
  <si>
    <t>07/12/2017</t>
  </si>
  <si>
    <t>1963 HK Equity</t>
  </si>
  <si>
    <t>BANK OF CHONGQING CO LTD-H</t>
  </si>
  <si>
    <t>1963    HK</t>
  </si>
  <si>
    <t>1965 HK Equity</t>
  </si>
  <si>
    <t>LANDSEA GREEN LIFE SERVICE C</t>
  </si>
  <si>
    <t>1965    HK</t>
  </si>
  <si>
    <t>07/08/2021</t>
  </si>
  <si>
    <t>1966 HK Equity</t>
  </si>
  <si>
    <t>CHINA SCE GROUP HOLDINGS LTD</t>
  </si>
  <si>
    <t>1966    HK</t>
  </si>
  <si>
    <t>02/05/2010</t>
  </si>
  <si>
    <t>1967 HK Equity</t>
  </si>
  <si>
    <t>CONFIDENCE INTELLIGENCE HOLD</t>
  </si>
  <si>
    <t>1967    HK</t>
  </si>
  <si>
    <t>1968 HK Equity</t>
  </si>
  <si>
    <t>HINGTEX HOLDINGS LTD</t>
  </si>
  <si>
    <t>1968    HK</t>
  </si>
  <si>
    <t>1969 HK Equity</t>
  </si>
  <si>
    <t>CHINA CHUNLAI EDUCATION GROU</t>
  </si>
  <si>
    <t>1969    HK</t>
  </si>
  <si>
    <t>09/13/2018</t>
  </si>
  <si>
    <t>1970 HK Equity</t>
  </si>
  <si>
    <t>IMAX CHINA HOLDING INC</t>
  </si>
  <si>
    <t>1970    HK</t>
  </si>
  <si>
    <t>10/08/2015</t>
  </si>
  <si>
    <t>1971 HK Equity</t>
  </si>
  <si>
    <t>REDSUN SERVICES GROUP LTD</t>
  </si>
  <si>
    <t>1971    HK</t>
  </si>
  <si>
    <t>1972 HK Equity</t>
  </si>
  <si>
    <t>SWIRE PROPERTIES LTD</t>
  </si>
  <si>
    <t>1972    HK</t>
  </si>
  <si>
    <t>1975 HK Equity</t>
  </si>
  <si>
    <t>SUN HING PRINTING HOLDINGS</t>
  </si>
  <si>
    <t>1975    HK</t>
  </si>
  <si>
    <t>11/16/2017</t>
  </si>
  <si>
    <t>1977 HK Equity</t>
  </si>
  <si>
    <t>ANALOGUE HOLDINGS LTD</t>
  </si>
  <si>
    <t>1977    HK</t>
  </si>
  <si>
    <t>1978 HK Equity</t>
  </si>
  <si>
    <t>LH GROUP LTD</t>
  </si>
  <si>
    <t>1978    HK</t>
  </si>
  <si>
    <t>05/30/2018</t>
  </si>
  <si>
    <t>1979 HK Equity</t>
  </si>
  <si>
    <t>TEN PAO GROUP HOLDINGS LTD</t>
  </si>
  <si>
    <t>1979    HK</t>
  </si>
  <si>
    <t>12/11/2015</t>
  </si>
  <si>
    <t>1980 HK Equity</t>
  </si>
  <si>
    <t>TIAN GE INTERACTIVE HOLDINGS</t>
  </si>
  <si>
    <t>1980    HK</t>
  </si>
  <si>
    <t>07/09/2014</t>
  </si>
  <si>
    <t>1981 HK Equity</t>
  </si>
  <si>
    <t>CATHAY MEDIA AND EDUCATION</t>
  </si>
  <si>
    <t>1981    HK</t>
  </si>
  <si>
    <t>1982 HK Equity</t>
  </si>
  <si>
    <t>NAMESON HOLDINGS LTD</t>
  </si>
  <si>
    <t>1982    HK</t>
  </si>
  <si>
    <t>1983 HK Equity</t>
  </si>
  <si>
    <t>LUZHOU BANK CO LTD-H</t>
  </si>
  <si>
    <t>1983    HK</t>
  </si>
  <si>
    <t>12/17/2018</t>
  </si>
  <si>
    <t>1985 HK Equity</t>
  </si>
  <si>
    <t>MICROWARE GROUP LTD</t>
  </si>
  <si>
    <t>1985    HK</t>
  </si>
  <si>
    <t>03/08/2017</t>
  </si>
  <si>
    <t>1986 HK Equity</t>
  </si>
  <si>
    <t>TSAKER NEW ENERGY TECH CO LT</t>
  </si>
  <si>
    <t>1986    HK</t>
  </si>
  <si>
    <t>07/03/2015</t>
  </si>
  <si>
    <t>1987 HK Equity</t>
  </si>
  <si>
    <t>BENG SOON MACHINERY HOLDINGS</t>
  </si>
  <si>
    <t>1987    HK</t>
  </si>
  <si>
    <t>1988 HK Equity</t>
  </si>
  <si>
    <t>CHINA MINSHENG BANKING COR-H</t>
  </si>
  <si>
    <t>1988    HK</t>
  </si>
  <si>
    <t>11/26/2009</t>
  </si>
  <si>
    <t>1989 HK Equity</t>
  </si>
  <si>
    <t>PINE CARE GROUP LTD</t>
  </si>
  <si>
    <t>1989    HK</t>
  </si>
  <si>
    <t>02/15/2017</t>
  </si>
  <si>
    <t>1991 HK Equity</t>
  </si>
  <si>
    <t>TA YANG GROUP HOLDINGS LTD</t>
  </si>
  <si>
    <t>1991    HK</t>
  </si>
  <si>
    <t>06/08/2007</t>
  </si>
  <si>
    <t>1992 HK Equity</t>
  </si>
  <si>
    <t>FOSUN TOURISM GROUP</t>
  </si>
  <si>
    <t>1992    HK</t>
  </si>
  <si>
    <t>12/14/2018</t>
  </si>
  <si>
    <t>1993 HK Equity</t>
  </si>
  <si>
    <t>ASIARAY MEDIA GROUP LTD</t>
  </si>
  <si>
    <t>1993    HK</t>
  </si>
  <si>
    <t>1995 HK Equity</t>
  </si>
  <si>
    <t>CIFI EVER SUNSHINE SERVICES</t>
  </si>
  <si>
    <t>1995    HK</t>
  </si>
  <si>
    <t>1996 HK Equity</t>
  </si>
  <si>
    <t>REDSUN PROPERTIES GROUP LTD</t>
  </si>
  <si>
    <t>1996    HK</t>
  </si>
  <si>
    <t>1997 HK Equity</t>
  </si>
  <si>
    <t>WHARF REAL ESTATE INVESTMENT</t>
  </si>
  <si>
    <t>1997    HK</t>
  </si>
  <si>
    <t>1999 HK Equity</t>
  </si>
  <si>
    <t>MAN WAH HOLDINGS LTD</t>
  </si>
  <si>
    <t>1999    HK</t>
  </si>
  <si>
    <t>04/09/2010</t>
  </si>
  <si>
    <t>2000 HK Equity</t>
  </si>
  <si>
    <t>SIM TECHNOLOGY GROUP LTD</t>
  </si>
  <si>
    <t>2000    HK</t>
  </si>
  <si>
    <t>2001 HK Equity</t>
  </si>
  <si>
    <t>CHINA NEW HIGHER EDUCATION G</t>
  </si>
  <si>
    <t>2001    HK</t>
  </si>
  <si>
    <t>2002 HK Equity</t>
  </si>
  <si>
    <t>CHINA SUNSHINE PAPER HLDGS</t>
  </si>
  <si>
    <t>2002    HK</t>
  </si>
  <si>
    <t>12/12/2007</t>
  </si>
  <si>
    <t>2003 HK Equity</t>
  </si>
  <si>
    <t>VCREDIT HOLDINGS LTD</t>
  </si>
  <si>
    <t>2003    HK</t>
  </si>
  <si>
    <t>06/21/2018</t>
  </si>
  <si>
    <t>2005 HK Equity</t>
  </si>
  <si>
    <t>SSY GROUP LTD</t>
  </si>
  <si>
    <t>2005    HK</t>
  </si>
  <si>
    <t>12/20/2005</t>
  </si>
  <si>
    <t>2007 HK Equity</t>
  </si>
  <si>
    <t>COUNTRY GARDEN HOLDINGS CO</t>
  </si>
  <si>
    <t>2007    HK</t>
  </si>
  <si>
    <t>04/20/2007</t>
  </si>
  <si>
    <t>2008 HK Equity</t>
  </si>
  <si>
    <t>PHOENIX MEDIA INVESTMENT HOL</t>
  </si>
  <si>
    <t>2008    HK</t>
  </si>
  <si>
    <t>06/30/2000</t>
  </si>
  <si>
    <t>2009 HK Equity</t>
  </si>
  <si>
    <t>BBMG CORP-H</t>
  </si>
  <si>
    <t>2009    HK</t>
  </si>
  <si>
    <t>07/29/2009</t>
  </si>
  <si>
    <t>2011 HK Equity</t>
  </si>
  <si>
    <t>CHINA APEX GROUP LTD</t>
  </si>
  <si>
    <t>2011    HK</t>
  </si>
  <si>
    <t>01/12/2011</t>
  </si>
  <si>
    <t>2012 HK Equity</t>
  </si>
  <si>
    <t>SUNSHINE OILSANDS LTD</t>
  </si>
  <si>
    <t>2012    HK</t>
  </si>
  <si>
    <t>03/01/2012</t>
  </si>
  <si>
    <t>2013 HK Equity</t>
  </si>
  <si>
    <t>WEIMOB INC</t>
  </si>
  <si>
    <t>2013    HK</t>
  </si>
  <si>
    <t>2015 HK Equity</t>
  </si>
  <si>
    <t>LI AUTO INC-CLASS A</t>
  </si>
  <si>
    <t>2015    HK</t>
  </si>
  <si>
    <t>08/12/2021</t>
  </si>
  <si>
    <t>2016 HK Equity</t>
  </si>
  <si>
    <t>CHINA ZHESHANG BANK CO LTD-H</t>
  </si>
  <si>
    <t>2016    HK</t>
  </si>
  <si>
    <t>2017 HK Equity</t>
  </si>
  <si>
    <t>CHANHIGH HOLDINGS LTD</t>
  </si>
  <si>
    <t>2017    HK</t>
  </si>
  <si>
    <t>03/31/2017</t>
  </si>
  <si>
    <t>2018 HK Equity</t>
  </si>
  <si>
    <t>AAC TECHNOLOGIES HOLDINGS IN</t>
  </si>
  <si>
    <t>2018    HK</t>
  </si>
  <si>
    <t>08/09/2005</t>
  </si>
  <si>
    <t>2019 HK Equity</t>
  </si>
  <si>
    <t>DEXIN CHINA HOLDINGS CO LTD</t>
  </si>
  <si>
    <t>2019    HK</t>
  </si>
  <si>
    <t>02/26/2019</t>
  </si>
  <si>
    <t>2020 HK Equity</t>
  </si>
  <si>
    <t>ANTA SPORTS PRODUCTS LTD</t>
  </si>
  <si>
    <t>2020    HK</t>
  </si>
  <si>
    <t>07/10/2007</t>
  </si>
  <si>
    <t>2022 HK Equity</t>
  </si>
  <si>
    <t>DIGITAL HOLLYWOOD INTERACTIV</t>
  </si>
  <si>
    <t>2022    HK</t>
  </si>
  <si>
    <t>2023 HK Equity</t>
  </si>
  <si>
    <t>CHINA LUDAO TECHNOLOGY CO LT</t>
  </si>
  <si>
    <t>2023    HK</t>
  </si>
  <si>
    <t>Household Products</t>
  </si>
  <si>
    <t>2025 HK Equity</t>
  </si>
  <si>
    <t>RUIFENG POWER GROUP CO LTD</t>
  </si>
  <si>
    <t>2025    HK</t>
  </si>
  <si>
    <t>01/05/2018</t>
  </si>
  <si>
    <t>2028 HK Equity</t>
  </si>
  <si>
    <t>JOLIMARK HOLDINGS LTD</t>
  </si>
  <si>
    <t>2028    HK</t>
  </si>
  <si>
    <t>06/29/2005</t>
  </si>
  <si>
    <t>2030 HK Equity</t>
  </si>
  <si>
    <t>CABBEEN FASHION LTD</t>
  </si>
  <si>
    <t>2030    HK</t>
  </si>
  <si>
    <t>2031 HK Equity</t>
  </si>
  <si>
    <t>AUSUPREME INTERNATIONAL HOLD</t>
  </si>
  <si>
    <t>2031    HK</t>
  </si>
  <si>
    <t>09/12/2016</t>
  </si>
  <si>
    <t>2033 HK Equity</t>
  </si>
  <si>
    <t>TIME WATCH INVESTMENTS LTD</t>
  </si>
  <si>
    <t>2033    HK</t>
  </si>
  <si>
    <t>02/05/2013</t>
  </si>
  <si>
    <t>2038 HK Equity</t>
  </si>
  <si>
    <t>FIH MOBILE LTD</t>
  </si>
  <si>
    <t>2038    HK</t>
  </si>
  <si>
    <t>2039 HK Equity</t>
  </si>
  <si>
    <t>CHINA INTERNATIONAL MARINE-H</t>
  </si>
  <si>
    <t>2039    HK</t>
  </si>
  <si>
    <t>2048 HK Equity</t>
  </si>
  <si>
    <t>E-HOUSE CHINA ENTERPRISE HOL</t>
  </si>
  <si>
    <t>2048    HK</t>
  </si>
  <si>
    <t>07/20/2018</t>
  </si>
  <si>
    <t>2051 HK Equity</t>
  </si>
  <si>
    <t>51 CREDIT CARD INC</t>
  </si>
  <si>
    <t>2051    HK</t>
  </si>
  <si>
    <t>2057 HK Equity</t>
  </si>
  <si>
    <t>ZTO EXPRESS CAYMAN INC</t>
  </si>
  <si>
    <t>2057    HK</t>
  </si>
  <si>
    <t>2060 HK Equity</t>
  </si>
  <si>
    <t>PUJIANG INTERNATIONAL GROUP</t>
  </si>
  <si>
    <t>2060    HK</t>
  </si>
  <si>
    <t>05/28/2019</t>
  </si>
  <si>
    <t>2066 HK Equity</t>
  </si>
  <si>
    <t>SHENGJING BANK CO LTD-H</t>
  </si>
  <si>
    <t>2066    HK</t>
  </si>
  <si>
    <t>2068 HK Equity</t>
  </si>
  <si>
    <t>CHINA ALUMINUM INTERNATION-H</t>
  </si>
  <si>
    <t>2068    HK</t>
  </si>
  <si>
    <t>2076 HK Equity</t>
  </si>
  <si>
    <t>KANZHUN LTD</t>
  </si>
  <si>
    <t>2076    HK</t>
  </si>
  <si>
    <t>2078 HK Equity</t>
  </si>
  <si>
    <t>PANASIALUM HOLDINGS CO LTD</t>
  </si>
  <si>
    <t>2078    HK</t>
  </si>
  <si>
    <t>2080 HK Equity</t>
  </si>
  <si>
    <t>AUX INTERNATIONAL HOLDING LT</t>
  </si>
  <si>
    <t>2080    HK</t>
  </si>
  <si>
    <t>01/23/2014</t>
  </si>
  <si>
    <t>2086 HK Equity</t>
  </si>
  <si>
    <t>LEADWAY TECHNOLOGY INVESTMEN</t>
  </si>
  <si>
    <t>2086    HK</t>
  </si>
  <si>
    <t>11/10/2003</t>
  </si>
  <si>
    <t>2088 HK Equity</t>
  </si>
  <si>
    <t>XIWANG PROPERTY HOLDINGS CO</t>
  </si>
  <si>
    <t>2088    HK</t>
  </si>
  <si>
    <t>12/09/2005</t>
  </si>
  <si>
    <t>2096 HK Equity</t>
  </si>
  <si>
    <t>SIMCERE PHARMACEUTICAL GROUP</t>
  </si>
  <si>
    <t>2096    HK</t>
  </si>
  <si>
    <t>10/27/2020</t>
  </si>
  <si>
    <t>2098 HK Equity</t>
  </si>
  <si>
    <t>ZALL SMART COMMERCE GROUP LT</t>
  </si>
  <si>
    <t>2098    HK</t>
  </si>
  <si>
    <t>2099 HK Equity</t>
  </si>
  <si>
    <t>CHINA GOLD INTERNATIONAL RES</t>
  </si>
  <si>
    <t>2099    HK</t>
  </si>
  <si>
    <t>11/30/2010</t>
  </si>
  <si>
    <t>2100 HK Equity</t>
  </si>
  <si>
    <t>BAIOO FAMILY INTERACTIVE LTD</t>
  </si>
  <si>
    <t>2100    HK</t>
  </si>
  <si>
    <t>04/10/2014</t>
  </si>
  <si>
    <t>2101 HK Equity</t>
  </si>
  <si>
    <t>FULU HOLDINGS LTD</t>
  </si>
  <si>
    <t>2101    HK</t>
  </si>
  <si>
    <t>09/18/2020</t>
  </si>
  <si>
    <t>2102 HK Equity</t>
  </si>
  <si>
    <t>TAK LEE MACHINERY HOLDINGS L</t>
  </si>
  <si>
    <t>2102    HK</t>
  </si>
  <si>
    <t>07/27/2017</t>
  </si>
  <si>
    <t>2105 HK Equity</t>
  </si>
  <si>
    <t>LAEKNA INC</t>
  </si>
  <si>
    <t>2105    HK</t>
  </si>
  <si>
    <t>06/29/2023</t>
  </si>
  <si>
    <t>2107 HK Equity</t>
  </si>
  <si>
    <t>FIRST SERVICE HOLDING LTD</t>
  </si>
  <si>
    <t>2107    HK</t>
  </si>
  <si>
    <t>10/22/2020</t>
  </si>
  <si>
    <t>2108 HK Equity</t>
  </si>
  <si>
    <t>K2 F&amp;B HOLDINGS LTD</t>
  </si>
  <si>
    <t>2108    HK</t>
  </si>
  <si>
    <t>2110 HK Equity</t>
  </si>
  <si>
    <t>TIAN CHENG HOLDINGS LTD</t>
  </si>
  <si>
    <t>2110    HK</t>
  </si>
  <si>
    <t>12/07/2020</t>
  </si>
  <si>
    <t>2111 HK Equity</t>
  </si>
  <si>
    <t>BEST PACIFIC INTERNATIONAL H</t>
  </si>
  <si>
    <t>2111    HK</t>
  </si>
  <si>
    <t>05/23/2014</t>
  </si>
  <si>
    <t>2112 HK Equity</t>
  </si>
  <si>
    <t>GRACE LIFE-TECH HOLDINGS LTD</t>
  </si>
  <si>
    <t>2112    HK</t>
  </si>
  <si>
    <t>07/03/2013</t>
  </si>
  <si>
    <t>2113 HK Equity</t>
  </si>
  <si>
    <t>CENTURY GROUP INTERNATIONAL</t>
  </si>
  <si>
    <t>2113    HK</t>
  </si>
  <si>
    <t>2115 HK Equity</t>
  </si>
  <si>
    <t>CHANNEL MICRON HOLDINGS CO L</t>
  </si>
  <si>
    <t>2115    HK</t>
  </si>
  <si>
    <t>10/15/2020</t>
  </si>
  <si>
    <t>2116 HK Equity</t>
  </si>
  <si>
    <t>JIANGSU INNOVATIVE ECOLOGICA</t>
  </si>
  <si>
    <t>2116    HK</t>
  </si>
  <si>
    <t>2117 HK Equity</t>
  </si>
  <si>
    <t>DATANG GROUP HOLDINGS LTD</t>
  </si>
  <si>
    <t>2117    HK</t>
  </si>
  <si>
    <t>12/11/2020</t>
  </si>
  <si>
    <t>2118 HK Equity</t>
  </si>
  <si>
    <t>TIAN SHAN DEVELOPMENT HOLD</t>
  </si>
  <si>
    <t>2118    HK</t>
  </si>
  <si>
    <t>2119 HK Equity</t>
  </si>
  <si>
    <t>TSIT WING INTERNATIONAL HOLD</t>
  </si>
  <si>
    <t>2119    HK</t>
  </si>
  <si>
    <t>2120 HK Equity</t>
  </si>
  <si>
    <t>WENZHOU KANGNING HOSPITAL -H</t>
  </si>
  <si>
    <t>2120    HK</t>
  </si>
  <si>
    <t>11/20/2015</t>
  </si>
  <si>
    <t>2121 HK Equity</t>
  </si>
  <si>
    <t>QINGDAO AINNOVATION TECHNO-H</t>
  </si>
  <si>
    <t>2121    HK</t>
  </si>
  <si>
    <t>01/27/2022</t>
  </si>
  <si>
    <t>2122 HK Equity</t>
  </si>
  <si>
    <t>KIDSLAND INTERNATIONAL HOLDI</t>
  </si>
  <si>
    <t>2122    HK</t>
  </si>
  <si>
    <t>11/10/2017</t>
  </si>
  <si>
    <t>2125 HK Equity</t>
  </si>
  <si>
    <t>STRAWBEAR ENTERTAINMENT GROU</t>
  </si>
  <si>
    <t>2125    HK</t>
  </si>
  <si>
    <t>2126 HK Equity</t>
  </si>
  <si>
    <t>JW CAYMAN THERAPEUTICS CO LT</t>
  </si>
  <si>
    <t>2126    HK</t>
  </si>
  <si>
    <t>11/03/2020</t>
  </si>
  <si>
    <t>2127 HK Equity</t>
  </si>
  <si>
    <t>HUISEN HOUSEHOLD INTERNATION</t>
  </si>
  <si>
    <t>2127    HK</t>
  </si>
  <si>
    <t>2128 HK Equity</t>
  </si>
  <si>
    <t>CHINA LESSO GROUP HOLDINGS L</t>
  </si>
  <si>
    <t>2128    HK</t>
  </si>
  <si>
    <t>06/23/2010</t>
  </si>
  <si>
    <t>2129 HK Equity</t>
  </si>
  <si>
    <t>LEGION CONSORTIUM LTD</t>
  </si>
  <si>
    <t>2129    HK</t>
  </si>
  <si>
    <t>2130 HK Equity</t>
  </si>
  <si>
    <t>CN LOGISTICS INTERNATIONAL H</t>
  </si>
  <si>
    <t>2130    HK</t>
  </si>
  <si>
    <t>2131 HK Equity</t>
  </si>
  <si>
    <t>NETJOY HOLDINGS LTD</t>
  </si>
  <si>
    <t>2131    HK</t>
  </si>
  <si>
    <t>12/17/2020</t>
  </si>
  <si>
    <t>2132 HK Equity</t>
  </si>
  <si>
    <t>LANDRICH HOLDING LTD</t>
  </si>
  <si>
    <t>2132    HK</t>
  </si>
  <si>
    <t>2135 HK Equity</t>
  </si>
  <si>
    <t>RAILY AESTHETIC MEDICINE INT</t>
  </si>
  <si>
    <t>2135    HK</t>
  </si>
  <si>
    <t>12/28/2020</t>
  </si>
  <si>
    <t>2136 HK Equity</t>
  </si>
  <si>
    <t>LIFESTYLE CHINA GROUP LTD</t>
  </si>
  <si>
    <t>2136    HK</t>
  </si>
  <si>
    <t>2137 HK Equity</t>
  </si>
  <si>
    <t>BRII BIOSCIENCES LTD</t>
  </si>
  <si>
    <t>2137    HK</t>
  </si>
  <si>
    <t>07/13/2021</t>
  </si>
  <si>
    <t>2138 HK Equity</t>
  </si>
  <si>
    <t>EC HEALTHCARE</t>
  </si>
  <si>
    <t>2138    HK</t>
  </si>
  <si>
    <t>03/11/2016</t>
  </si>
  <si>
    <t>2139 HK Equity</t>
  </si>
  <si>
    <t>BANK OF GANSU CO LTD-H</t>
  </si>
  <si>
    <t>2139    HK</t>
  </si>
  <si>
    <t>01/18/2018</t>
  </si>
  <si>
    <t>2142 HK Equity</t>
  </si>
  <si>
    <t>HBM HOLDINGS LTD</t>
  </si>
  <si>
    <t>2142    HK</t>
  </si>
  <si>
    <t>12/10/2020</t>
  </si>
  <si>
    <t>2145 HK Equity</t>
  </si>
  <si>
    <t>SHANGHAI CHICMAX COSMETIC CO</t>
  </si>
  <si>
    <t>2145    HK</t>
  </si>
  <si>
    <t>12/22/2022</t>
  </si>
  <si>
    <t>2146 HK Equity</t>
  </si>
  <si>
    <t>ROISERV LIFESTYLE SERVICES-H</t>
  </si>
  <si>
    <t>2146    HK</t>
  </si>
  <si>
    <t>2147 HK Equity</t>
  </si>
  <si>
    <t>ZHENGWEI GROUP HOLDINGS CO L</t>
  </si>
  <si>
    <t>2147    HK</t>
  </si>
  <si>
    <t>01/13/2023</t>
  </si>
  <si>
    <t>2148 HK Equity</t>
  </si>
  <si>
    <t>VESYNC CO LTD</t>
  </si>
  <si>
    <t>2148    HK</t>
  </si>
  <si>
    <t>12/18/2020</t>
  </si>
  <si>
    <t>2150 HK Equity</t>
  </si>
  <si>
    <t>NAYUKI HOLDINGS LTD</t>
  </si>
  <si>
    <t>2150    HK</t>
  </si>
  <si>
    <t>2152 HK Equity</t>
  </si>
  <si>
    <t>SUXIN JOYFUL LIFE SERVICES C</t>
  </si>
  <si>
    <t>2152    HK</t>
  </si>
  <si>
    <t>08/24/2022</t>
  </si>
  <si>
    <t>2153 HK Equity</t>
  </si>
  <si>
    <t>TAT HONG EQUIPMENT SERVICE C</t>
  </si>
  <si>
    <t>2153    HK</t>
  </si>
  <si>
    <t>2155 HK Equity</t>
  </si>
  <si>
    <t>MORIMATSU INTERNATIONAL HOLD</t>
  </si>
  <si>
    <t>2155    HK</t>
  </si>
  <si>
    <t>06/28/2021</t>
  </si>
  <si>
    <t>2156 HK Equity</t>
  </si>
  <si>
    <t>C&amp;D PROPERTY MANAGEMENT GROU</t>
  </si>
  <si>
    <t>2156    HK</t>
  </si>
  <si>
    <t>2157 HK Equity</t>
  </si>
  <si>
    <t>LEPU BIOPHARMA CO LTD-H</t>
  </si>
  <si>
    <t>2157    HK</t>
  </si>
  <si>
    <t>02/23/2022</t>
  </si>
  <si>
    <t>2158 HK Equity</t>
  </si>
  <si>
    <t>YIDU TECH INC</t>
  </si>
  <si>
    <t>2158    HK</t>
  </si>
  <si>
    <t>Health Care Technology</t>
  </si>
  <si>
    <t>2159 HK Equity</t>
  </si>
  <si>
    <t>MEDIWELCOME HEALTHCARE MANAG</t>
  </si>
  <si>
    <t>2159    HK</t>
  </si>
  <si>
    <t>01/19/2021</t>
  </si>
  <si>
    <t>2160 HK Equity</t>
  </si>
  <si>
    <t>MICROPORT CARDIOFLOW MEDTECH</t>
  </si>
  <si>
    <t>2160    HK</t>
  </si>
  <si>
    <t>02/04/2021</t>
  </si>
  <si>
    <t>2161 HK Equity</t>
  </si>
  <si>
    <t>JBM HEALTHCARE LTD</t>
  </si>
  <si>
    <t>2161    HK</t>
  </si>
  <si>
    <t>2162 HK Equity</t>
  </si>
  <si>
    <t>KEYMED BIOSCIENCES INC</t>
  </si>
  <si>
    <t>2162    HK</t>
  </si>
  <si>
    <t>2163 HK Equity</t>
  </si>
  <si>
    <t>CHANGSHA BROAD HOMES INDUS-H</t>
  </si>
  <si>
    <t>2163    HK</t>
  </si>
  <si>
    <t>2165 HK Equity</t>
  </si>
  <si>
    <t>LING YUE SERVICES GROUP LTD</t>
  </si>
  <si>
    <t>2165    HK</t>
  </si>
  <si>
    <t>07/12/2021</t>
  </si>
  <si>
    <t>2166 HK Equity</t>
  </si>
  <si>
    <t>SMART-CORE HOLDINGS LTD</t>
  </si>
  <si>
    <t>2166    HK</t>
  </si>
  <si>
    <t>10/07/2016</t>
  </si>
  <si>
    <t>2167 HK Equity</t>
  </si>
  <si>
    <t>TI CLOUD INC</t>
  </si>
  <si>
    <t>2167    HK</t>
  </si>
  <si>
    <t>06/30/2022</t>
  </si>
  <si>
    <t>2168 HK Equity</t>
  </si>
  <si>
    <t>KAISA PROSPERITY HOLDINGS LT</t>
  </si>
  <si>
    <t>2168    HK</t>
  </si>
  <si>
    <t>2169 HK Equity</t>
  </si>
  <si>
    <t>CANGGANG RAILWAY LTD</t>
  </si>
  <si>
    <t>2169    HK</t>
  </si>
  <si>
    <t>10/23/2020</t>
  </si>
  <si>
    <t>2170 HK Equity</t>
  </si>
  <si>
    <t>SUZHOU BASECARE MEDICAL CO-H</t>
  </si>
  <si>
    <t>2170    HK</t>
  </si>
  <si>
    <t>02/08/2021</t>
  </si>
  <si>
    <t>2171 HK Equity</t>
  </si>
  <si>
    <t>CARSGEN THERAPEUTICS HOLDING</t>
  </si>
  <si>
    <t>2171    HK</t>
  </si>
  <si>
    <t>06/18/2021</t>
  </si>
  <si>
    <t>2172 HK Equity</t>
  </si>
  <si>
    <t>MICROPORT NEUROTECH LTD</t>
  </si>
  <si>
    <t>2172    HK</t>
  </si>
  <si>
    <t>2175 HK Equity</t>
  </si>
  <si>
    <t>CHINA GENERAL EDUCATION GROU</t>
  </si>
  <si>
    <t>2175    HK</t>
  </si>
  <si>
    <t>07/16/2021</t>
  </si>
  <si>
    <t>2176 HK Equity</t>
  </si>
  <si>
    <t>CCID CONSULTING COMPANY-H</t>
  </si>
  <si>
    <t>2176    HK</t>
  </si>
  <si>
    <t>12/12/2002</t>
  </si>
  <si>
    <t>2177 HK Equity</t>
  </si>
  <si>
    <t>UNQ HOLDINGS LTD</t>
  </si>
  <si>
    <t>2177    HK</t>
  </si>
  <si>
    <t>2178 HK Equity</t>
  </si>
  <si>
    <t>PETRO-KING OILFIELD SVCS LTD</t>
  </si>
  <si>
    <t>2178    HK</t>
  </si>
  <si>
    <t>03/06/2013</t>
  </si>
  <si>
    <t>2179 HK Equity</t>
  </si>
  <si>
    <t>JIANGSU RECBIO TECHNOLOGY -H</t>
  </si>
  <si>
    <t>2179    HK</t>
  </si>
  <si>
    <t>03/31/2022</t>
  </si>
  <si>
    <t>2180 HK Equity</t>
  </si>
  <si>
    <t>MANPOWERGROUP GREATER CHINA</t>
  </si>
  <si>
    <t>2180    HK</t>
  </si>
  <si>
    <t>07/10/2019</t>
  </si>
  <si>
    <t>2181 HK Equity</t>
  </si>
  <si>
    <t>MABPHARM LTD</t>
  </si>
  <si>
    <t>2181    HK</t>
  </si>
  <si>
    <t>05/31/2019</t>
  </si>
  <si>
    <t>2182 HK Equity</t>
  </si>
  <si>
    <t>TIAN CHANG GROUP HOLDINGS</t>
  </si>
  <si>
    <t>2182    HK</t>
  </si>
  <si>
    <t>03/08/2018</t>
  </si>
  <si>
    <t>2183 HK Equity</t>
  </si>
  <si>
    <t>SANSHENG HOLDINGS GROUP CO L</t>
  </si>
  <si>
    <t>2183    HK</t>
  </si>
  <si>
    <t>09/12/2013</t>
  </si>
  <si>
    <t>2185 HK Equity</t>
  </si>
  <si>
    <t>SHANGHAI BIO-HEART BIOLOGI-H</t>
  </si>
  <si>
    <t>2185    HK</t>
  </si>
  <si>
    <t>12/23/2021</t>
  </si>
  <si>
    <t>2186 HK Equity</t>
  </si>
  <si>
    <t>LUYE PHARMA GROUP LTD</t>
  </si>
  <si>
    <t>2186    HK</t>
  </si>
  <si>
    <t>2187 HK Equity</t>
  </si>
  <si>
    <t>ZHIXIN GROUP HOLDING LTD</t>
  </si>
  <si>
    <t>2187    HK</t>
  </si>
  <si>
    <t>03/26/2021</t>
  </si>
  <si>
    <t>2188 HK Equity</t>
  </si>
  <si>
    <t>CHINA TITANS ENERGY TECHNOLO</t>
  </si>
  <si>
    <t>2188    HK</t>
  </si>
  <si>
    <t>05/28/2010</t>
  </si>
  <si>
    <t>2189 HK Equity</t>
  </si>
  <si>
    <t>KATO HONG KONG HOLDINGS LTD</t>
  </si>
  <si>
    <t>2189    HK</t>
  </si>
  <si>
    <t>06/13/2019</t>
  </si>
  <si>
    <t>2190 HK Equity</t>
  </si>
  <si>
    <t>ZYLOX-TONBRIDGE MEDICAL TECH</t>
  </si>
  <si>
    <t>2190    HK</t>
  </si>
  <si>
    <t>07/05/2021</t>
  </si>
  <si>
    <t>2192 HK Equity</t>
  </si>
  <si>
    <t>MEDLIVE TECHNOLOGY CO LTD</t>
  </si>
  <si>
    <t>2192    HK</t>
  </si>
  <si>
    <t>07/15/2021</t>
  </si>
  <si>
    <t>2193 HK Equity</t>
  </si>
  <si>
    <t>MAN KING HOLDINGS LTD</t>
  </si>
  <si>
    <t>2193    HK</t>
  </si>
  <si>
    <t>2195 HK Equity</t>
  </si>
  <si>
    <t>UNITY ENTERPRISE HOLDINGS LT</t>
  </si>
  <si>
    <t>2195    HK</t>
  </si>
  <si>
    <t>03/31/2021</t>
  </si>
  <si>
    <t>2196 HK Equity</t>
  </si>
  <si>
    <t>SHANGHAI FOSUN PHARMACEUTI-H</t>
  </si>
  <si>
    <t>2196    HK</t>
  </si>
  <si>
    <t>10/30/2012</t>
  </si>
  <si>
    <t>2197 HK Equity</t>
  </si>
  <si>
    <t>CLOVER BIOPHARMACEUTICALS LT</t>
  </si>
  <si>
    <t>2197    HK</t>
  </si>
  <si>
    <t>11/05/2021</t>
  </si>
  <si>
    <t>2198 HK Equity</t>
  </si>
  <si>
    <t>CHINA SANJIANG FINE CHEMICAL</t>
  </si>
  <si>
    <t>2198    HK</t>
  </si>
  <si>
    <t>09/16/2010</t>
  </si>
  <si>
    <t>2199 HK Equity</t>
  </si>
  <si>
    <t>REGINA MIRACLE INTERNATIONAL</t>
  </si>
  <si>
    <t>2199    HK</t>
  </si>
  <si>
    <t>2202 HK Equity</t>
  </si>
  <si>
    <t>CHINA VANKE CO LTD-H</t>
  </si>
  <si>
    <t>2202    HK</t>
  </si>
  <si>
    <t>2203 HK Equity</t>
  </si>
  <si>
    <t>BRAINHOLE TECHNOLOGY LTD</t>
  </si>
  <si>
    <t>2203    HK</t>
  </si>
  <si>
    <t>2205 HK Equity</t>
  </si>
  <si>
    <t>KANGQIAO SERVICE GROUP LTD</t>
  </si>
  <si>
    <t>2205    HK</t>
  </si>
  <si>
    <t>2207 HK Equity</t>
  </si>
  <si>
    <t>RONSHINE SERVICE HOLDING CO</t>
  </si>
  <si>
    <t>2207    HK</t>
  </si>
  <si>
    <t>2208 HK Equity</t>
  </si>
  <si>
    <t>GOLDWIND SCIENCE&amp;TECHNOLOGY</t>
  </si>
  <si>
    <t>2208    HK</t>
  </si>
  <si>
    <t>10/08/2010</t>
  </si>
  <si>
    <t>2209 HK Equity</t>
  </si>
  <si>
    <t>YESASIA HOLDINGS LTD</t>
  </si>
  <si>
    <t>2209    HK</t>
  </si>
  <si>
    <t>07/09/2021</t>
  </si>
  <si>
    <t>2210 HK Equity</t>
  </si>
  <si>
    <t>BEIJING CAPITAL JIAYE PROPER</t>
  </si>
  <si>
    <t>2210    HK</t>
  </si>
  <si>
    <t>11/10/2021</t>
  </si>
  <si>
    <t>2211 HK Equity</t>
  </si>
  <si>
    <t>UNIVERSAL HEALTH INTERNATION</t>
  </si>
  <si>
    <t>2211    HK</t>
  </si>
  <si>
    <t>2212 HK Equity</t>
  </si>
  <si>
    <t>FUTURE BRIGHT MINING HOLDING</t>
  </si>
  <si>
    <t>2212    HK</t>
  </si>
  <si>
    <t>01/09/2015</t>
  </si>
  <si>
    <t>2215 HK Equity</t>
  </si>
  <si>
    <t>DEXIN SERVICES GROUP LTD</t>
  </si>
  <si>
    <t>2215    HK</t>
  </si>
  <si>
    <t>2216 HK Equity</t>
  </si>
  <si>
    <t>BRONCUS HOLDING CORP</t>
  </si>
  <si>
    <t>2216    HK</t>
  </si>
  <si>
    <t>09/24/2021</t>
  </si>
  <si>
    <t>2217 HK Equity</t>
  </si>
  <si>
    <t>TAM JAI INTERNATIONAL CO LTD</t>
  </si>
  <si>
    <t>2217    HK</t>
  </si>
  <si>
    <t>10/07/2021</t>
  </si>
  <si>
    <t>2218 HK Equity</t>
  </si>
  <si>
    <t>YANTAI NORTH ANDRE JUICE-H</t>
  </si>
  <si>
    <t>2218    HK</t>
  </si>
  <si>
    <t>04/22/2003</t>
  </si>
  <si>
    <t>2219 HK Equity</t>
  </si>
  <si>
    <t>CHAOJU EYE CARE HOLDINGS LTD</t>
  </si>
  <si>
    <t>2219    HK</t>
  </si>
  <si>
    <t>07/07/2021</t>
  </si>
  <si>
    <t>2221 HK Equity</t>
  </si>
  <si>
    <t>NEW CONCEPTS HOLDINGS LTD</t>
  </si>
  <si>
    <t>2221    HK</t>
  </si>
  <si>
    <t>09/19/2014</t>
  </si>
  <si>
    <t>2222 HK Equity</t>
  </si>
  <si>
    <t>NVC INTERNATIONAL HOLDINGS L</t>
  </si>
  <si>
    <t>2222    HK</t>
  </si>
  <si>
    <t>05/20/2010</t>
  </si>
  <si>
    <t>2223 HK Equity</t>
  </si>
  <si>
    <t>CASABLANCA GROUP LTD</t>
  </si>
  <si>
    <t>2223    HK</t>
  </si>
  <si>
    <t>2225 HK Equity</t>
  </si>
  <si>
    <t>JINHAI INTERNATIONAL GROUP H</t>
  </si>
  <si>
    <t>2225    HK</t>
  </si>
  <si>
    <t>10/17/2017</t>
  </si>
  <si>
    <t>2226 HK Equity</t>
  </si>
  <si>
    <t>HONWORLD GROUP LTD</t>
  </si>
  <si>
    <t>2226    HK</t>
  </si>
  <si>
    <t>01/28/2014</t>
  </si>
  <si>
    <t>2227 HK Equity</t>
  </si>
  <si>
    <t>SOLIS HOLDINGS LTD</t>
  </si>
  <si>
    <t>2227    HK</t>
  </si>
  <si>
    <t>2230 HK Equity</t>
  </si>
  <si>
    <t>MEDIALINK GROUP LTD</t>
  </si>
  <si>
    <t>2230    HK</t>
  </si>
  <si>
    <t>05/21/2019</t>
  </si>
  <si>
    <t>2231 HK Equity</t>
  </si>
  <si>
    <t>JY GRANDMARK HOLDINGS LTD</t>
  </si>
  <si>
    <t>2231    HK</t>
  </si>
  <si>
    <t>12/05/2019</t>
  </si>
  <si>
    <t>2232 HK Equity</t>
  </si>
  <si>
    <t>CRYSTAL INTERNATIONAL GROUP</t>
  </si>
  <si>
    <t>2232    HK</t>
  </si>
  <si>
    <t>11/03/2017</t>
  </si>
  <si>
    <t>2233 HK Equity</t>
  </si>
  <si>
    <t>WEST CHINA CEMENT LTD</t>
  </si>
  <si>
    <t>2233    HK</t>
  </si>
  <si>
    <t>08/23/2010</t>
  </si>
  <si>
    <t>2235 HK Equity</t>
  </si>
  <si>
    <t>MICROTECH MEDICAL HANGZHOU-H</t>
  </si>
  <si>
    <t>2235    HK</t>
  </si>
  <si>
    <t>10/19/2021</t>
  </si>
  <si>
    <t>2236 HK Equity</t>
  </si>
  <si>
    <t>WISON ENGINEERING SERVICES C</t>
  </si>
  <si>
    <t>2236    HK</t>
  </si>
  <si>
    <t>2237 HK Equity</t>
  </si>
  <si>
    <t>CHINA GRAPHITE GROUP LTD</t>
  </si>
  <si>
    <t>2237    HK</t>
  </si>
  <si>
    <t>07/18/2022</t>
  </si>
  <si>
    <t>2238 HK Equity</t>
  </si>
  <si>
    <t>GUANGZHOU AUTOMOBILE GROUP-H</t>
  </si>
  <si>
    <t>2238    HK</t>
  </si>
  <si>
    <t>2239 HK Equity</t>
  </si>
  <si>
    <t>SMIT HOLDINGS LTD</t>
  </si>
  <si>
    <t>2239    HK</t>
  </si>
  <si>
    <t>2245 HK Equity</t>
  </si>
  <si>
    <t>LYGEND RESOURCES &amp; TECHNOLOG</t>
  </si>
  <si>
    <t>2245    HK</t>
  </si>
  <si>
    <t>12/01/2022</t>
  </si>
  <si>
    <t>2246 HK Equity</t>
  </si>
  <si>
    <t>GOGOX HOLDINGS LTD</t>
  </si>
  <si>
    <t>2246    HK</t>
  </si>
  <si>
    <t>06/24/2022</t>
  </si>
  <si>
    <t>2250 HK Equity</t>
  </si>
  <si>
    <t>B.DUCK SEMK HOLDINGS INTERNA</t>
  </si>
  <si>
    <t>2250    HK</t>
  </si>
  <si>
    <t>01/17/2022</t>
  </si>
  <si>
    <t>2251 HK Equity</t>
  </si>
  <si>
    <t>BEIJING AIRDOC TECHNOLOGY CO</t>
  </si>
  <si>
    <t>2251    HK</t>
  </si>
  <si>
    <t>2252 HK Equity</t>
  </si>
  <si>
    <t>SHANGHAI MICROPORT MEDBOT GR</t>
  </si>
  <si>
    <t>2252    HK</t>
  </si>
  <si>
    <t>11/02/2021</t>
  </si>
  <si>
    <t>2255 HK Equity</t>
  </si>
  <si>
    <t>HAICHANG OCEAN PARK HOLDINGS</t>
  </si>
  <si>
    <t>2255    HK</t>
  </si>
  <si>
    <t>03/13/2014</t>
  </si>
  <si>
    <t>2256 HK Equity</t>
  </si>
  <si>
    <t>ABBISKO CAYMAN LTD</t>
  </si>
  <si>
    <t>2256    HK</t>
  </si>
  <si>
    <t>10/13/2021</t>
  </si>
  <si>
    <t>2257 HK Equity</t>
  </si>
  <si>
    <t>SIRNAOMICS LTD</t>
  </si>
  <si>
    <t>2257    HK</t>
  </si>
  <si>
    <t>2258 HK Equity</t>
  </si>
  <si>
    <t>WATTS INTERNATIONAL MARITIME</t>
  </si>
  <si>
    <t>2258    HK</t>
  </si>
  <si>
    <t>11/19/2018</t>
  </si>
  <si>
    <t>2260 HK Equity</t>
  </si>
  <si>
    <t>VANOV HOLDINGS CO LTD</t>
  </si>
  <si>
    <t>2260    HK</t>
  </si>
  <si>
    <t>01/11/2022</t>
  </si>
  <si>
    <t>2262 HK Equity</t>
  </si>
  <si>
    <t>STEVE LEUNG DESIGN GROUP LTD</t>
  </si>
  <si>
    <t>2262    HK</t>
  </si>
  <si>
    <t>07/05/2018</t>
  </si>
  <si>
    <t>2263 HK Equity</t>
  </si>
  <si>
    <t>FU SHEK FINANCIAL HOLDINGS L</t>
  </si>
  <si>
    <t>2263    HK</t>
  </si>
  <si>
    <t>02/19/2020</t>
  </si>
  <si>
    <t>2265 HK Equity</t>
  </si>
  <si>
    <t>HONGCHENG ENVIRONMENTAL TECH</t>
  </si>
  <si>
    <t>2265    HK</t>
  </si>
  <si>
    <t>11/12/2021</t>
  </si>
  <si>
    <t>2266 HK Equity</t>
  </si>
  <si>
    <t>LAI SI ENTERPRISE HOLDING LT</t>
  </si>
  <si>
    <t>2266    HK</t>
  </si>
  <si>
    <t>2269 HK Equity</t>
  </si>
  <si>
    <t>WUXI BIOLOGICS CAYMAN INC</t>
  </si>
  <si>
    <t>2269    HK</t>
  </si>
  <si>
    <t>06/13/2017</t>
  </si>
  <si>
    <t>2270 HK Equity</t>
  </si>
  <si>
    <t>DESUN REAL ESTATE INVESTMENT</t>
  </si>
  <si>
    <t>2270    HK</t>
  </si>
  <si>
    <t>12/17/2021</t>
  </si>
  <si>
    <t>2273 HK Equity</t>
  </si>
  <si>
    <t>GUSHENGTANG HOLDINGS LTD</t>
  </si>
  <si>
    <t>2273    HK</t>
  </si>
  <si>
    <t>2276 HK Equity</t>
  </si>
  <si>
    <t>SHANGHAI CONANT OPTICAL CO-H</t>
  </si>
  <si>
    <t>2276    HK</t>
  </si>
  <si>
    <t>12/16/2021</t>
  </si>
  <si>
    <t>2278 HK Equity</t>
  </si>
  <si>
    <t>HAILAN HOLDINGS LTD</t>
  </si>
  <si>
    <t>2278    HK</t>
  </si>
  <si>
    <t>07/15/2016</t>
  </si>
  <si>
    <t>2279 HK Equity</t>
  </si>
  <si>
    <t>YONGHE MEDICAL GROUP CO LT-H</t>
  </si>
  <si>
    <t>2279    HK</t>
  </si>
  <si>
    <t>12/13/2021</t>
  </si>
  <si>
    <t>2280 HK Equity</t>
  </si>
  <si>
    <t>HC GROUP INC</t>
  </si>
  <si>
    <t>2280    HK</t>
  </si>
  <si>
    <t>12/17/2003</t>
  </si>
  <si>
    <t>2281 HK Equity</t>
  </si>
  <si>
    <t>LUZHOU XINGLU WATER GROUP -H</t>
  </si>
  <si>
    <t>2281    HK</t>
  </si>
  <si>
    <t>2282 HK Equity</t>
  </si>
  <si>
    <t>MGM CHINA HOLDINGS LTD</t>
  </si>
  <si>
    <t>2282    HK</t>
  </si>
  <si>
    <t>06/03/2011</t>
  </si>
  <si>
    <t>2283 HK Equity</t>
  </si>
  <si>
    <t>TK GROUP HOLDINGS LTD</t>
  </si>
  <si>
    <t>2283    HK</t>
  </si>
  <si>
    <t>2285 HK Equity</t>
  </si>
  <si>
    <t>CHERVON HOLDINGS LTD</t>
  </si>
  <si>
    <t>2285    HK</t>
  </si>
  <si>
    <t>2286 HK Equity</t>
  </si>
  <si>
    <t>CHEN XING DEVELOPMENT HOLDIN</t>
  </si>
  <si>
    <t>2286    HK</t>
  </si>
  <si>
    <t>2288 HK Equity</t>
  </si>
  <si>
    <t>RYKADAN CAPITAL LTD</t>
  </si>
  <si>
    <t>2288    HK</t>
  </si>
  <si>
    <t>08/21/2009</t>
  </si>
  <si>
    <t>2289 HK Equity</t>
  </si>
  <si>
    <t>CHARMACY PHARMACEUTICAL CO-H</t>
  </si>
  <si>
    <t>2289    HK</t>
  </si>
  <si>
    <t>12/14/2015</t>
  </si>
  <si>
    <t>2291 HK Equity</t>
  </si>
  <si>
    <t>LEPU SCIENTECH MEDICAL TEC-H</t>
  </si>
  <si>
    <t>2291    HK</t>
  </si>
  <si>
    <t>11/08/2022</t>
  </si>
  <si>
    <t>2292 HK Equity</t>
  </si>
  <si>
    <t>THING ON ENTERPRISE LTD</t>
  </si>
  <si>
    <t>2292    HK</t>
  </si>
  <si>
    <t>01/16/2018</t>
  </si>
  <si>
    <t>2293 HK Equity</t>
  </si>
  <si>
    <t>BAMBOOS HEALTH CARE HOLDING</t>
  </si>
  <si>
    <t>2293    HK</t>
  </si>
  <si>
    <t>2295 HK Equity</t>
  </si>
  <si>
    <t>MAXICITY HOLDINGS LTD</t>
  </si>
  <si>
    <t>2295    HK</t>
  </si>
  <si>
    <t>2296 HK Equity</t>
  </si>
  <si>
    <t>HUARCHI GLOBAL GROUP HOLDING</t>
  </si>
  <si>
    <t>2296    HK</t>
  </si>
  <si>
    <t>11/21/2019</t>
  </si>
  <si>
    <t>2297 HK Equity</t>
  </si>
  <si>
    <t>RAINMED MEDICAL LTD</t>
  </si>
  <si>
    <t>2297    HK</t>
  </si>
  <si>
    <t>07/08/2022</t>
  </si>
  <si>
    <t>2298 HK Equity</t>
  </si>
  <si>
    <t>COSMO LADY CHINA HOLDINGS CO</t>
  </si>
  <si>
    <t>2298    HK</t>
  </si>
  <si>
    <t>2299 HK Equity</t>
  </si>
  <si>
    <t>BILLION INDUSTRIAL HLDGS LTD</t>
  </si>
  <si>
    <t>2299    HK</t>
  </si>
  <si>
    <t>05/18/2011</t>
  </si>
  <si>
    <t>2302 HK Equity</t>
  </si>
  <si>
    <t>CNNC INTERNATIONAL LTD</t>
  </si>
  <si>
    <t>2302    HK</t>
  </si>
  <si>
    <t>01/06/2003</t>
  </si>
  <si>
    <t>2306 HK Equity</t>
  </si>
  <si>
    <t>YH ENTERTAINMENT GROUP</t>
  </si>
  <si>
    <t>2306    HK</t>
  </si>
  <si>
    <t>01/19/2023</t>
  </si>
  <si>
    <t>2307 HK Equity</t>
  </si>
  <si>
    <t>KAM HING INTERNATIONAL HOLDI</t>
  </si>
  <si>
    <t>2307    HK</t>
  </si>
  <si>
    <t>09/23/2004</t>
  </si>
  <si>
    <t>2309 HK Equity</t>
  </si>
  <si>
    <t>BIRMINGHAM SPORTS HOLDINGS</t>
  </si>
  <si>
    <t>2309    HK</t>
  </si>
  <si>
    <t>11/12/2002</t>
  </si>
  <si>
    <t>2310 HK Equity</t>
  </si>
  <si>
    <t>TIMES UNIVERSAL GROUP HOLDIN</t>
  </si>
  <si>
    <t>2310    HK</t>
  </si>
  <si>
    <t>07/04/2003</t>
  </si>
  <si>
    <t>2312 HK Equity</t>
  </si>
  <si>
    <t>CHINA FINANCIAL LEASING GRP</t>
  </si>
  <si>
    <t>2312    HK</t>
  </si>
  <si>
    <t>10/28/2002</t>
  </si>
  <si>
    <t>2313 HK Equity</t>
  </si>
  <si>
    <t>SHENZHOU INTERNATIONAL GROUP</t>
  </si>
  <si>
    <t>2313    HK</t>
  </si>
  <si>
    <t>11/24/2005</t>
  </si>
  <si>
    <t>2314 HK Equity</t>
  </si>
  <si>
    <t>LEE &amp; MAN PAPER MANUFACTURIN</t>
  </si>
  <si>
    <t>2314    HK</t>
  </si>
  <si>
    <t>09/26/2003</t>
  </si>
  <si>
    <t>2315 HK Equity</t>
  </si>
  <si>
    <t>BIOCYTOGEN PHARMACEUTICALS-H</t>
  </si>
  <si>
    <t>2315    HK</t>
  </si>
  <si>
    <t>09/01/2022</t>
  </si>
  <si>
    <t>2317 HK Equity</t>
  </si>
  <si>
    <t>VEDAN INTERNATIONAL HOLDINGS</t>
  </si>
  <si>
    <t>2317    HK</t>
  </si>
  <si>
    <t>2318 HK Equity</t>
  </si>
  <si>
    <t>PING AN INSURANCE GROUP CO-H</t>
  </si>
  <si>
    <t>2318    HK</t>
  </si>
  <si>
    <t>06/24/2004</t>
  </si>
  <si>
    <t>2319 HK Equity</t>
  </si>
  <si>
    <t>CHINA MENGNIU DAIRY CO</t>
  </si>
  <si>
    <t>2319    HK</t>
  </si>
  <si>
    <t>06/10/2004</t>
  </si>
  <si>
    <t>2320 HK Equity</t>
  </si>
  <si>
    <t>HOP FUNG GROUP HOLDINGS LTD</t>
  </si>
  <si>
    <t>2320    HK</t>
  </si>
  <si>
    <t>09/24/2003</t>
  </si>
  <si>
    <t>2321 HK Equity</t>
  </si>
  <si>
    <t>SWANG CHAI CHUAN LTD</t>
  </si>
  <si>
    <t>2321    HK</t>
  </si>
  <si>
    <t>08/19/2022</t>
  </si>
  <si>
    <t>2322 HK Equity</t>
  </si>
  <si>
    <t>HONG KONG CHAOSHANG GROUP LT</t>
  </si>
  <si>
    <t>2322    HK</t>
  </si>
  <si>
    <t>04/09/2003</t>
  </si>
  <si>
    <t>2323 HK Equity</t>
  </si>
  <si>
    <t>RENCO HOLDINGS GROUP LTD</t>
  </si>
  <si>
    <t>2323    HK</t>
  </si>
  <si>
    <t>06/21/2002</t>
  </si>
  <si>
    <t>2324 HK Equity</t>
  </si>
  <si>
    <t>CAPITAL VC LTD</t>
  </si>
  <si>
    <t>2324    HK</t>
  </si>
  <si>
    <t>2325 HK Equity</t>
  </si>
  <si>
    <t>YUNKANG GROUP LTD</t>
  </si>
  <si>
    <t>2325    HK</t>
  </si>
  <si>
    <t>05/18/2022</t>
  </si>
  <si>
    <t>2326 HK Equity</t>
  </si>
  <si>
    <t>NEW PROVENANCE EVERLASTING H</t>
  </si>
  <si>
    <t>2326    HK</t>
  </si>
  <si>
    <t>03/03/2003</t>
  </si>
  <si>
    <t>2327 HK Equity</t>
  </si>
  <si>
    <t>MEILLEURE HEALTH INTERNATION</t>
  </si>
  <si>
    <t>2327    HK</t>
  </si>
  <si>
    <t>10/14/2003</t>
  </si>
  <si>
    <t>2328 HK Equity</t>
  </si>
  <si>
    <t>PICC PROPERTY &amp; CASUALTY-H</t>
  </si>
  <si>
    <t>2328    HK</t>
  </si>
  <si>
    <t>11/06/2003</t>
  </si>
  <si>
    <t>2329 HK Equity</t>
  </si>
  <si>
    <t>GLORY HEALTH INDUSTRY LTD</t>
  </si>
  <si>
    <t>2329    HK</t>
  </si>
  <si>
    <t>2330 HK Equity</t>
  </si>
  <si>
    <t>CHINA UPTOWN GROUP CO LTD</t>
  </si>
  <si>
    <t>2330    HK</t>
  </si>
  <si>
    <t>02/08/2001</t>
  </si>
  <si>
    <t>2331 HK Equity</t>
  </si>
  <si>
    <t>LI NING CO LTD</t>
  </si>
  <si>
    <t>2331    HK</t>
  </si>
  <si>
    <t>06/28/2004</t>
  </si>
  <si>
    <t>2333 HK Equity</t>
  </si>
  <si>
    <t>GREAT WALL MOTOR CO LTD-H</t>
  </si>
  <si>
    <t>2333    HK</t>
  </si>
  <si>
    <t>12/15/2003</t>
  </si>
  <si>
    <t>2336 HK Equity</t>
  </si>
  <si>
    <t>HAILIANG INTERNATIONAL HOLDI</t>
  </si>
  <si>
    <t>2336    HK</t>
  </si>
  <si>
    <t>2337 HK Equity</t>
  </si>
  <si>
    <t>UNITED STRENGTH POWER HOLDIN</t>
  </si>
  <si>
    <t>2337    HK</t>
  </si>
  <si>
    <t>10/16/2017</t>
  </si>
  <si>
    <t>2338 HK Equity</t>
  </si>
  <si>
    <t>WEICHAI POWER CO LTD-H</t>
  </si>
  <si>
    <t>2338    HK</t>
  </si>
  <si>
    <t>03/11/2004</t>
  </si>
  <si>
    <t>2339 HK Equity</t>
  </si>
  <si>
    <t>BEIJINGWEST INDUSTRIES INTER</t>
  </si>
  <si>
    <t>2339    HK</t>
  </si>
  <si>
    <t>10/10/2003</t>
  </si>
  <si>
    <t>2340 HK Equity</t>
  </si>
  <si>
    <t>ISP HOLDINGS LTD</t>
  </si>
  <si>
    <t>2340    HK</t>
  </si>
  <si>
    <t>10/09/2003</t>
  </si>
  <si>
    <t>2341 HK Equity</t>
  </si>
  <si>
    <t>ECOGREEN INTERNATIONAL GROUP</t>
  </si>
  <si>
    <t>2341    HK</t>
  </si>
  <si>
    <t>03/09/2004</t>
  </si>
  <si>
    <t>2342 HK Equity</t>
  </si>
  <si>
    <t>COMBA TELECOM SYSTEMS HOLDIN</t>
  </si>
  <si>
    <t>2342    HK</t>
  </si>
  <si>
    <t>07/15/2003</t>
  </si>
  <si>
    <t>2343 HK Equity</t>
  </si>
  <si>
    <t>PACIFIC BASIN SHIPPING LTD</t>
  </si>
  <si>
    <t>2343    HK</t>
  </si>
  <si>
    <t>07/14/2004</t>
  </si>
  <si>
    <t>2346 HK Equity</t>
  </si>
  <si>
    <t>UNIVERSAL STAR HOLDINGS LTD</t>
  </si>
  <si>
    <t>2346    HK</t>
  </si>
  <si>
    <t>2347 HK Equity</t>
  </si>
  <si>
    <t>YOHO GROUP HOLDINGS LTD</t>
  </si>
  <si>
    <t>2347    HK</t>
  </si>
  <si>
    <t>06/10/2022</t>
  </si>
  <si>
    <t>2348 HK Equity</t>
  </si>
  <si>
    <t>DAWNRAYS PHARMACEUTICAL HOLD</t>
  </si>
  <si>
    <t>2348    HK</t>
  </si>
  <si>
    <t>07/11/2003</t>
  </si>
  <si>
    <t>2349 HK Equity</t>
  </si>
  <si>
    <t>CHINA CITY INFRASTRUCTURE GR</t>
  </si>
  <si>
    <t>2349    HK</t>
  </si>
  <si>
    <t>06/25/2003</t>
  </si>
  <si>
    <t>2350 HK Equity</t>
  </si>
  <si>
    <t>MTT GROUP HOLDINGS LTD</t>
  </si>
  <si>
    <t>2350    HK</t>
  </si>
  <si>
    <t>09/26/2022</t>
  </si>
  <si>
    <t>2352 HK Equity</t>
  </si>
  <si>
    <t>DOWELL SERVICE GROUP CO LTD</t>
  </si>
  <si>
    <t>2352    HK</t>
  </si>
  <si>
    <t>04/29/2022</t>
  </si>
  <si>
    <t>2355 HK Equity</t>
  </si>
  <si>
    <t>BAOYE GROUP CO LTD -H</t>
  </si>
  <si>
    <t>2355    HK</t>
  </si>
  <si>
    <t>06/30/2003</t>
  </si>
  <si>
    <t>2356 HK Equity</t>
  </si>
  <si>
    <t>DAH SING BANKING GROUP LTD</t>
  </si>
  <si>
    <t>2356    HK</t>
  </si>
  <si>
    <t>06/30/2004</t>
  </si>
  <si>
    <t>2357 HK Equity</t>
  </si>
  <si>
    <t>AVICHINA INDUSTRY &amp; TECH-H</t>
  </si>
  <si>
    <t>2357    HK</t>
  </si>
  <si>
    <t>10/30/2003</t>
  </si>
  <si>
    <t>2358 HK Equity</t>
  </si>
  <si>
    <t>JIU RONG HOLDINGS LTD</t>
  </si>
  <si>
    <t>2358    HK</t>
  </si>
  <si>
    <t>2359 HK Equity</t>
  </si>
  <si>
    <t>WUXI APPTEC CO LTD-H</t>
  </si>
  <si>
    <t>2359    HK</t>
  </si>
  <si>
    <t>12/13/2018</t>
  </si>
  <si>
    <t>2360 HK Equity</t>
  </si>
  <si>
    <t>BEST MART 360 HOLDINGS LTD</t>
  </si>
  <si>
    <t>2360    HK</t>
  </si>
  <si>
    <t>01/11/2019</t>
  </si>
  <si>
    <t>2361 HK Equity</t>
  </si>
  <si>
    <t>SINOHEALTH HOLDINGS LTD</t>
  </si>
  <si>
    <t>2361    HK</t>
  </si>
  <si>
    <t>07/12/2022</t>
  </si>
  <si>
    <t>2362 HK Equity</t>
  </si>
  <si>
    <t>JINCHUAN GROUP INTERNATIONAL</t>
  </si>
  <si>
    <t>2362    HK</t>
  </si>
  <si>
    <t>07/09/2001</t>
  </si>
  <si>
    <t>2363 HK Equity</t>
  </si>
  <si>
    <t>TONGDA HONG TAI HOLDINGS LTD</t>
  </si>
  <si>
    <t>2363    HK</t>
  </si>
  <si>
    <t>03/16/2018</t>
  </si>
  <si>
    <t>2367 HK Equity</t>
  </si>
  <si>
    <t>GIANT BIOGENE HOLDING CO LTD</t>
  </si>
  <si>
    <t>2367    HK</t>
  </si>
  <si>
    <t>11/04/2022</t>
  </si>
  <si>
    <t>2368 HK Equity</t>
  </si>
  <si>
    <t>EAGLE NICE (INTL) HLDGS LTD</t>
  </si>
  <si>
    <t>2368    HK</t>
  </si>
  <si>
    <t>08/22/2003</t>
  </si>
  <si>
    <t>2369 HK Equity</t>
  </si>
  <si>
    <t>COOLPAD GROUP LTD</t>
  </si>
  <si>
    <t>2369    HK</t>
  </si>
  <si>
    <t>2370 HK Equity</t>
  </si>
  <si>
    <t>REDCO HEALTHY LIVING CO LTD</t>
  </si>
  <si>
    <t>2370    HK</t>
  </si>
  <si>
    <t>2371 HK Equity</t>
  </si>
  <si>
    <t>CHUANGLIAN HOLDINGS LTD</t>
  </si>
  <si>
    <t>2371    HK</t>
  </si>
  <si>
    <t>11/18/2004</t>
  </si>
  <si>
    <t>2372 HK Equity</t>
  </si>
  <si>
    <t>WEILI HOLDINGS LTD</t>
  </si>
  <si>
    <t>2372    HK</t>
  </si>
  <si>
    <t>2373 HK Equity</t>
  </si>
  <si>
    <t>BEAUTY FARM MEDICAL AND HEAL</t>
  </si>
  <si>
    <t>2373    HK</t>
  </si>
  <si>
    <t>01/16/2023</t>
  </si>
  <si>
    <t>2376 HK Equity</t>
  </si>
  <si>
    <t>LUSHANG LIFE SERVICES CO L-H</t>
  </si>
  <si>
    <t>2376    HK</t>
  </si>
  <si>
    <t>2377 HK Equity</t>
  </si>
  <si>
    <t>CHINA BOQI ENVIRONMENTAL HOL</t>
  </si>
  <si>
    <t>2377    HK</t>
  </si>
  <si>
    <t>2378 HK Equity</t>
  </si>
  <si>
    <t>PRUDENTIAL PLC</t>
  </si>
  <si>
    <t>2378    HK</t>
  </si>
  <si>
    <t>2379 HK Equity</t>
  </si>
  <si>
    <t>CHINA CLEAN ENERGY TECHNOLOG</t>
  </si>
  <si>
    <t>2379    HK</t>
  </si>
  <si>
    <t>09/22/2004</t>
  </si>
  <si>
    <t>2380 HK Equity</t>
  </si>
  <si>
    <t>CHINA POWER INTERNATIONAL</t>
  </si>
  <si>
    <t>2380    HK</t>
  </si>
  <si>
    <t>10/15/2004</t>
  </si>
  <si>
    <t>2381 HK Equity</t>
  </si>
  <si>
    <t>SMC ELECTRIC LTD</t>
  </si>
  <si>
    <t>2381    HK</t>
  </si>
  <si>
    <t>06/02/2020</t>
  </si>
  <si>
    <t>2382 HK Equity</t>
  </si>
  <si>
    <t>SUNNY OPTICAL TECH</t>
  </si>
  <si>
    <t>2382    HK</t>
  </si>
  <si>
    <t>06/15/2007</t>
  </si>
  <si>
    <t>2383 HK Equity</t>
  </si>
  <si>
    <t>TOM GROUP LTD</t>
  </si>
  <si>
    <t>2383    HK</t>
  </si>
  <si>
    <t>03/01/2000</t>
  </si>
  <si>
    <t>2385 HK Equity</t>
  </si>
  <si>
    <t>READBOY EDUCATION HOLDING CO</t>
  </si>
  <si>
    <t>2385    HK</t>
  </si>
  <si>
    <t>2386 HK Equity</t>
  </si>
  <si>
    <t>SINOPEC ENGINEERING GROUP-H</t>
  </si>
  <si>
    <t>2386    HK</t>
  </si>
  <si>
    <t>05/23/2013</t>
  </si>
  <si>
    <t>2388 HK Equity</t>
  </si>
  <si>
    <t>BOC HONG KONG HOLDINGS LTD</t>
  </si>
  <si>
    <t>2388    HK</t>
  </si>
  <si>
    <t>07/25/2002</t>
  </si>
  <si>
    <t>2389 HK Equity</t>
  </si>
  <si>
    <t>BEIJING HEALTH HOLDINGS LTD</t>
  </si>
  <si>
    <t>2389    HK</t>
  </si>
  <si>
    <t>04/26/2002</t>
  </si>
  <si>
    <t>2390 HK Equity</t>
  </si>
  <si>
    <t>ZHIHU INC</t>
  </si>
  <si>
    <t>2390    HK</t>
  </si>
  <si>
    <t>04/22/2022</t>
  </si>
  <si>
    <t>2391 HK Equity</t>
  </si>
  <si>
    <t>TUYA INC</t>
  </si>
  <si>
    <t>2391    HK</t>
  </si>
  <si>
    <t>07/05/2022</t>
  </si>
  <si>
    <t>2392 HK Equity</t>
  </si>
  <si>
    <t>XUAN WU CLOUD TECHNOLOGY HOL</t>
  </si>
  <si>
    <t>2392    HK</t>
  </si>
  <si>
    <t>2393 HK Equity</t>
  </si>
  <si>
    <t>YESTAR HEALTHCARE HOLDINGS</t>
  </si>
  <si>
    <t>2393    HK</t>
  </si>
  <si>
    <t>2399 HK Equity</t>
  </si>
  <si>
    <t>CHINA ANCHU ENERGY STORAGE G</t>
  </si>
  <si>
    <t>2399    HK</t>
  </si>
  <si>
    <t>07/16/2014</t>
  </si>
  <si>
    <t>2400 HK Equity</t>
  </si>
  <si>
    <t>XD INC</t>
  </si>
  <si>
    <t>2400    HK</t>
  </si>
  <si>
    <t>12/12/2019</t>
  </si>
  <si>
    <t>2402 HK Equity</t>
  </si>
  <si>
    <t>BEIJING SINOHYTEC CO LTD-H</t>
  </si>
  <si>
    <t>2402    HK</t>
  </si>
  <si>
    <t>01/12/2023</t>
  </si>
  <si>
    <t>2405 HK Equity</t>
  </si>
  <si>
    <t>POWERWIN TECH GROUP LTD</t>
  </si>
  <si>
    <t>2405    HK</t>
  </si>
  <si>
    <t>03/31/2023</t>
  </si>
  <si>
    <t>2407 HK Equity</t>
  </si>
  <si>
    <t>GAUSH MEDITECH LTD</t>
  </si>
  <si>
    <t>2407    HK</t>
  </si>
  <si>
    <t>12/12/2022</t>
  </si>
  <si>
    <t>2409 HK Equity</t>
  </si>
  <si>
    <t>SEACON SHIPPING GROUP HOLDIN</t>
  </si>
  <si>
    <t>2409    HK</t>
  </si>
  <si>
    <t>03/29/2023</t>
  </si>
  <si>
    <t>2411 HK Equity</t>
  </si>
  <si>
    <t>SHENZHEN PAGODA INDUSTRIAL G</t>
  </si>
  <si>
    <t>2411    HK</t>
  </si>
  <si>
    <t>2415 HK Equity</t>
  </si>
  <si>
    <t>MEDSCI HEALTHCARE HOLDINGS L</t>
  </si>
  <si>
    <t>2415    HK</t>
  </si>
  <si>
    <t>04/27/2023</t>
  </si>
  <si>
    <t>2416 HK Equity</t>
  </si>
  <si>
    <t>EDIANYUN LTD-H</t>
  </si>
  <si>
    <t>2416    HK</t>
  </si>
  <si>
    <t>05/25/2023</t>
  </si>
  <si>
    <t>2418 HK Equity</t>
  </si>
  <si>
    <t>DEEWIN TIANXIA CO LTD</t>
  </si>
  <si>
    <t>2418    HK</t>
  </si>
  <si>
    <t>2420 HK Equity</t>
  </si>
  <si>
    <t>ZIBUYU GROUP LTD</t>
  </si>
  <si>
    <t>2420    HK</t>
  </si>
  <si>
    <t>11/11/2022</t>
  </si>
  <si>
    <t>2421 HK Equity</t>
  </si>
  <si>
    <t>KRP DEVELOPMENT HOLDINGS LTD</t>
  </si>
  <si>
    <t>2421    HK</t>
  </si>
  <si>
    <t>2422 HK Equity</t>
  </si>
  <si>
    <t>REGO INTERACTIVE CO LTD</t>
  </si>
  <si>
    <t>2422    HK</t>
  </si>
  <si>
    <t>10/17/2022</t>
  </si>
  <si>
    <t>2423 HK Equity</t>
  </si>
  <si>
    <t>KE HOLDINGS INC-CL A</t>
  </si>
  <si>
    <t>2423    HK</t>
  </si>
  <si>
    <t>08/13/2020</t>
  </si>
  <si>
    <t>2425 HK Equity</t>
  </si>
  <si>
    <t>AUSTASIA GROUP LTD</t>
  </si>
  <si>
    <t>2425    HK</t>
  </si>
  <si>
    <t>12/30/2022</t>
  </si>
  <si>
    <t>2427 HK Equity</t>
  </si>
  <si>
    <t>GUANZE MEDICAL INFORMATION I</t>
  </si>
  <si>
    <t>2427    HK</t>
  </si>
  <si>
    <t>12/29/2022</t>
  </si>
  <si>
    <t>2433 HK Equity</t>
  </si>
  <si>
    <t>ZHONGTIAN CONSTRUCTION HUNAN</t>
  </si>
  <si>
    <t>2433    HK</t>
  </si>
  <si>
    <t>03/30/2023</t>
  </si>
  <si>
    <t>2436 HK Equity</t>
  </si>
  <si>
    <t>LX TECHNOLOGY GROUP LTD</t>
  </si>
  <si>
    <t>2436    HK</t>
  </si>
  <si>
    <t>11/24/2022</t>
  </si>
  <si>
    <t>2439 HK Equity</t>
  </si>
  <si>
    <t>CHINA TREASURES NEW MATERIAL</t>
  </si>
  <si>
    <t>2439    HK</t>
  </si>
  <si>
    <t>2440 HK Equity</t>
  </si>
  <si>
    <t>HOWKINGTECH INTERNATIONAL HO</t>
  </si>
  <si>
    <t>2440    HK</t>
  </si>
  <si>
    <t>2442 HK Equity</t>
  </si>
  <si>
    <t>EASY SMART GROUP HLDG LT-H</t>
  </si>
  <si>
    <t>2442    HK</t>
  </si>
  <si>
    <t>05/09/2023</t>
  </si>
  <si>
    <t>2448 HK Equity</t>
  </si>
  <si>
    <t>SPACE GROUP HOLDINGS LTD</t>
  </si>
  <si>
    <t>2448    HK</t>
  </si>
  <si>
    <t>2450 HK Equity</t>
  </si>
  <si>
    <t>HUAIBEI GREENGOLD INDUSTRY I</t>
  </si>
  <si>
    <t>2450    HK</t>
  </si>
  <si>
    <t>01/20/2023</t>
  </si>
  <si>
    <t>2455 HK Equity</t>
  </si>
  <si>
    <t>RUNHUA LIVING SERVICE GROUP</t>
  </si>
  <si>
    <t>2455    HK</t>
  </si>
  <si>
    <t>01/17/2023</t>
  </si>
  <si>
    <t>2457 HK Equity</t>
  </si>
  <si>
    <t>BUYANG INTERNATIONAL HOLDING</t>
  </si>
  <si>
    <t>2457    HK</t>
  </si>
  <si>
    <t>2458 HK Equity</t>
  </si>
  <si>
    <t>GALA TECHNOLOGY HOLDING LTD</t>
  </si>
  <si>
    <t>2458    HK</t>
  </si>
  <si>
    <t>2459 HK Equity</t>
  </si>
  <si>
    <t>SANERGY GROUP LTD</t>
  </si>
  <si>
    <t>2459    HK</t>
  </si>
  <si>
    <t>2469 HK Equity</t>
  </si>
  <si>
    <t>FENBI LTD</t>
  </si>
  <si>
    <t>2469    HK</t>
  </si>
  <si>
    <t>01/09/2023</t>
  </si>
  <si>
    <t>2480 HK Equity</t>
  </si>
  <si>
    <t>BEIJING LUZHU BIOTECH-H</t>
  </si>
  <si>
    <t>2480    HK</t>
  </si>
  <si>
    <t>05/08/2023</t>
  </si>
  <si>
    <t>2482 HK Equity</t>
  </si>
  <si>
    <t>LOGORY LOGISTICS TECHNOLOGY</t>
  </si>
  <si>
    <t>2482    HK</t>
  </si>
  <si>
    <t>03/09/2023</t>
  </si>
  <si>
    <t>2486 HK Equity</t>
  </si>
  <si>
    <t>PLUS GROUP HOLDINGS INC</t>
  </si>
  <si>
    <t>2486    HK</t>
  </si>
  <si>
    <t>05/11/2023</t>
  </si>
  <si>
    <t>2487 HK Equity</t>
  </si>
  <si>
    <t>CUTIA THERAPEUTICS-H</t>
  </si>
  <si>
    <t>2487    HK</t>
  </si>
  <si>
    <t>06/12/2023</t>
  </si>
  <si>
    <t>2488 HK Equity</t>
  </si>
  <si>
    <t>LAUNCH TECH COMPANY LTD-H</t>
  </si>
  <si>
    <t>2488    HK</t>
  </si>
  <si>
    <t>10/07/2002</t>
  </si>
  <si>
    <t>2500 HK Equity</t>
  </si>
  <si>
    <t>VENUS MEDTECH HANGZHOU INC-H</t>
  </si>
  <si>
    <t>2500    HK</t>
  </si>
  <si>
    <t>2518 HK Equity</t>
  </si>
  <si>
    <t>AUTOHOME INC-CLASS A</t>
  </si>
  <si>
    <t>2518    HK</t>
  </si>
  <si>
    <t>03/15/2021</t>
  </si>
  <si>
    <t>2528 HK Equity</t>
  </si>
  <si>
    <t>FORWARD FASHION INTERNATIONA</t>
  </si>
  <si>
    <t>2528    HK</t>
  </si>
  <si>
    <t>01/13/2020</t>
  </si>
  <si>
    <t>2552 HK Equity</t>
  </si>
  <si>
    <t>HUA MEDICINE</t>
  </si>
  <si>
    <t>2552    HK</t>
  </si>
  <si>
    <t>09/14/2018</t>
  </si>
  <si>
    <t>2558 HK Equity</t>
  </si>
  <si>
    <t>JINSHANG BANK CO LTD-H</t>
  </si>
  <si>
    <t>2558    HK</t>
  </si>
  <si>
    <t>07/18/2019</t>
  </si>
  <si>
    <t>2588 HK Equity</t>
  </si>
  <si>
    <t>BOC AVIATION LTD</t>
  </si>
  <si>
    <t>2588    HK</t>
  </si>
  <si>
    <t>06/01/2016</t>
  </si>
  <si>
    <t>2599 HK Equity</t>
  </si>
  <si>
    <t>SHINSUN HOLDINGS GROUP CO LT</t>
  </si>
  <si>
    <t>2599    HK</t>
  </si>
  <si>
    <t>2600 HK Equity</t>
  </si>
  <si>
    <t>ALUMINUM CORP OF CHINA LTD-H</t>
  </si>
  <si>
    <t>2600    HK</t>
  </si>
  <si>
    <t>12/12/2001</t>
  </si>
  <si>
    <t>2601 HK Equity</t>
  </si>
  <si>
    <t>CHINA PACIFIC INSURANCE GR-H</t>
  </si>
  <si>
    <t>2601    HK</t>
  </si>
  <si>
    <t>2602 HK Equity</t>
  </si>
  <si>
    <t>ONEWO INC-H</t>
  </si>
  <si>
    <t>2602    HK</t>
  </si>
  <si>
    <t>09/29/2022</t>
  </si>
  <si>
    <t>2607 HK Equity</t>
  </si>
  <si>
    <t>SHANGHAI PHARMACEUTICALS-H</t>
  </si>
  <si>
    <t>2607    HK</t>
  </si>
  <si>
    <t>05/20/2011</t>
  </si>
  <si>
    <t>2608 HK Equity</t>
  </si>
  <si>
    <t>SUNSHINE 100 CHINA HOLDINGS</t>
  </si>
  <si>
    <t>2608    HK</t>
  </si>
  <si>
    <t>2611 HK Equity</t>
  </si>
  <si>
    <t>GUOTAI JUNAN SECURITIES CO-H</t>
  </si>
  <si>
    <t>2611    HK</t>
  </si>
  <si>
    <t>04/11/2017</t>
  </si>
  <si>
    <t>2616 HK Equity</t>
  </si>
  <si>
    <t>CSTONE PHARMACEUTICALS</t>
  </si>
  <si>
    <t>2616    HK</t>
  </si>
  <si>
    <t>2618 HK Equity</t>
  </si>
  <si>
    <t>JD LOGISTICS INC</t>
  </si>
  <si>
    <t>2618    HK</t>
  </si>
  <si>
    <t>05/28/2021</t>
  </si>
  <si>
    <t>2623 HK Equity</t>
  </si>
  <si>
    <t>ADD NEW ENERGY INVESTMENT HO</t>
  </si>
  <si>
    <t>2623    HK</t>
  </si>
  <si>
    <t>2628 HK Equity</t>
  </si>
  <si>
    <t>CHINA LIFE INSURANCE CO-H</t>
  </si>
  <si>
    <t>2628    HK</t>
  </si>
  <si>
    <t>12/18/2003</t>
  </si>
  <si>
    <t>2633 HK Equity</t>
  </si>
  <si>
    <t>JACOBSON PHARMA CORP LTD</t>
  </si>
  <si>
    <t>2633    HK</t>
  </si>
  <si>
    <t>09/21/2016</t>
  </si>
  <si>
    <t>2638 HK Equity</t>
  </si>
  <si>
    <t>HK ELECTRIC INVESTMENTS -SS</t>
  </si>
  <si>
    <t>2638    HK</t>
  </si>
  <si>
    <t>01/29/2014</t>
  </si>
  <si>
    <t>2660 HK Equity</t>
  </si>
  <si>
    <t>ZENGAME TECHNOLOGY HOLDING</t>
  </si>
  <si>
    <t>2660    HK</t>
  </si>
  <si>
    <t>04/16/2019</t>
  </si>
  <si>
    <t>2663 HK Equity</t>
  </si>
  <si>
    <t>KPA-BM HOLDINGS LTD</t>
  </si>
  <si>
    <t>2663    HK</t>
  </si>
  <si>
    <t>2666 HK Equity</t>
  </si>
  <si>
    <t>GENERTEC UNIVERSAL MEDICAL G</t>
  </si>
  <si>
    <t>2666    HK</t>
  </si>
  <si>
    <t>2668 HK Equity</t>
  </si>
  <si>
    <t>PAK TAK INTERNATIONAL</t>
  </si>
  <si>
    <t>2668    HK</t>
  </si>
  <si>
    <t>12/06/2001</t>
  </si>
  <si>
    <t>2669 HK Equity</t>
  </si>
  <si>
    <t>CHINA OVERSEAS PROPERTY HOLD</t>
  </si>
  <si>
    <t>2669    HK</t>
  </si>
  <si>
    <t>2678 HK Equity</t>
  </si>
  <si>
    <t>TEXHONG INTERNATIONAL GROUP</t>
  </si>
  <si>
    <t>2678    HK</t>
  </si>
  <si>
    <t>2680 HK Equity</t>
  </si>
  <si>
    <t>INNOVAX HOLDINGS LTD</t>
  </si>
  <si>
    <t>2680    HK</t>
  </si>
  <si>
    <t>2682 HK Equity</t>
  </si>
  <si>
    <t>YUN LEE MARINE GROUP HOLDING</t>
  </si>
  <si>
    <t>2682    HK</t>
  </si>
  <si>
    <t>03/18/2019</t>
  </si>
  <si>
    <t>2683 HK Equity</t>
  </si>
  <si>
    <t>WAH SUN HANDBAGS INTERNATION</t>
  </si>
  <si>
    <t>2683    HK</t>
  </si>
  <si>
    <t>01/22/2018</t>
  </si>
  <si>
    <t>2688 HK Equity</t>
  </si>
  <si>
    <t>ENN ENERGY HOLDINGS LTD</t>
  </si>
  <si>
    <t>2688    HK</t>
  </si>
  <si>
    <t>05/10/2001</t>
  </si>
  <si>
    <t>2689 HK Equity</t>
  </si>
  <si>
    <t>NINE DRAGONS PAPER HOLDINGS</t>
  </si>
  <si>
    <t>2689    HK</t>
  </si>
  <si>
    <t>03/03/2006</t>
  </si>
  <si>
    <t>2696 HK Equity</t>
  </si>
  <si>
    <t>SHANGHAI HENLIUS BIOTECH I-H</t>
  </si>
  <si>
    <t>2696    HK</t>
  </si>
  <si>
    <t>09/25/2019</t>
  </si>
  <si>
    <t>2698 HK Equity</t>
  </si>
  <si>
    <t>WEIQIAO TEXTILE CO LTD-H</t>
  </si>
  <si>
    <t>2698    HK</t>
  </si>
  <si>
    <t>2699 HK Equity</t>
  </si>
  <si>
    <t>XINMING CHINA HOLDINGS LTD</t>
  </si>
  <si>
    <t>2699    HK</t>
  </si>
  <si>
    <t>2700 HK Equity</t>
  </si>
  <si>
    <t>GREEN INTERNATIONAL HOLDINGS</t>
  </si>
  <si>
    <t>2700    HK</t>
  </si>
  <si>
    <t>09/29/2006</t>
  </si>
  <si>
    <t>2708 HK Equity</t>
  </si>
  <si>
    <t>IBO TECHNOLOGY CO LTD</t>
  </si>
  <si>
    <t>2708    HK</t>
  </si>
  <si>
    <t>2718 HK Equity</t>
  </si>
  <si>
    <t>SHANGHAI DONGZHENG AUTOMOT-H</t>
  </si>
  <si>
    <t>2718    HK</t>
  </si>
  <si>
    <t>04/03/2019</t>
  </si>
  <si>
    <t>2722 HK Equity</t>
  </si>
  <si>
    <t>CHONGQING MACHINERY AND EL-H</t>
  </si>
  <si>
    <t>2722    HK</t>
  </si>
  <si>
    <t>06/13/2008</t>
  </si>
  <si>
    <t>2727 HK Equity</t>
  </si>
  <si>
    <t>SHANGHAI ELECTRIC GRP CO L-H</t>
  </si>
  <si>
    <t>2727    HK</t>
  </si>
  <si>
    <t>04/28/2005</t>
  </si>
  <si>
    <t>2728 HK Equity</t>
  </si>
  <si>
    <t>JINTAI ENERGY HOLDINGS LTD</t>
  </si>
  <si>
    <t>2728    HK</t>
  </si>
  <si>
    <t>07/14/2005</t>
  </si>
  <si>
    <t>2738 HK Equity</t>
  </si>
  <si>
    <t>HUAJIN INTERNATIONAL HOLDING</t>
  </si>
  <si>
    <t>2738    HK</t>
  </si>
  <si>
    <t>04/15/2016</t>
  </si>
  <si>
    <t>2768 HK Equity</t>
  </si>
  <si>
    <t>JIAYUAN INTERNATIONAL GROUP</t>
  </si>
  <si>
    <t>2768    HK</t>
  </si>
  <si>
    <t>03/08/2016</t>
  </si>
  <si>
    <t>2772 HK Equity</t>
  </si>
  <si>
    <t>ZHONGLIANG HOLDINGS GROUP CO</t>
  </si>
  <si>
    <t>2772    HK</t>
  </si>
  <si>
    <t>2777 HK Equity</t>
  </si>
  <si>
    <t>GUANGZHOU R&amp;F PROPERTIES - H</t>
  </si>
  <si>
    <t>2777    HK</t>
  </si>
  <si>
    <t>05/24/2006</t>
  </si>
  <si>
    <t>2779 HK Equity</t>
  </si>
  <si>
    <t>CHINA XINHUA EDUCATION GROUP</t>
  </si>
  <si>
    <t>2779    HK</t>
  </si>
  <si>
    <t>03/26/2018</t>
  </si>
  <si>
    <t>2789 HK Equity</t>
  </si>
  <si>
    <t>YUANDA CHINA HOLDINGS LTD</t>
  </si>
  <si>
    <t>2789    HK</t>
  </si>
  <si>
    <t>05/17/2011</t>
  </si>
  <si>
    <t>2798 HK Equity</t>
  </si>
  <si>
    <t>PERENNIAL ENERGY HOLDINGS LT</t>
  </si>
  <si>
    <t>2798    HK</t>
  </si>
  <si>
    <t>2799 HK Equity</t>
  </si>
  <si>
    <t>CHINA HUARONG ASSET MANAGE-H</t>
  </si>
  <si>
    <t>2799    HK</t>
  </si>
  <si>
    <t>10/30/2015</t>
  </si>
  <si>
    <t>2858 HK Equity</t>
  </si>
  <si>
    <t>YIXIN GROUP LTD</t>
  </si>
  <si>
    <t>2858    HK</t>
  </si>
  <si>
    <t>2863 HK Equity</t>
  </si>
  <si>
    <t>GOLDEN FAITH GROUP HOLDINGS</t>
  </si>
  <si>
    <t>2863    HK</t>
  </si>
  <si>
    <t>08/11/2017</t>
  </si>
  <si>
    <t>2866 HK Equity</t>
  </si>
  <si>
    <t>COSCO SHIPPING DEVELOPMENT-H</t>
  </si>
  <si>
    <t>2866    HK</t>
  </si>
  <si>
    <t>2869 HK Equity</t>
  </si>
  <si>
    <t>GREENTOWN SERVICE GROUP CO L</t>
  </si>
  <si>
    <t>2869    HK</t>
  </si>
  <si>
    <t>2877 HK Equity</t>
  </si>
  <si>
    <t>CHINA SHINEWAY PHARMACEUTICA</t>
  </si>
  <si>
    <t>2877    HK</t>
  </si>
  <si>
    <t>12/02/2004</t>
  </si>
  <si>
    <t>2878 HK Equity</t>
  </si>
  <si>
    <t>SOLOMON SYSTECH (INTL) LTD</t>
  </si>
  <si>
    <t>2878    HK</t>
  </si>
  <si>
    <t>04/08/2004</t>
  </si>
  <si>
    <t>2880 HK Equity</t>
  </si>
  <si>
    <t>LIAONING PORT CO LTD-H</t>
  </si>
  <si>
    <t>2880    HK</t>
  </si>
  <si>
    <t>04/28/2006</t>
  </si>
  <si>
    <t>2882 HK Equity</t>
  </si>
  <si>
    <t>HONG KONG RESOURCES HOLDINGS</t>
  </si>
  <si>
    <t>2882    HK</t>
  </si>
  <si>
    <t>2883 HK Equity</t>
  </si>
  <si>
    <t>CHINA OILFIELD SERVICES-H</t>
  </si>
  <si>
    <t>2883    HK</t>
  </si>
  <si>
    <t>11/20/2002</t>
  </si>
  <si>
    <t>2885 HK Equity</t>
  </si>
  <si>
    <t>PEIPORT HOLDINGS LTD</t>
  </si>
  <si>
    <t>2885    HK</t>
  </si>
  <si>
    <t>2886 HK Equity</t>
  </si>
  <si>
    <t>BINHAI INVESTMENT COMPANY LT</t>
  </si>
  <si>
    <t>2886    HK</t>
  </si>
  <si>
    <t>03/16/2000</t>
  </si>
  <si>
    <t>2888 HK Equity</t>
  </si>
  <si>
    <t>STANDARD CHARTERED PLC</t>
  </si>
  <si>
    <t>2888    HK</t>
  </si>
  <si>
    <t>10/31/2002</t>
  </si>
  <si>
    <t>2892 HK Equity</t>
  </si>
  <si>
    <t>MILLION CITIES HOLDINGS LTD</t>
  </si>
  <si>
    <t>2892    HK</t>
  </si>
  <si>
    <t>12/20/2018</t>
  </si>
  <si>
    <t>2899 HK Equity</t>
  </si>
  <si>
    <t>ZIJIN MINING GROUP CO LTD-H</t>
  </si>
  <si>
    <t>2899    HK</t>
  </si>
  <si>
    <t>12/23/2003</t>
  </si>
  <si>
    <t>3300 HK Equity</t>
  </si>
  <si>
    <t>CHINA GLASS HOLDINGS LTD</t>
  </si>
  <si>
    <t>3300    HK</t>
  </si>
  <si>
    <t>06/23/2005</t>
  </si>
  <si>
    <t>3301 HK Equity</t>
  </si>
  <si>
    <t>RONSHINE CHINA HOLDINGS LTD</t>
  </si>
  <si>
    <t>3301    HK</t>
  </si>
  <si>
    <t>01/13/2016</t>
  </si>
  <si>
    <t>3302 HK Equity</t>
  </si>
  <si>
    <t>KINERGY CORP LTD</t>
  </si>
  <si>
    <t>3302    HK</t>
  </si>
  <si>
    <t>3303 HK Equity</t>
  </si>
  <si>
    <t>JUTAL OFFSHORE OIL SERVICES</t>
  </si>
  <si>
    <t>3303    HK</t>
  </si>
  <si>
    <t>09/21/2006</t>
  </si>
  <si>
    <t>3306 HK Equity</t>
  </si>
  <si>
    <t>JNBY DESIGN LTD</t>
  </si>
  <si>
    <t>3306    HK</t>
  </si>
  <si>
    <t>10/31/2016</t>
  </si>
  <si>
    <t>3308 HK Equity</t>
  </si>
  <si>
    <t>GOLDEN EAGLE RETAIL GROUP</t>
  </si>
  <si>
    <t>3308    HK</t>
  </si>
  <si>
    <t>03/21/2006</t>
  </si>
  <si>
    <t>3309 HK Equity</t>
  </si>
  <si>
    <t>C-MER EYE CARE HOLDINGS LTD</t>
  </si>
  <si>
    <t>3309    HK</t>
  </si>
  <si>
    <t>01/15/2018</t>
  </si>
  <si>
    <t>3311 HK Equity</t>
  </si>
  <si>
    <t>CHINA STATE CONSTRUCTION INT</t>
  </si>
  <si>
    <t>3311    HK</t>
  </si>
  <si>
    <t>3313 HK Equity</t>
  </si>
  <si>
    <t>ARTGO HOLDINGS LTD</t>
  </si>
  <si>
    <t>3313    HK</t>
  </si>
  <si>
    <t>3315 HK Equity</t>
  </si>
  <si>
    <t>GOLDPAC GROUP LTD</t>
  </si>
  <si>
    <t>3315    HK</t>
  </si>
  <si>
    <t>12/04/2013</t>
  </si>
  <si>
    <t>3316 HK Equity</t>
  </si>
  <si>
    <t>BINJIANG SERVICE GROUP CO LT</t>
  </si>
  <si>
    <t>3316    HK</t>
  </si>
  <si>
    <t>3318 HK Equity</t>
  </si>
  <si>
    <t>CHINA BOTON GROUP CO LTD</t>
  </si>
  <si>
    <t>3318    HK</t>
  </si>
  <si>
    <t>3319 HK Equity</t>
  </si>
  <si>
    <t>A-LIVING SMART CITY SERVICES</t>
  </si>
  <si>
    <t>3319    HK</t>
  </si>
  <si>
    <t>02/09/2018</t>
  </si>
  <si>
    <t>3320 HK Equity</t>
  </si>
  <si>
    <t>CHINA RESOURCES PHARMACEUTIC</t>
  </si>
  <si>
    <t>3320    HK</t>
  </si>
  <si>
    <t>10/28/2016</t>
  </si>
  <si>
    <t>3321 HK Equity</t>
  </si>
  <si>
    <t>WAI HUNG GROUP HOLDINGS LTD</t>
  </si>
  <si>
    <t>3321    HK</t>
  </si>
  <si>
    <t>04/23/2019</t>
  </si>
  <si>
    <t>3322 HK Equity</t>
  </si>
  <si>
    <t>WIN HANVERKY HOLDINGS LTD</t>
  </si>
  <si>
    <t>3322    HK</t>
  </si>
  <si>
    <t>09/06/2006</t>
  </si>
  <si>
    <t>3323 HK Equity</t>
  </si>
  <si>
    <t>CHINA NATIONAL BUILDING MA-H</t>
  </si>
  <si>
    <t>3323    HK</t>
  </si>
  <si>
    <t>03/23/2006</t>
  </si>
  <si>
    <t>3326 HK Equity</t>
  </si>
  <si>
    <t>PERFECT GROUP INTERNATIONAL</t>
  </si>
  <si>
    <t>3326    HK</t>
  </si>
  <si>
    <t>01/04/2016</t>
  </si>
  <si>
    <t>3328 HK Equity</t>
  </si>
  <si>
    <t>BANK OF COMMUNICATIONS CO-H</t>
  </si>
  <si>
    <t>3328    HK</t>
  </si>
  <si>
    <t>3329 HK Equity</t>
  </si>
  <si>
    <t>BOCOM INTERNATIONAL HOLDINGS</t>
  </si>
  <si>
    <t>3329    HK</t>
  </si>
  <si>
    <t>05/19/2017</t>
  </si>
  <si>
    <t>3330 HK Equity</t>
  </si>
  <si>
    <t>LINGBAO GOLD GROUP CO LTD-H</t>
  </si>
  <si>
    <t>3330    HK</t>
  </si>
  <si>
    <t>01/12/2006</t>
  </si>
  <si>
    <t>3331 HK Equity</t>
  </si>
  <si>
    <t>VINDA INTERNATIONAL HOLDINGS</t>
  </si>
  <si>
    <t>3331    HK</t>
  </si>
  <si>
    <t>3332 HK Equity</t>
  </si>
  <si>
    <t>NANJING SINOLIFE UNITED CO-H</t>
  </si>
  <si>
    <t>3332    HK</t>
  </si>
  <si>
    <t>3333 HK Equity</t>
  </si>
  <si>
    <t>CHINA EVERGRANDE GROUP</t>
  </si>
  <si>
    <t>3333    HK</t>
  </si>
  <si>
    <t>11/05/2009</t>
  </si>
  <si>
    <t>3336 HK Equity</t>
  </si>
  <si>
    <t>JU TENG INTERNATIONAL HLDGS</t>
  </si>
  <si>
    <t>3336    HK</t>
  </si>
  <si>
    <t>11/03/2005</t>
  </si>
  <si>
    <t>3337 HK Equity</t>
  </si>
  <si>
    <t>ANTON OILFIELD SERVICES GP</t>
  </si>
  <si>
    <t>3337    HK</t>
  </si>
  <si>
    <t>12/14/2007</t>
  </si>
  <si>
    <t>3339 HK Equity</t>
  </si>
  <si>
    <t>LONKING HOLDINGS LTD</t>
  </si>
  <si>
    <t>3339    HK</t>
  </si>
  <si>
    <t>3344 HK Equity</t>
  </si>
  <si>
    <t>GTI HOLDINGS LTD</t>
  </si>
  <si>
    <t>3344    HK</t>
  </si>
  <si>
    <t>10/05/2005</t>
  </si>
  <si>
    <t>3347 HK Equity</t>
  </si>
  <si>
    <t>HANGZHOU TIGERMED CONSULTI-H</t>
  </si>
  <si>
    <t>3347    HK</t>
  </si>
  <si>
    <t>08/07/2020</t>
  </si>
  <si>
    <t>3348 HK Equity</t>
  </si>
  <si>
    <t>CHINA PENGFEI GROUP LTD</t>
  </si>
  <si>
    <t>3348    HK</t>
  </si>
  <si>
    <t>11/15/2019</t>
  </si>
  <si>
    <t>3360 HK Equity</t>
  </si>
  <si>
    <t>FAR EAST HORIZON LTD</t>
  </si>
  <si>
    <t>3360    HK</t>
  </si>
  <si>
    <t>03/30/2011</t>
  </si>
  <si>
    <t>3363 HK Equity</t>
  </si>
  <si>
    <t>ZHENGYE INTL HOLDINGS CO LTD</t>
  </si>
  <si>
    <t>3363    HK</t>
  </si>
  <si>
    <t>3366 HK Equity</t>
  </si>
  <si>
    <t>OVERSEAS CHINESE TOWN ASIA</t>
  </si>
  <si>
    <t>3366    HK</t>
  </si>
  <si>
    <t>11/02/2005</t>
  </si>
  <si>
    <t>3368 HK Equity</t>
  </si>
  <si>
    <t>PARKSON RETAIL GROUP LTD</t>
  </si>
  <si>
    <t>3368    HK</t>
  </si>
  <si>
    <t>11/30/2005</t>
  </si>
  <si>
    <t>3369 HK Equity</t>
  </si>
  <si>
    <t>QINHUANGDAO PORT CO LTD-H</t>
  </si>
  <si>
    <t>3369    HK</t>
  </si>
  <si>
    <t>3377 HK Equity</t>
  </si>
  <si>
    <t>SINO-OCEAN GROUP HOLDING LTD</t>
  </si>
  <si>
    <t>3377    HK</t>
  </si>
  <si>
    <t>09/28/2007</t>
  </si>
  <si>
    <t>3380 HK Equity</t>
  </si>
  <si>
    <t>LOGAN GROUP CO LTD</t>
  </si>
  <si>
    <t>3380    HK</t>
  </si>
  <si>
    <t>3382 HK Equity</t>
  </si>
  <si>
    <t>TIANJIN PORT DVLP HLDS LTD</t>
  </si>
  <si>
    <t>3382    HK</t>
  </si>
  <si>
    <t>3383 HK Equity</t>
  </si>
  <si>
    <t>AGILE GROUP HOLDINGS LTD</t>
  </si>
  <si>
    <t>3383    HK</t>
  </si>
  <si>
    <t>12/15/2005</t>
  </si>
  <si>
    <t>3389 HK Equity</t>
  </si>
  <si>
    <t>HENGDELI HOLDINGS LTD</t>
  </si>
  <si>
    <t>3389    HK</t>
  </si>
  <si>
    <t>09/26/2005</t>
  </si>
  <si>
    <t>3390 HK Equity</t>
  </si>
  <si>
    <t>TYCOON GROUP HOLDINGS LTD</t>
  </si>
  <si>
    <t>3390    HK</t>
  </si>
  <si>
    <t>3393 HK Equity</t>
  </si>
  <si>
    <t>WASION HOLDINGS LTD</t>
  </si>
  <si>
    <t>3393    HK</t>
  </si>
  <si>
    <t>12/19/2005</t>
  </si>
  <si>
    <t>3395 HK Equity</t>
  </si>
  <si>
    <t>JX ENERGY LTD</t>
  </si>
  <si>
    <t>3395    HK</t>
  </si>
  <si>
    <t>03/10/2017</t>
  </si>
  <si>
    <t>3396 HK Equity</t>
  </si>
  <si>
    <t>LEGEND HOLDINGS CORP-H</t>
  </si>
  <si>
    <t>3396    HK</t>
  </si>
  <si>
    <t>06/29/2015</t>
  </si>
  <si>
    <t>3398 HK Equity</t>
  </si>
  <si>
    <t>CHINA TING GROUP HLDGS LTD</t>
  </si>
  <si>
    <t>3398    HK</t>
  </si>
  <si>
    <t>3399 HK Equity</t>
  </si>
  <si>
    <t>GUANGDONG YUEYUN TRANSPORT-H</t>
  </si>
  <si>
    <t>3399    HK</t>
  </si>
  <si>
    <t>10/26/2005</t>
  </si>
  <si>
    <t>3600 HK Equity</t>
  </si>
  <si>
    <t>MODERN DENTAL GROUP LTD</t>
  </si>
  <si>
    <t>3600    HK</t>
  </si>
  <si>
    <t>12/15/2015</t>
  </si>
  <si>
    <t>3601 HK Equity</t>
  </si>
  <si>
    <t>360 LUDASHI HOLDINGS LTD</t>
  </si>
  <si>
    <t>3601    HK</t>
  </si>
  <si>
    <t>10/10/2019</t>
  </si>
  <si>
    <t>3603 HK Equity</t>
  </si>
  <si>
    <t>XINJI SHAXI GROUP CO LTD</t>
  </si>
  <si>
    <t>3603    HK</t>
  </si>
  <si>
    <t>3606 HK Equity</t>
  </si>
  <si>
    <t>FUYAO GLASS INDUSTRY GROUP-H</t>
  </si>
  <si>
    <t>3606    HK</t>
  </si>
  <si>
    <t>3608 HK Equity</t>
  </si>
  <si>
    <t>YONGSHENG ADVANCED MATERIALS</t>
  </si>
  <si>
    <t>3608    HK</t>
  </si>
  <si>
    <t>11/27/2013</t>
  </si>
  <si>
    <t>3611 HK Equity</t>
  </si>
  <si>
    <t>HUAFANG GROUP INC</t>
  </si>
  <si>
    <t>3611    HK</t>
  </si>
  <si>
    <t>3613 HK Equity</t>
  </si>
  <si>
    <t>BEIJING TONG REN TANG CHINES</t>
  </si>
  <si>
    <t>3613    HK</t>
  </si>
  <si>
    <t>05/07/2013</t>
  </si>
  <si>
    <t>3616 HK Equity</t>
  </si>
  <si>
    <t>EVER REACH GROUP HOLDINGS CO</t>
  </si>
  <si>
    <t>3616    HK</t>
  </si>
  <si>
    <t>11/12/2018</t>
  </si>
  <si>
    <t>3618 HK Equity</t>
  </si>
  <si>
    <t>CHONGQING RURAL COMMERCIAL-H</t>
  </si>
  <si>
    <t>3618    HK</t>
  </si>
  <si>
    <t>12/16/2010</t>
  </si>
  <si>
    <t>3623 HK Equity</t>
  </si>
  <si>
    <t>CHINA SUCCESS FINANCE GROUP</t>
  </si>
  <si>
    <t>3623    HK</t>
  </si>
  <si>
    <t>11/13/2013</t>
  </si>
  <si>
    <t>3626 HK Equity</t>
  </si>
  <si>
    <t>HANG SANG SIU PO INTERNATION</t>
  </si>
  <si>
    <t>3626    HK</t>
  </si>
  <si>
    <t>05/18/2016</t>
  </si>
  <si>
    <t>3628 HK Equity</t>
  </si>
  <si>
    <t>RENHENG ENTERPRISE HOLDINGS</t>
  </si>
  <si>
    <t>3628    HK</t>
  </si>
  <si>
    <t>3633 HK Equity</t>
  </si>
  <si>
    <t>ZHONGYU ENERGY HOLDINGS LTD</t>
  </si>
  <si>
    <t>3633    HK</t>
  </si>
  <si>
    <t>06/05/2001</t>
  </si>
  <si>
    <t>3636 HK Equity</t>
  </si>
  <si>
    <t>POLY CULTURE GROUP CORP-H</t>
  </si>
  <si>
    <t>3636    HK</t>
  </si>
  <si>
    <t>03/06/2014</t>
  </si>
  <si>
    <t>3638 HK Equity</t>
  </si>
  <si>
    <t>HUABANG TECHNOLOGY HOLDINGS</t>
  </si>
  <si>
    <t>3638    HK</t>
  </si>
  <si>
    <t>09/09/2013</t>
  </si>
  <si>
    <t>3639 HK Equity</t>
  </si>
  <si>
    <t>YIDA CHINA HOLDINGS LTD</t>
  </si>
  <si>
    <t>3639    HK</t>
  </si>
  <si>
    <t>3658 HK Equity</t>
  </si>
  <si>
    <t>NEW HOPE SERVICE HOLDINGS LT</t>
  </si>
  <si>
    <t>3658    HK</t>
  </si>
  <si>
    <t>05/25/2021</t>
  </si>
  <si>
    <t>3660 HK Equity</t>
  </si>
  <si>
    <t>QIFU TECHNOLOGY INC CLASS-A</t>
  </si>
  <si>
    <t>3660    HK</t>
  </si>
  <si>
    <t>11/29/2022</t>
  </si>
  <si>
    <t>3662 HK Equity</t>
  </si>
  <si>
    <t>AOYUAN HEALTHY LIFE GROUP CO</t>
  </si>
  <si>
    <t>3662    HK</t>
  </si>
  <si>
    <t>3666 HK Equity</t>
  </si>
  <si>
    <t>SHANGHAI XNG HOLDINGS LTD</t>
  </si>
  <si>
    <t>3666    HK</t>
  </si>
  <si>
    <t>07/04/2012</t>
  </si>
  <si>
    <t>3668 HK Equity</t>
  </si>
  <si>
    <t>YANCOAL AUSTRALIA LTD</t>
  </si>
  <si>
    <t>3668    HK</t>
  </si>
  <si>
    <t>3669 HK Equity</t>
  </si>
  <si>
    <t>CHINA YONGDA AUTOMOBILES SER</t>
  </si>
  <si>
    <t>3669    HK</t>
  </si>
  <si>
    <t>3678 HK Equity</t>
  </si>
  <si>
    <t>HOLLY FUTURES CO LTD-H</t>
  </si>
  <si>
    <t>3678    HK</t>
  </si>
  <si>
    <t>3680 HK Equity</t>
  </si>
  <si>
    <t>SUOXINDA HOLDINGS LTD</t>
  </si>
  <si>
    <t>3680    HK</t>
  </si>
  <si>
    <t>3681 HK Equity</t>
  </si>
  <si>
    <t>SINOMAB BIOSCIENCE LTD</t>
  </si>
  <si>
    <t>3681    HK</t>
  </si>
  <si>
    <t>3683 HK Equity</t>
  </si>
  <si>
    <t>GREAT HARVEST MAETA HOLDINGS</t>
  </si>
  <si>
    <t>3683    HK</t>
  </si>
  <si>
    <t>3686 HK Equity</t>
  </si>
  <si>
    <t>CLIFFORD MODERN LIVING HOLDI</t>
  </si>
  <si>
    <t>3686    HK</t>
  </si>
  <si>
    <t>3688 HK Equity</t>
  </si>
  <si>
    <t>TOP SPRING INTERNATIONAL HLD</t>
  </si>
  <si>
    <t>3688    HK</t>
  </si>
  <si>
    <t>03/23/2011</t>
  </si>
  <si>
    <t>3689 HK Equity</t>
  </si>
  <si>
    <t>GUANGDONG KANGHUA HEALTHCA-H</t>
  </si>
  <si>
    <t>3689    HK</t>
  </si>
  <si>
    <t>3690 HK Equity</t>
  </si>
  <si>
    <t>MEITUAN-CLASS B</t>
  </si>
  <si>
    <t>3690    HK</t>
  </si>
  <si>
    <t>09/20/2018</t>
  </si>
  <si>
    <t>3692 HK Equity</t>
  </si>
  <si>
    <t>HANSOH PHARMACEUTICAL GROUP</t>
  </si>
  <si>
    <t>3692    HK</t>
  </si>
  <si>
    <t>06/14/2019</t>
  </si>
  <si>
    <t>3698 HK Equity</t>
  </si>
  <si>
    <t>HUISHANG BANK CORP LTD-H</t>
  </si>
  <si>
    <t>3698    HK</t>
  </si>
  <si>
    <t>3699 HK Equity</t>
  </si>
  <si>
    <t>EVERBRIGHT GRAND CHINA ASSET</t>
  </si>
  <si>
    <t>3699    HK</t>
  </si>
  <si>
    <t>3700 HK Equity</t>
  </si>
  <si>
    <t>INKEVERSE GROUP LTD</t>
  </si>
  <si>
    <t>3700    HK</t>
  </si>
  <si>
    <t>3708 HK Equity</t>
  </si>
  <si>
    <t>CHINA SUPPLY CHAIN HOLDINGS</t>
  </si>
  <si>
    <t>3708    HK</t>
  </si>
  <si>
    <t>01/14/2015</t>
  </si>
  <si>
    <t>3709 HK Equity</t>
  </si>
  <si>
    <t>EEKA FASHION HOLDINGS LTD</t>
  </si>
  <si>
    <t>3709    HK</t>
  </si>
  <si>
    <t>3718 HK Equity</t>
  </si>
  <si>
    <t>BEIJING ENTERPRISES URBAN RE</t>
  </si>
  <si>
    <t>3718    HK</t>
  </si>
  <si>
    <t>3728 HK Equity</t>
  </si>
  <si>
    <t>CHING LEE HOLDINGS LTD</t>
  </si>
  <si>
    <t>3728    HK</t>
  </si>
  <si>
    <t>03/29/2016</t>
  </si>
  <si>
    <t>3737 HK Equity</t>
  </si>
  <si>
    <t>ZHONGZHI PHARMACEUTICAL HOLD</t>
  </si>
  <si>
    <t>3737    HK</t>
  </si>
  <si>
    <t>07/13/2015</t>
  </si>
  <si>
    <t>3738 HK Equity</t>
  </si>
  <si>
    <t>VOBILE GROUP LTD</t>
  </si>
  <si>
    <t>3738    HK</t>
  </si>
  <si>
    <t>01/04/2018</t>
  </si>
  <si>
    <t>3759 HK Equity</t>
  </si>
  <si>
    <t>PHARMARON BEIJING CO LTD-H</t>
  </si>
  <si>
    <t>3759    HK</t>
  </si>
  <si>
    <t>3768 HK Equity</t>
  </si>
  <si>
    <t>KUNMING DIANCHI WATER TREA-H</t>
  </si>
  <si>
    <t>3768    HK</t>
  </si>
  <si>
    <t>04/06/2017</t>
  </si>
  <si>
    <t>3773 HK Equity</t>
  </si>
  <si>
    <t>NNK GROUP LTD</t>
  </si>
  <si>
    <t>3773    HK</t>
  </si>
  <si>
    <t>01/07/2016</t>
  </si>
  <si>
    <t>3778 HK Equity</t>
  </si>
  <si>
    <t>CHINA WEAVING MATERIALS HOLD</t>
  </si>
  <si>
    <t>3778    HK</t>
  </si>
  <si>
    <t>3788 HK Equity</t>
  </si>
  <si>
    <t>CHINA HANKING HOLDINGS LTD</t>
  </si>
  <si>
    <t>3788    HK</t>
  </si>
  <si>
    <t>09/30/2011</t>
  </si>
  <si>
    <t>3789 HK Equity</t>
  </si>
  <si>
    <t>ROYAL DELUXE HOLDINGS LTD</t>
  </si>
  <si>
    <t>3789    HK</t>
  </si>
  <si>
    <t>02/08/2017</t>
  </si>
  <si>
    <t>3798 HK Equity</t>
  </si>
  <si>
    <t>HOMELAND INTERACTIVE TECHNOL</t>
  </si>
  <si>
    <t>3798    HK</t>
  </si>
  <si>
    <t>07/04/2019</t>
  </si>
  <si>
    <t>3799 HK Equity</t>
  </si>
  <si>
    <t>DALI FOODS GROUP CO LTD</t>
  </si>
  <si>
    <t>3799    HK</t>
  </si>
  <si>
    <t>3800 HK Equity</t>
  </si>
  <si>
    <t>GCL TECHNOLOGY HOLDINGS LTD</t>
  </si>
  <si>
    <t>3800    HK</t>
  </si>
  <si>
    <t>3808 HK Equity</t>
  </si>
  <si>
    <t>SINOTRUK HONG KONG LTD</t>
  </si>
  <si>
    <t>3808    HK</t>
  </si>
  <si>
    <t>11/28/2007</t>
  </si>
  <si>
    <t>3813 HK Equity</t>
  </si>
  <si>
    <t>POU SHENG INTL HOLDINGS LTD</t>
  </si>
  <si>
    <t>3813    HK</t>
  </si>
  <si>
    <t>3816 HK Equity</t>
  </si>
  <si>
    <t>KFM KINGDOM HOLDINGS LTD</t>
  </si>
  <si>
    <t>3816    HK</t>
  </si>
  <si>
    <t>10/15/2012</t>
  </si>
  <si>
    <t>3818 HK Equity</t>
  </si>
  <si>
    <t>CHINA DONGXIANG GROUP CO</t>
  </si>
  <si>
    <t>3818    HK</t>
  </si>
  <si>
    <t>10/10/2007</t>
  </si>
  <si>
    <t>3822 HK Equity</t>
  </si>
  <si>
    <t>SAM WOO CONSTRUCTION GROUP L</t>
  </si>
  <si>
    <t>3822    HK</t>
  </si>
  <si>
    <t>10/16/2014</t>
  </si>
  <si>
    <t>3828 HK Equity</t>
  </si>
  <si>
    <t>MING FAI INTL HLDGS LTD</t>
  </si>
  <si>
    <t>3828    HK</t>
  </si>
  <si>
    <t>3830 HK Equity</t>
  </si>
  <si>
    <t>KIDDIELAND INTERNATIONAL LTD</t>
  </si>
  <si>
    <t>3830    HK</t>
  </si>
  <si>
    <t>09/21/2017</t>
  </si>
  <si>
    <t>3833 HK Equity</t>
  </si>
  <si>
    <t>XINJIANG XINXIN MINING IND-H</t>
  </si>
  <si>
    <t>3833    HK</t>
  </si>
  <si>
    <t>10/12/2007</t>
  </si>
  <si>
    <t>3836 HK Equity</t>
  </si>
  <si>
    <t>CHINA HARMONY AUTO HOLDING L</t>
  </si>
  <si>
    <t>3836    HK</t>
  </si>
  <si>
    <t>06/13/2013</t>
  </si>
  <si>
    <t>3838 HK Equity</t>
  </si>
  <si>
    <t>CHINA STARCH HOLDINGS LTD</t>
  </si>
  <si>
    <t>3838    HK</t>
  </si>
  <si>
    <t>09/27/2007</t>
  </si>
  <si>
    <t>3839 HK Equity</t>
  </si>
  <si>
    <t>CHIA TAI ENTERPRISES INTERNA</t>
  </si>
  <si>
    <t>3839    HK</t>
  </si>
  <si>
    <t>3848 HK Equity</t>
  </si>
  <si>
    <t>WEALTHY WAY GROUP LTD</t>
  </si>
  <si>
    <t>3848    HK</t>
  </si>
  <si>
    <t>07/21/2017</t>
  </si>
  <si>
    <t>3860 HK Equity</t>
  </si>
  <si>
    <t>EPS CREATIVE HEALTH TECHNOLO</t>
  </si>
  <si>
    <t>3860    HK</t>
  </si>
  <si>
    <t>05/31/2017</t>
  </si>
  <si>
    <t>3866 HK Equity</t>
  </si>
  <si>
    <t>BANK OF QINGDAO CO LTD-H</t>
  </si>
  <si>
    <t>3866    HK</t>
  </si>
  <si>
    <t>12/02/2015</t>
  </si>
  <si>
    <t>3868 HK Equity</t>
  </si>
  <si>
    <t>XINYI ENERGY HOLDINGS LTD</t>
  </si>
  <si>
    <t>3868    HK</t>
  </si>
  <si>
    <t>3869 HK Equity</t>
  </si>
  <si>
    <t>HOSPITAL CORP OF CHINA LTD</t>
  </si>
  <si>
    <t>3869    HK</t>
  </si>
  <si>
    <t>03/16/2017</t>
  </si>
  <si>
    <t>3877 HK Equity</t>
  </si>
  <si>
    <t>CSSC HONG KONG SHIPPING CO L</t>
  </si>
  <si>
    <t>3877    HK</t>
  </si>
  <si>
    <t>06/17/2019</t>
  </si>
  <si>
    <t>3878 HK Equity</t>
  </si>
  <si>
    <t>VICON HOLDINGS LTD</t>
  </si>
  <si>
    <t>3878    HK</t>
  </si>
  <si>
    <t>12/22/2017</t>
  </si>
  <si>
    <t>3882 HK Equity</t>
  </si>
  <si>
    <t>SKY LIGHT HOLDINGS LTD</t>
  </si>
  <si>
    <t>3882    HK</t>
  </si>
  <si>
    <t>07/02/2015</t>
  </si>
  <si>
    <t>3883 HK Equity</t>
  </si>
  <si>
    <t>CHINA AOYUAN GROUP LTD</t>
  </si>
  <si>
    <t>3883    HK</t>
  </si>
  <si>
    <t>10/09/2007</t>
  </si>
  <si>
    <t>3886 HK Equity</t>
  </si>
  <si>
    <t>TOWN HEALTH INTERNATIONAL ME</t>
  </si>
  <si>
    <t>3886    HK</t>
  </si>
  <si>
    <t>3888 HK Equity</t>
  </si>
  <si>
    <t>KINGSOFT CORP LTD</t>
  </si>
  <si>
    <t>3888    HK</t>
  </si>
  <si>
    <t>3889 HK Equity</t>
  </si>
  <si>
    <t>GLOBAL SWEETENERS HLDGS LTD</t>
  </si>
  <si>
    <t>3889    HK</t>
  </si>
  <si>
    <t>09/20/2007</t>
  </si>
  <si>
    <t>3893 HK Equity</t>
  </si>
  <si>
    <t>CROSSTEC GROUP HOLDINGS LTD</t>
  </si>
  <si>
    <t>3893    HK</t>
  </si>
  <si>
    <t>3896 HK Equity</t>
  </si>
  <si>
    <t>KINGSOFT CLOUD HOLDINGS LTD</t>
  </si>
  <si>
    <t>3896    HK</t>
  </si>
  <si>
    <t>05/08/2020</t>
  </si>
  <si>
    <t>3898 HK Equity</t>
  </si>
  <si>
    <t>ZHUZHOU CRRC TIMES ELECTRI-H</t>
  </si>
  <si>
    <t>3898    HK</t>
  </si>
  <si>
    <t>12/20/2006</t>
  </si>
  <si>
    <t>3899 HK Equity</t>
  </si>
  <si>
    <t>CIMC ENRIC HOLDINGS LTD</t>
  </si>
  <si>
    <t>3899    HK</t>
  </si>
  <si>
    <t>3900 HK Equity</t>
  </si>
  <si>
    <t>GREENTOWN CHINA HOLDINGS</t>
  </si>
  <si>
    <t>3900    HK</t>
  </si>
  <si>
    <t>07/13/2006</t>
  </si>
  <si>
    <t>3903 HK Equity</t>
  </si>
  <si>
    <t>HANHUA FINANCIAL HOLDING-H</t>
  </si>
  <si>
    <t>3903    HK</t>
  </si>
  <si>
    <t>3908 HK Equity</t>
  </si>
  <si>
    <t>CHINA INTERNATIONAL CAPITA-H</t>
  </si>
  <si>
    <t>3908    HK</t>
  </si>
  <si>
    <t>11/09/2015</t>
  </si>
  <si>
    <t>3913 HK Equity</t>
  </si>
  <si>
    <t>KWG LIVING GROUP HOLDINGS LT</t>
  </si>
  <si>
    <t>3913    HK</t>
  </si>
  <si>
    <t>3918 HK Equity</t>
  </si>
  <si>
    <t>NAGACORP LTD</t>
  </si>
  <si>
    <t>3918    HK</t>
  </si>
  <si>
    <t>10/19/2006</t>
  </si>
  <si>
    <t>3919 HK Equity</t>
  </si>
  <si>
    <t>GOLDEN POWER GROUP HOLDINGS</t>
  </si>
  <si>
    <t>3919    HK</t>
  </si>
  <si>
    <t>06/05/2015</t>
  </si>
  <si>
    <t>3928 HK Equity</t>
  </si>
  <si>
    <t>S&amp;T HOLDINGS LTD</t>
  </si>
  <si>
    <t>3928    HK</t>
  </si>
  <si>
    <t>09/19/2019</t>
  </si>
  <si>
    <t>3931 HK Equity</t>
  </si>
  <si>
    <t>CALB GROUP CO LTD</t>
  </si>
  <si>
    <t>3931    HK</t>
  </si>
  <si>
    <t>10/06/2022</t>
  </si>
  <si>
    <t>3933 HK Equity</t>
  </si>
  <si>
    <t>THE UNITED LABORATORIES INTE</t>
  </si>
  <si>
    <t>3933    HK</t>
  </si>
  <si>
    <t>3938 HK Equity</t>
  </si>
  <si>
    <t>LFG INVESTMENT HOLDINGS LTD</t>
  </si>
  <si>
    <t>3938    HK</t>
  </si>
  <si>
    <t>3939 HK Equity</t>
  </si>
  <si>
    <t>WANGUO INTERNATIONAL MINING</t>
  </si>
  <si>
    <t>3939    HK</t>
  </si>
  <si>
    <t>07/10/2012</t>
  </si>
  <si>
    <t>3948 HK Equity</t>
  </si>
  <si>
    <t>INNER MONGOLIA YITAI COAL -H</t>
  </si>
  <si>
    <t>3948    HK</t>
  </si>
  <si>
    <t>3958 HK Equity</t>
  </si>
  <si>
    <t>ORIENT SECURITIES CO LTD-H</t>
  </si>
  <si>
    <t>3958    HK</t>
  </si>
  <si>
    <t>07/08/2016</t>
  </si>
  <si>
    <t>3963 HK Equity</t>
  </si>
  <si>
    <t>CHINA RONGZHONG FINANCIAL HO</t>
  </si>
  <si>
    <t>3963    HK</t>
  </si>
  <si>
    <t>01/28/2016</t>
  </si>
  <si>
    <t>3968 HK Equity</t>
  </si>
  <si>
    <t>CHINA MERCHANTS BANK-H</t>
  </si>
  <si>
    <t>3968    HK</t>
  </si>
  <si>
    <t>09/22/2006</t>
  </si>
  <si>
    <t>3969 HK Equity</t>
  </si>
  <si>
    <t>CHINA RAILWAY SIGNAL &amp; COM-H</t>
  </si>
  <si>
    <t>3969    HK</t>
  </si>
  <si>
    <t>08/07/2015</t>
  </si>
  <si>
    <t>3978 HK Equity</t>
  </si>
  <si>
    <t>CHINA BESTSTUDY EDUCATION GR</t>
  </si>
  <si>
    <t>3978    HK</t>
  </si>
  <si>
    <t>12/27/2018</t>
  </si>
  <si>
    <t>3983 HK Equity</t>
  </si>
  <si>
    <t>CHINA BLUECHEMICAL LTD - H</t>
  </si>
  <si>
    <t>3983    HK</t>
  </si>
  <si>
    <t>3988 HK Equity</t>
  </si>
  <si>
    <t>BANK OF CHINA LTD-H</t>
  </si>
  <si>
    <t>3988    HK</t>
  </si>
  <si>
    <t>06/01/2006</t>
  </si>
  <si>
    <t>3989 HK Equity</t>
  </si>
  <si>
    <t>CAPITAL ENVIRONMENT HOLDINGS</t>
  </si>
  <si>
    <t>3989    HK</t>
  </si>
  <si>
    <t>3990 HK Equity</t>
  </si>
  <si>
    <t>MIDEA REAL ESTATE HOLDING LT</t>
  </si>
  <si>
    <t>3990    HK</t>
  </si>
  <si>
    <t>3991 HK Equity</t>
  </si>
  <si>
    <t>CHANGHONG JIAHUA HOLDINGS LT</t>
  </si>
  <si>
    <t>3991    HK</t>
  </si>
  <si>
    <t>01/24/2000</t>
  </si>
  <si>
    <t>3993 HK Equity</t>
  </si>
  <si>
    <t>CMOC GROUP LTD-H</t>
  </si>
  <si>
    <t>3993    HK</t>
  </si>
  <si>
    <t>04/26/2007</t>
  </si>
  <si>
    <t>3996 HK Equity</t>
  </si>
  <si>
    <t>CHINA ENERGY ENGINEERING C-H</t>
  </si>
  <si>
    <t>3996    HK</t>
  </si>
  <si>
    <t>3997 HK Equity</t>
  </si>
  <si>
    <t>TELECOM SERVICE ONE HOLDINGS</t>
  </si>
  <si>
    <t>3997    HK</t>
  </si>
  <si>
    <t>3998 HK Equity</t>
  </si>
  <si>
    <t>BOSIDENG INTL HLDGS LTD</t>
  </si>
  <si>
    <t>3998    HK</t>
  </si>
  <si>
    <t>10/11/2007</t>
  </si>
  <si>
    <t>3999 HK Equity</t>
  </si>
  <si>
    <t>DACHAN FOOD ASIA LTD</t>
  </si>
  <si>
    <t>3999    HK</t>
  </si>
  <si>
    <t>10/04/2007</t>
  </si>
  <si>
    <t>6030 HK Equity</t>
  </si>
  <si>
    <t>CITIC SECURITIES CO LTD-H</t>
  </si>
  <si>
    <t>6030    HK</t>
  </si>
  <si>
    <t>10/06/2011</t>
  </si>
  <si>
    <t>6033 HK Equity</t>
  </si>
  <si>
    <t>TELECOM DIGITAL HOLDINGS LTD</t>
  </si>
  <si>
    <t>6033    HK</t>
  </si>
  <si>
    <t>05/30/2014</t>
  </si>
  <si>
    <t>6036 HK Equity</t>
  </si>
  <si>
    <t>APEX ACE HOLDING LTD</t>
  </si>
  <si>
    <t>6036    HK</t>
  </si>
  <si>
    <t>6038 HK Equity</t>
  </si>
  <si>
    <t>G &amp; M HOLDINGS LTD</t>
  </si>
  <si>
    <t>6038    HK</t>
  </si>
  <si>
    <t>6049 HK Equity</t>
  </si>
  <si>
    <t>POLY PROPERTY SERVICES CO-H</t>
  </si>
  <si>
    <t>6049    HK</t>
  </si>
  <si>
    <t>12/19/2019</t>
  </si>
  <si>
    <t>6055 HK Equity</t>
  </si>
  <si>
    <t>CHINA TOBACCO INTERNATIONAL</t>
  </si>
  <si>
    <t>6055    HK</t>
  </si>
  <si>
    <t>6058 HK Equity</t>
  </si>
  <si>
    <t>CISI FIN</t>
  </si>
  <si>
    <t>6058    HK</t>
  </si>
  <si>
    <t>10/20/2016</t>
  </si>
  <si>
    <t>6060 HK Equity</t>
  </si>
  <si>
    <t>ZHONGAN ONLINE P&amp;C INSURAN-H</t>
  </si>
  <si>
    <t>6060    HK</t>
  </si>
  <si>
    <t>09/28/2017</t>
  </si>
  <si>
    <t>6063 HK Equity</t>
  </si>
  <si>
    <t>LOTUS HORIZON HOLDINGS LTD</t>
  </si>
  <si>
    <t>6063    HK</t>
  </si>
  <si>
    <t>6066 HK Equity</t>
  </si>
  <si>
    <t>CSC FINANCIAL CO LTD-H</t>
  </si>
  <si>
    <t>6066    HK</t>
  </si>
  <si>
    <t>12/09/2016</t>
  </si>
  <si>
    <t>6068 HK Equity</t>
  </si>
  <si>
    <t>WISDOM EDUCATION INTERNATION</t>
  </si>
  <si>
    <t>6068    HK</t>
  </si>
  <si>
    <t>01/26/2017</t>
  </si>
  <si>
    <t>6069 HK Equity</t>
  </si>
  <si>
    <t>SY HOLDINGS GROUP LTD</t>
  </si>
  <si>
    <t>6069    HK</t>
  </si>
  <si>
    <t>07/06/2017</t>
  </si>
  <si>
    <t>6078 HK Equity</t>
  </si>
  <si>
    <t>HYGEIA HEALTHCARE HOLDINGS C</t>
  </si>
  <si>
    <t>6078    HK</t>
  </si>
  <si>
    <t>06/29/2020</t>
  </si>
  <si>
    <t>6080 HK Equity</t>
  </si>
  <si>
    <t>WING CHI HOLDINGS LTD</t>
  </si>
  <si>
    <t>6080    HK</t>
  </si>
  <si>
    <t>10/20/2017</t>
  </si>
  <si>
    <t>6083 HK Equity</t>
  </si>
  <si>
    <t>WORLD-LINK LOGISTICS ASIA HO</t>
  </si>
  <si>
    <t>6083    HK</t>
  </si>
  <si>
    <t>6088 HK Equity</t>
  </si>
  <si>
    <t>FIT HON TENG LTD</t>
  </si>
  <si>
    <t>6088    HK</t>
  </si>
  <si>
    <t>07/13/2017</t>
  </si>
  <si>
    <t>6090 HK Equity</t>
  </si>
  <si>
    <t>CENTURION CORP LTD</t>
  </si>
  <si>
    <t>6090    HK</t>
  </si>
  <si>
    <t>12/12/2017</t>
  </si>
  <si>
    <t>6093 HK Equity</t>
  </si>
  <si>
    <t>HEVOL SERVICES GROUP CO LTD</t>
  </si>
  <si>
    <t>6093    HK</t>
  </si>
  <si>
    <t>6098 HK Equity</t>
  </si>
  <si>
    <t>COUNTRY GARDEN SERVICES HOLD</t>
  </si>
  <si>
    <t>6098    HK</t>
  </si>
  <si>
    <t>6099 HK Equity</t>
  </si>
  <si>
    <t>CHINA MERCHANTS SECURITIES-H</t>
  </si>
  <si>
    <t>6099    HK</t>
  </si>
  <si>
    <t>6100 HK Equity</t>
  </si>
  <si>
    <t>TONGDAO LIEPIN GROUP</t>
  </si>
  <si>
    <t>6100    HK</t>
  </si>
  <si>
    <t>06/29/2018</t>
  </si>
  <si>
    <t>6108 HK Equity</t>
  </si>
  <si>
    <t>NEW RAY MEDICINE INTERNATION</t>
  </si>
  <si>
    <t>6108    HK</t>
  </si>
  <si>
    <t>10/25/2013</t>
  </si>
  <si>
    <t>6110 HK Equity</t>
  </si>
  <si>
    <t>TOPSPORTS INTERNATIONAL HOLD</t>
  </si>
  <si>
    <t>6110    HK</t>
  </si>
  <si>
    <t>6111 HK Equity</t>
  </si>
  <si>
    <t>DAFA PROPERTIES GROUP LTD</t>
  </si>
  <si>
    <t>6111    HK</t>
  </si>
  <si>
    <t>6113 HK Equity</t>
  </si>
  <si>
    <t>UTS MARKETING SOLUTIONS HOLD</t>
  </si>
  <si>
    <t>6113    HK</t>
  </si>
  <si>
    <t>6116 HK Equity</t>
  </si>
  <si>
    <t>XINJIANG LACHAPELLE FASHIO-H</t>
  </si>
  <si>
    <t>6116    HK</t>
  </si>
  <si>
    <t>10/09/2014</t>
  </si>
  <si>
    <t>6117 HK Equity</t>
  </si>
  <si>
    <t>RIZHAO PORT JURONG CO LTD-H</t>
  </si>
  <si>
    <t>6117    HK</t>
  </si>
  <si>
    <t>06/19/2019</t>
  </si>
  <si>
    <t>6118 HK Equity</t>
  </si>
  <si>
    <t>AUSTAR LIFESCIENCES LTD</t>
  </si>
  <si>
    <t>6118    HK</t>
  </si>
  <si>
    <t>11/07/2014</t>
  </si>
  <si>
    <t>6119 HK Equity</t>
  </si>
  <si>
    <t>TIAN YUAN GROUP HOLDINGS LTD</t>
  </si>
  <si>
    <t>6119    HK</t>
  </si>
  <si>
    <t>6122 HK Equity</t>
  </si>
  <si>
    <t>JILIN JIUTAI RURAL COMMERC-H</t>
  </si>
  <si>
    <t>6122    HK</t>
  </si>
  <si>
    <t>6123 HK Equity</t>
  </si>
  <si>
    <t>YTO INTERNATIONAL EXPRESS AN</t>
  </si>
  <si>
    <t>6123    HK</t>
  </si>
  <si>
    <t>6127 HK Equity</t>
  </si>
  <si>
    <t>JOINN LABORATORIES CHINA C-H</t>
  </si>
  <si>
    <t>6127    HK</t>
  </si>
  <si>
    <t>02/26/2021</t>
  </si>
  <si>
    <t>6128 HK Equity</t>
  </si>
  <si>
    <t>GRAPHEX GROUP LTD</t>
  </si>
  <si>
    <t>6128    HK</t>
  </si>
  <si>
    <t>6133 HK Equity</t>
  </si>
  <si>
    <t>VITAL INNOVATIONS HOLDINGS L</t>
  </si>
  <si>
    <t>6133    HK</t>
  </si>
  <si>
    <t>6136 HK Equity</t>
  </si>
  <si>
    <t>KANGDA INTERNATIONAL ENVIRON</t>
  </si>
  <si>
    <t>6136    HK</t>
  </si>
  <si>
    <t>6138 HK Equity</t>
  </si>
  <si>
    <t>HARBIN BANK CO LTD-H</t>
  </si>
  <si>
    <t>6138    HK</t>
  </si>
  <si>
    <t>03/31/2014</t>
  </si>
  <si>
    <t>6158 HK Equity</t>
  </si>
  <si>
    <t>ZHENRO PROPERTIES GROUP LTD</t>
  </si>
  <si>
    <t>6158    HK</t>
  </si>
  <si>
    <t>6160 HK Equity</t>
  </si>
  <si>
    <t>BEIGENE LTD</t>
  </si>
  <si>
    <t>6160    HK</t>
  </si>
  <si>
    <t>6161 HK Equity</t>
  </si>
  <si>
    <t>TARGET INSURANCE HOLDINGS LT</t>
  </si>
  <si>
    <t>6161    HK</t>
  </si>
  <si>
    <t>6162 HK Equity</t>
  </si>
  <si>
    <t>CHINA TIANRUI AUTOMOTIVE</t>
  </si>
  <si>
    <t>6162    HK</t>
  </si>
  <si>
    <t>6163 HK Equity</t>
  </si>
  <si>
    <t>GEMILANG INTERNATIONAL LTD</t>
  </si>
  <si>
    <t>6163    HK</t>
  </si>
  <si>
    <t>6169 HK Equity</t>
  </si>
  <si>
    <t>CHINA YUHUA EDUCATION CORP L</t>
  </si>
  <si>
    <t>6169    HK</t>
  </si>
  <si>
    <t>02/28/2017</t>
  </si>
  <si>
    <t>6178 HK Equity</t>
  </si>
  <si>
    <t>EVERBRIGHT SECURITIES CO L-H</t>
  </si>
  <si>
    <t>6178    HK</t>
  </si>
  <si>
    <t>08/18/2016</t>
  </si>
  <si>
    <t>6182 HK Equity</t>
  </si>
  <si>
    <t>TWINTEK INVESTMENT HOLDINGS</t>
  </si>
  <si>
    <t>6182    HK</t>
  </si>
  <si>
    <t>01/17/2018</t>
  </si>
  <si>
    <t>6185 HK Equity</t>
  </si>
  <si>
    <t>CANSINO BIOLOGICS INC-H</t>
  </si>
  <si>
    <t>6185    HK</t>
  </si>
  <si>
    <t>6186 HK Equity</t>
  </si>
  <si>
    <t>CHINA FEIHE LTD</t>
  </si>
  <si>
    <t>6186    HK</t>
  </si>
  <si>
    <t>6188 HK Equity</t>
  </si>
  <si>
    <t>BEIJING DIGITAL TELECOM CO-H</t>
  </si>
  <si>
    <t>6188    HK</t>
  </si>
  <si>
    <t>6189 HK Equity</t>
  </si>
  <si>
    <t>GUANGDONG ADWAY CONSTRUCTI-H</t>
  </si>
  <si>
    <t>6189    HK</t>
  </si>
  <si>
    <t>6190 HK Equity</t>
  </si>
  <si>
    <t>BANK OF JIUJIANG CO LTD-H</t>
  </si>
  <si>
    <t>6190    HK</t>
  </si>
  <si>
    <t>07/10/2018</t>
  </si>
  <si>
    <t>6193 HK Equity</t>
  </si>
  <si>
    <t>TAILAM TECH CONSTRUCTION HOL</t>
  </si>
  <si>
    <t>6193    HK</t>
  </si>
  <si>
    <t>6196 HK Equity</t>
  </si>
  <si>
    <t>BANK OF ZHENGZHOU CO LTD-H</t>
  </si>
  <si>
    <t>6196    HK</t>
  </si>
  <si>
    <t>6198 HK Equity</t>
  </si>
  <si>
    <t>QINGDAO PORT INTERNATIONAL-H</t>
  </si>
  <si>
    <t>6198    HK</t>
  </si>
  <si>
    <t>06/06/2014</t>
  </si>
  <si>
    <t>6199 HK Equity</t>
  </si>
  <si>
    <t>BANK OF GUIZHOU CO LTD-H</t>
  </si>
  <si>
    <t>6199    HK</t>
  </si>
  <si>
    <t>12/30/2019</t>
  </si>
  <si>
    <t>6288 HK Equity</t>
  </si>
  <si>
    <t>FAST RETAILING CO LTD-HDR</t>
  </si>
  <si>
    <t>6288    HK</t>
  </si>
  <si>
    <t>HDRO</t>
  </si>
  <si>
    <t>6600 HK Equity</t>
  </si>
  <si>
    <t>SCICLONE PHARMACEUTICALS HOL</t>
  </si>
  <si>
    <t>6600    HK</t>
  </si>
  <si>
    <t>03/03/2021</t>
  </si>
  <si>
    <t>6601 HK Equity</t>
  </si>
  <si>
    <t>CHEERWIN GROUP LTD</t>
  </si>
  <si>
    <t>6601    HK</t>
  </si>
  <si>
    <t>03/10/2021</t>
  </si>
  <si>
    <t>6606 HK Equity</t>
  </si>
  <si>
    <t>NEW HORIZON HEALTH LTD</t>
  </si>
  <si>
    <t>6606    HK</t>
  </si>
  <si>
    <t>02/18/2021</t>
  </si>
  <si>
    <t>6608 HK Equity</t>
  </si>
  <si>
    <t>BAIRONG INC</t>
  </si>
  <si>
    <t>6608    HK</t>
  </si>
  <si>
    <t>6609 HK Equity</t>
  </si>
  <si>
    <t>SHANGHAI HEARTCARE MEDICAL-H</t>
  </si>
  <si>
    <t>6609    HK</t>
  </si>
  <si>
    <t>08/20/2021</t>
  </si>
  <si>
    <t>6610 HK Equity</t>
  </si>
  <si>
    <t>FLOWING CLOUD TECHNOLOGY LTD</t>
  </si>
  <si>
    <t>6610    HK</t>
  </si>
  <si>
    <t>10/18/2022</t>
  </si>
  <si>
    <t>6611 HK Equity</t>
  </si>
  <si>
    <t>SANXUN HOLDINGS GROUP LTD</t>
  </si>
  <si>
    <t>6611    HK</t>
  </si>
  <si>
    <t>07/19/2021</t>
  </si>
  <si>
    <t>6616 HK Equity</t>
  </si>
  <si>
    <t>GLOBAL NEW MATERIAL INTERNAT</t>
  </si>
  <si>
    <t>6616    HK</t>
  </si>
  <si>
    <t>6618 HK Equity</t>
  </si>
  <si>
    <t>JD HEALTH INTERNATIONAL INC</t>
  </si>
  <si>
    <t>6618    HK</t>
  </si>
  <si>
    <t>12/08/2020</t>
  </si>
  <si>
    <t>6622 HK Equity</t>
  </si>
  <si>
    <t>ZHAOKE OPHTHALMOLOGY LTD</t>
  </si>
  <si>
    <t>6622    HK</t>
  </si>
  <si>
    <t>04/29/2021</t>
  </si>
  <si>
    <t>6623 HK Equity</t>
  </si>
  <si>
    <t>LUFAX HOLDING LTD</t>
  </si>
  <si>
    <t>6623    HK</t>
  </si>
  <si>
    <t>6626 HK Equity</t>
  </si>
  <si>
    <t>YUEXIU SERVICES GROUP LTD</t>
  </si>
  <si>
    <t>6626    HK</t>
  </si>
  <si>
    <t>6628 HK Equity</t>
  </si>
  <si>
    <t>TRANSCENTA HOLDING LTD</t>
  </si>
  <si>
    <t>6628    HK</t>
  </si>
  <si>
    <t>09/29/2021</t>
  </si>
  <si>
    <t>6633 HK Equity</t>
  </si>
  <si>
    <t>QINGCI GAMES INC</t>
  </si>
  <si>
    <t>6633    HK</t>
  </si>
  <si>
    <t>6638 HK Equity</t>
  </si>
  <si>
    <t>ONECONNECT FINANCIAL TECHNOL</t>
  </si>
  <si>
    <t>6638    HK</t>
  </si>
  <si>
    <t>6639 HK Equity</t>
  </si>
  <si>
    <t>ARRAIL GROUP LTD</t>
  </si>
  <si>
    <t>6639    HK</t>
  </si>
  <si>
    <t>03/22/2022</t>
  </si>
  <si>
    <t>6655 HK Equity</t>
  </si>
  <si>
    <t>HUAXIN CEMENT CO LTD-H</t>
  </si>
  <si>
    <t>6655    HK</t>
  </si>
  <si>
    <t>6660 HK Equity</t>
  </si>
  <si>
    <t>AIM VACCINE CO LTD</t>
  </si>
  <si>
    <t>6660    HK</t>
  </si>
  <si>
    <t>6661 HK Equity</t>
  </si>
  <si>
    <t>HUZHOU GAS CO LTD</t>
  </si>
  <si>
    <t>6661    HK</t>
  </si>
  <si>
    <t>07/13/2022</t>
  </si>
  <si>
    <t>6663 HK Equity</t>
  </si>
  <si>
    <t>IWS GROUP HOLDINGS LTD</t>
  </si>
  <si>
    <t>6663    HK</t>
  </si>
  <si>
    <t>10/22/2019</t>
  </si>
  <si>
    <t>6666 HK Equity</t>
  </si>
  <si>
    <t>EVERGRANDE PROPERTY SERVICES</t>
  </si>
  <si>
    <t>6666    HK</t>
  </si>
  <si>
    <t>12/02/2020</t>
  </si>
  <si>
    <t>6667 HK Equity</t>
  </si>
  <si>
    <t>MEGA GENOMICS LTD</t>
  </si>
  <si>
    <t>6667    HK</t>
  </si>
  <si>
    <t>06/22/2022</t>
  </si>
  <si>
    <t>6668 HK Equity</t>
  </si>
  <si>
    <t>E-STAR COMMERCIAL MANAGEMENT</t>
  </si>
  <si>
    <t>6668    HK</t>
  </si>
  <si>
    <t>01/26/2021</t>
  </si>
  <si>
    <t>6669 HK Equity</t>
  </si>
  <si>
    <t>ACOTEC SCIENTIFIC HOLDINGS L</t>
  </si>
  <si>
    <t>6669    HK</t>
  </si>
  <si>
    <t>08/24/2021</t>
  </si>
  <si>
    <t>6677 HK Equity</t>
  </si>
  <si>
    <t>SINO-OCEAN SERVICE HOLDING L</t>
  </si>
  <si>
    <t>6677    HK</t>
  </si>
  <si>
    <t>6680 HK Equity</t>
  </si>
  <si>
    <t>JL MAG RARE-EARTH CO LTD -H</t>
  </si>
  <si>
    <t>6680    HK</t>
  </si>
  <si>
    <t>01/14/2022</t>
  </si>
  <si>
    <t>6686 HK Equity</t>
  </si>
  <si>
    <t>NOAH HOLDINGS LTD</t>
  </si>
  <si>
    <t>6686    HK</t>
  </si>
  <si>
    <t>6689 HK Equity</t>
  </si>
  <si>
    <t>CHONGQING HONGJIU FRUIT CO-H</t>
  </si>
  <si>
    <t>6689    HK</t>
  </si>
  <si>
    <t>09/05/2022</t>
  </si>
  <si>
    <t>6690 HK Equity</t>
  </si>
  <si>
    <t>HAIER SMART HOME CO LTD-H</t>
  </si>
  <si>
    <t>6690    HK</t>
  </si>
  <si>
    <t>11/19/1993</t>
  </si>
  <si>
    <t>6696 HK Equity</t>
  </si>
  <si>
    <t>MANY IDEA CLOUD HOLDINGS LTD</t>
  </si>
  <si>
    <t>6696    HK</t>
  </si>
  <si>
    <t>11/09/2022</t>
  </si>
  <si>
    <t>6698 HK Equity</t>
  </si>
  <si>
    <t>STAR CM HOLDINGS LTD</t>
  </si>
  <si>
    <t>6698    HK</t>
  </si>
  <si>
    <t>6699 HK Equity</t>
  </si>
  <si>
    <t>ANGELALIGN TECHNOLOGY INC</t>
  </si>
  <si>
    <t>6699    HK</t>
  </si>
  <si>
    <t>06/16/2021</t>
  </si>
  <si>
    <t>6805 HK Equity</t>
  </si>
  <si>
    <t>KIMOU ENVIRONMENTAL HOLDING</t>
  </si>
  <si>
    <t>6805    HK</t>
  </si>
  <si>
    <t>6806 HK Equity</t>
  </si>
  <si>
    <t>SHENWAN HONGYUAN GROUP CO -H</t>
  </si>
  <si>
    <t>6806    HK</t>
  </si>
  <si>
    <t>6808 HK Equity</t>
  </si>
  <si>
    <t>SUN ART RETAIL GROUP LTD</t>
  </si>
  <si>
    <t>6808    HK</t>
  </si>
  <si>
    <t>07/27/2011</t>
  </si>
  <si>
    <t>6811 HK Equity</t>
  </si>
  <si>
    <t>TAI HING GROUP HOLDINGS LTD</t>
  </si>
  <si>
    <t>6811    HK</t>
  </si>
  <si>
    <t>6812 HK Equity</t>
  </si>
  <si>
    <t>WINSON HOLDINGS HONG KONG LT</t>
  </si>
  <si>
    <t>6812    HK</t>
  </si>
  <si>
    <t>6816 HK Equity</t>
  </si>
  <si>
    <t>PROSPER CONSTRUCTION HOLDING</t>
  </si>
  <si>
    <t>6816    HK</t>
  </si>
  <si>
    <t>07/20/2016</t>
  </si>
  <si>
    <t>6818 HK Equity</t>
  </si>
  <si>
    <t>CHINA EVERBRIGHT BANK CO L-H</t>
  </si>
  <si>
    <t>6818    HK</t>
  </si>
  <si>
    <t>6819 HK Equity</t>
  </si>
  <si>
    <t>INTELLICENTRICS GLOBAL HOLDI</t>
  </si>
  <si>
    <t>6819    HK</t>
  </si>
  <si>
    <t>6820 HK Equity</t>
  </si>
  <si>
    <t>FRIENDTIMES INC</t>
  </si>
  <si>
    <t>6820    HK</t>
  </si>
  <si>
    <t>10/08/2019</t>
  </si>
  <si>
    <t>6821 HK Equity</t>
  </si>
  <si>
    <t>ASYMCHEM LABORATORIES TIAN-H</t>
  </si>
  <si>
    <t>6821    HK</t>
  </si>
  <si>
    <t>6822 HK Equity</t>
  </si>
  <si>
    <t>KING'S FLAIR INTERNATIONAL H</t>
  </si>
  <si>
    <t>6822    HK</t>
  </si>
  <si>
    <t>01/16/2015</t>
  </si>
  <si>
    <t>6823 HK Equity</t>
  </si>
  <si>
    <t>HKT TRUST AND HKT LTD-SS</t>
  </si>
  <si>
    <t>6823    HK</t>
  </si>
  <si>
    <t>11/29/2011</t>
  </si>
  <si>
    <t>6826 HK Equity</t>
  </si>
  <si>
    <t>SHANGHAI HAOHAI BIOLOGICAL-H</t>
  </si>
  <si>
    <t>6826    HK</t>
  </si>
  <si>
    <t>04/30/2015</t>
  </si>
  <si>
    <t>6828 HK Equity</t>
  </si>
  <si>
    <t>BEIJING GAS BLUE SKY HOLDING</t>
  </si>
  <si>
    <t>6828    HK</t>
  </si>
  <si>
    <t>07/12/2011</t>
  </si>
  <si>
    <t>6829 HK Equity</t>
  </si>
  <si>
    <t>DRAGON RISE GROUP HOLDINGS L</t>
  </si>
  <si>
    <t>6829    HK</t>
  </si>
  <si>
    <t>02/08/2018</t>
  </si>
  <si>
    <t>6830 HK Equity</t>
  </si>
  <si>
    <t>HUAZHONG IN-VEHICLE HOLDINGS</t>
  </si>
  <si>
    <t>6830    HK</t>
  </si>
  <si>
    <t>6833 HK Equity</t>
  </si>
  <si>
    <t>SINCO PHARMACEUTICALS HOLDIN</t>
  </si>
  <si>
    <t>6833    HK</t>
  </si>
  <si>
    <t>03/10/2016</t>
  </si>
  <si>
    <t>6836 HK Equity</t>
  </si>
  <si>
    <t>TIANYUN INTERNATIONAL HOLDIN</t>
  </si>
  <si>
    <t>6836    HK</t>
  </si>
  <si>
    <t>6837 HK Equity</t>
  </si>
  <si>
    <t>HAITONG SECURITIES CO LTD-H</t>
  </si>
  <si>
    <t>6837    HK</t>
  </si>
  <si>
    <t>6838 HK Equity</t>
  </si>
  <si>
    <t>WINOX HOLDINGS LTD</t>
  </si>
  <si>
    <t>6838    HK</t>
  </si>
  <si>
    <t>07/20/2011</t>
  </si>
  <si>
    <t>6839 HK Equity</t>
  </si>
  <si>
    <t>YUNNAN WATER INVESTMENT -H</t>
  </si>
  <si>
    <t>6839    HK</t>
  </si>
  <si>
    <t>6855 HK Equity</t>
  </si>
  <si>
    <t>ASCENTAGE PHARMA GROUP INTER</t>
  </si>
  <si>
    <t>6855    HK</t>
  </si>
  <si>
    <t>10/28/2019</t>
  </si>
  <si>
    <t>6858 HK Equity</t>
  </si>
  <si>
    <t>HONMA GOLF LTD</t>
  </si>
  <si>
    <t>6858    HK</t>
  </si>
  <si>
    <t>6860 HK Equity</t>
  </si>
  <si>
    <t>FINGERTANGO INC</t>
  </si>
  <si>
    <t>6860    HK</t>
  </si>
  <si>
    <t>6862 HK Equity</t>
  </si>
  <si>
    <t>HAIDILAO INTERNATIONAL HOLDI</t>
  </si>
  <si>
    <t>6862    HK</t>
  </si>
  <si>
    <t>6865 HK Equity</t>
  </si>
  <si>
    <t>FLAT GLASS GROUP CO LTD-H</t>
  </si>
  <si>
    <t>6865    HK</t>
  </si>
  <si>
    <t>11/26/2015</t>
  </si>
  <si>
    <t>6866 HK Equity</t>
  </si>
  <si>
    <t>ZUOLI KECHUANG MICRO-FINAN-H</t>
  </si>
  <si>
    <t>6866    HK</t>
  </si>
  <si>
    <t>01/13/2015</t>
  </si>
  <si>
    <t>6868 HK Equity</t>
  </si>
  <si>
    <t>TENFU CAYMANS HLDGS CO LTD</t>
  </si>
  <si>
    <t>6868    HK</t>
  </si>
  <si>
    <t>09/26/2011</t>
  </si>
  <si>
    <t>6869 HK Equity</t>
  </si>
  <si>
    <t>YANGTZE OPTICAL FIBRE AND-H</t>
  </si>
  <si>
    <t>6869    HK</t>
  </si>
  <si>
    <t>6877 HK Equity</t>
  </si>
  <si>
    <t>CLSA PREMIUM LTD</t>
  </si>
  <si>
    <t>6877    HK</t>
  </si>
  <si>
    <t>6878 HK Equity</t>
  </si>
  <si>
    <t>DIFFER GROUP AUTO LTD</t>
  </si>
  <si>
    <t>6878    HK</t>
  </si>
  <si>
    <t>12/09/2013</t>
  </si>
  <si>
    <t>6880 HK Equity</t>
  </si>
  <si>
    <t>TEMPUS HOLDINGS LTD</t>
  </si>
  <si>
    <t>6880    HK</t>
  </si>
  <si>
    <t>12/13/2011</t>
  </si>
  <si>
    <t>6881 HK Equity</t>
  </si>
  <si>
    <t>CHINA GALAXY SECURITIES CO-H</t>
  </si>
  <si>
    <t>6881    HK</t>
  </si>
  <si>
    <t>05/22/2013</t>
  </si>
  <si>
    <t>6882 HK Equity</t>
  </si>
  <si>
    <t>EGL HOLDINGS CO LTD</t>
  </si>
  <si>
    <t>6882    HK</t>
  </si>
  <si>
    <t>6885 HK Equity</t>
  </si>
  <si>
    <t>HENAN JINMA ENERGY CO LTD-H</t>
  </si>
  <si>
    <t>6885    HK</t>
  </si>
  <si>
    <t>10/10/2017</t>
  </si>
  <si>
    <t>6886 HK Equity</t>
  </si>
  <si>
    <t>HUATAI SECURITIES CO LTD-H</t>
  </si>
  <si>
    <t>6886    HK</t>
  </si>
  <si>
    <t>06/01/2015</t>
  </si>
  <si>
    <t>6888 HK Equity</t>
  </si>
  <si>
    <t>FREETECH ROAD RECYCLING TECH</t>
  </si>
  <si>
    <t>6888    HK</t>
  </si>
  <si>
    <t>06/26/2013</t>
  </si>
  <si>
    <t>6889 HK Equity</t>
  </si>
  <si>
    <t>DYNAM JAPAN HOLDINGS CO LTD</t>
  </si>
  <si>
    <t>6889    HK</t>
  </si>
  <si>
    <t>08/06/2012</t>
  </si>
  <si>
    <t>6890 HK Equity</t>
  </si>
  <si>
    <t>KANGLI INTERNATIONAL HOLDING</t>
  </si>
  <si>
    <t>6890    HK</t>
  </si>
  <si>
    <t>6893 HK Equity</t>
  </si>
  <si>
    <t>HIN SANG GROUP INTERNATIONAL</t>
  </si>
  <si>
    <t>6893    HK</t>
  </si>
  <si>
    <t>6896 HK Equity</t>
  </si>
  <si>
    <t>GOLDEN THROAT HOLDINGS GROUP</t>
  </si>
  <si>
    <t>6896    HK</t>
  </si>
  <si>
    <t>07/15/2015</t>
  </si>
  <si>
    <t>6898 HK Equity</t>
  </si>
  <si>
    <t>CHINA ALUMINUM CANS HOLDINGS</t>
  </si>
  <si>
    <t>6898    HK</t>
  </si>
  <si>
    <t>6899 HK Equity</t>
  </si>
  <si>
    <t>OURGAME INTERNATIONAL HOLDIN</t>
  </si>
  <si>
    <t>6899    HK</t>
  </si>
  <si>
    <t>6900 HK Equity</t>
  </si>
  <si>
    <t>SUNKWAN PROPERTIES GROUP LTD</t>
  </si>
  <si>
    <t>6900    HK</t>
  </si>
  <si>
    <t>11/17/2020</t>
  </si>
  <si>
    <t>6908 HK Equity</t>
  </si>
  <si>
    <t>HG SEMICONDUCTOR LTD</t>
  </si>
  <si>
    <t>6908    HK</t>
  </si>
  <si>
    <t>12/30/2016</t>
  </si>
  <si>
    <t>6909 HK Equity</t>
  </si>
  <si>
    <t>BETTERLIFE HOLDING LTD</t>
  </si>
  <si>
    <t>6909    HK</t>
  </si>
  <si>
    <t>6913 HK Equity</t>
  </si>
  <si>
    <t>SOUTH CHINA VOCATIONAL EDUCA</t>
  </si>
  <si>
    <t>6913    HK</t>
  </si>
  <si>
    <t>6918 HK Equity</t>
  </si>
  <si>
    <t>KIDZTECH HOLDINGS LTD</t>
  </si>
  <si>
    <t>6918    HK</t>
  </si>
  <si>
    <t>6919 HK Equity</t>
  </si>
  <si>
    <t>RENRUI HUMAN RESOURCES TECHN</t>
  </si>
  <si>
    <t>6919    HK</t>
  </si>
  <si>
    <t>6922 HK Equity</t>
  </si>
  <si>
    <t>CRYOFOCUS MEDTECH SHANGHAI C</t>
  </si>
  <si>
    <t>6922    HK</t>
  </si>
  <si>
    <t>6928 HK Equity</t>
  </si>
  <si>
    <t>TOMO HOLDINGS LTD</t>
  </si>
  <si>
    <t>6928    HK</t>
  </si>
  <si>
    <t>6929 HK Equity</t>
  </si>
  <si>
    <t>ORBUSNEICH MEDICAL GROUP HOL</t>
  </si>
  <si>
    <t>6929    HK</t>
  </si>
  <si>
    <t>6933 HK Equity</t>
  </si>
  <si>
    <t>SINO-ENTERTAINMENT TECHNOLOG</t>
  </si>
  <si>
    <t>6933    HK</t>
  </si>
  <si>
    <t>6939 HK Equity</t>
  </si>
  <si>
    <t>MEGAIN HOLDING CAYMAN CO LTD</t>
  </si>
  <si>
    <t>6939    HK</t>
  </si>
  <si>
    <t>6955 HK Equity</t>
  </si>
  <si>
    <t>SHANDONG BOAN BIOTECH-H</t>
  </si>
  <si>
    <t>6955    HK</t>
  </si>
  <si>
    <t>6958 HK Equity</t>
  </si>
  <si>
    <t>ZHENRO SERVICES GROUP LTD</t>
  </si>
  <si>
    <t>6958    HK</t>
  </si>
  <si>
    <t>6963 HK Equity</t>
  </si>
  <si>
    <t>SUNSHINE INSURANCE GROUP CO</t>
  </si>
  <si>
    <t>6963    HK</t>
  </si>
  <si>
    <t>12/09/2022</t>
  </si>
  <si>
    <t>6966 HK Equity</t>
  </si>
  <si>
    <t>CHINA WAN TONG YUAN HOLDINGS</t>
  </si>
  <si>
    <t>6966    HK</t>
  </si>
  <si>
    <t>09/27/2017</t>
  </si>
  <si>
    <t>6968 HK Equity</t>
  </si>
  <si>
    <t>GANGLONG CHINA PROPERTY GROU</t>
  </si>
  <si>
    <t>6968    HK</t>
  </si>
  <si>
    <t>6969 HK Equity</t>
  </si>
  <si>
    <t>SMOORE INTERNATIONAL HOLDING</t>
  </si>
  <si>
    <t>6969    HK</t>
  </si>
  <si>
    <t>Tobacco</t>
  </si>
  <si>
    <t>6978 HK Equity</t>
  </si>
  <si>
    <t>IMMUNOTECH BIOPHARM LTD</t>
  </si>
  <si>
    <t>6978    HK</t>
  </si>
  <si>
    <t>6979 HK Equity</t>
  </si>
  <si>
    <t>ZJLD GROUP INC</t>
  </si>
  <si>
    <t>6979    HK</t>
  </si>
  <si>
    <t>6988 HK Equity</t>
  </si>
  <si>
    <t>JOY SPREADER GROUP INC</t>
  </si>
  <si>
    <t>6988    HK</t>
  </si>
  <si>
    <t>09/23/2020</t>
  </si>
  <si>
    <t>6989 HK Equity</t>
  </si>
  <si>
    <t>EXCELLENCE COMMERCIAL PROPER</t>
  </si>
  <si>
    <t>6989    HK</t>
  </si>
  <si>
    <t>10/19/2020</t>
  </si>
  <si>
    <t>6993 HK Equity</t>
  </si>
  <si>
    <t>BLUE MOON GROUP HOLDINGS LTD</t>
  </si>
  <si>
    <t>6993    HK</t>
  </si>
  <si>
    <t>12/16/2020</t>
  </si>
  <si>
    <t>6996 HK Equity</t>
  </si>
  <si>
    <t>ANTENGENE CORP LTD</t>
  </si>
  <si>
    <t>6996    HK</t>
  </si>
  <si>
    <t>11/20/2020</t>
  </si>
  <si>
    <t>6998 HK Equity</t>
  </si>
  <si>
    <t>GENOR BIOPHARMA HOLDINGS LTD</t>
  </si>
  <si>
    <t>6998    HK</t>
  </si>
  <si>
    <t>10/07/2020</t>
  </si>
  <si>
    <t>6999 HK Equity</t>
  </si>
  <si>
    <t>LEADING HOLDINGS GROUP LTD</t>
  </si>
  <si>
    <t>6999    HK</t>
  </si>
  <si>
    <t>7801 HK Equity</t>
  </si>
  <si>
    <t>INTERRA ACQUISITION CORP</t>
  </si>
  <si>
    <t>7801    HK</t>
  </si>
  <si>
    <t>09/16/2022</t>
  </si>
  <si>
    <t>7827 HK Equity</t>
  </si>
  <si>
    <t>VISION DEAL HK ACQUISITION-Z</t>
  </si>
  <si>
    <t>7827    HK</t>
  </si>
  <si>
    <t>7836 HK Equity</t>
  </si>
  <si>
    <t>AQUILA ACQUISITION CORP-Z</t>
  </si>
  <si>
    <t>7836    HK</t>
  </si>
  <si>
    <t>03/18/2022</t>
  </si>
  <si>
    <t>7841 HK Equity</t>
  </si>
  <si>
    <t>HK ACQUISITION CORP</t>
  </si>
  <si>
    <t>7841    HK</t>
  </si>
  <si>
    <t>08/15/2022</t>
  </si>
  <si>
    <t>7855 HK Equity</t>
  </si>
  <si>
    <t>TECHSTAR ACQUISITION CORP</t>
  </si>
  <si>
    <t>7855    HK</t>
  </si>
  <si>
    <t>8001 HK Equity</t>
  </si>
  <si>
    <t>ORIENT SECURITIES INTERNATIO</t>
  </si>
  <si>
    <t>8001    HK</t>
  </si>
  <si>
    <t>8003 HK Equity</t>
  </si>
  <si>
    <t>GREAT WORLD COMPANY HOLDINGS</t>
  </si>
  <si>
    <t>8003    HK</t>
  </si>
  <si>
    <t>12/02/1999</t>
  </si>
  <si>
    <t>8005 HK Equity</t>
  </si>
  <si>
    <t>YUXING INFOTECH INVESTMENT</t>
  </si>
  <si>
    <t>8005    HK</t>
  </si>
  <si>
    <t>01/31/2000</t>
  </si>
  <si>
    <t>8006 HK Equity</t>
  </si>
  <si>
    <t>SINO SPLENDID HOLDINGS LTD</t>
  </si>
  <si>
    <t>8006    HK</t>
  </si>
  <si>
    <t>03/09/2000</t>
  </si>
  <si>
    <t>8007 HK Equity</t>
  </si>
  <si>
    <t>GLOBAL STRATEGIC GROUP LTD</t>
  </si>
  <si>
    <t>8007    HK</t>
  </si>
  <si>
    <t>04/17/2000</t>
  </si>
  <si>
    <t>8009 HK Equity</t>
  </si>
  <si>
    <t>CHINESE ENERGY HOLDINGS LTD</t>
  </si>
  <si>
    <t>8009    HK</t>
  </si>
  <si>
    <t>03/31/2000</t>
  </si>
  <si>
    <t>8011 HK Equity</t>
  </si>
  <si>
    <t>POLYARD PETROLEUM INTERNATIO</t>
  </si>
  <si>
    <t>8011    HK</t>
  </si>
  <si>
    <t>07/12/2002</t>
  </si>
  <si>
    <t>8013 HK Equity</t>
  </si>
  <si>
    <t>ECI TECHNOLOGY HOLDINGS LTD</t>
  </si>
  <si>
    <t>8013    HK</t>
  </si>
  <si>
    <t>8017 HK Equity</t>
  </si>
  <si>
    <t>TRADEGO FINTECH LTD</t>
  </si>
  <si>
    <t>8017    HK</t>
  </si>
  <si>
    <t>8018 HK Equity</t>
  </si>
  <si>
    <t>FINSOFT FINANCIAL INVESTMENT</t>
  </si>
  <si>
    <t>8018    HK</t>
  </si>
  <si>
    <t>09/26/2013</t>
  </si>
  <si>
    <t>8019 HK Equity</t>
  </si>
  <si>
    <t>HAO WEN HOLDINGS LTD</t>
  </si>
  <si>
    <t>8019    HK</t>
  </si>
  <si>
    <t>07/20/2001</t>
  </si>
  <si>
    <t>8020 HK Equity</t>
  </si>
  <si>
    <t>UNITAS HOLDINGS LTD</t>
  </si>
  <si>
    <t>8020    HK</t>
  </si>
  <si>
    <t>10/12/2011</t>
  </si>
  <si>
    <t>8021 HK Equity</t>
  </si>
  <si>
    <t>WLS HOLDINGS LTD</t>
  </si>
  <si>
    <t>8021    HK</t>
  </si>
  <si>
    <t>12/07/2001</t>
  </si>
  <si>
    <t>8023 HK Equity</t>
  </si>
  <si>
    <t>KWONG MAN KEE GROUP LTD</t>
  </si>
  <si>
    <t>8023    HK</t>
  </si>
  <si>
    <t>8025 HK Equity</t>
  </si>
  <si>
    <t>ASIAN CAPITAL RESOURCES HOLD</t>
  </si>
  <si>
    <t>8025    HK</t>
  </si>
  <si>
    <t>8026 HK Equity</t>
  </si>
  <si>
    <t>CHINA BRILLIANT GLOBAL LTD</t>
  </si>
  <si>
    <t>8026    HK</t>
  </si>
  <si>
    <t>03/28/2000</t>
  </si>
  <si>
    <t>8027 HK Equity</t>
  </si>
  <si>
    <t>KPM HOLDING LTD</t>
  </si>
  <si>
    <t>8027    HK</t>
  </si>
  <si>
    <t>07/10/2015</t>
  </si>
  <si>
    <t>8028 HK Equity</t>
  </si>
  <si>
    <t>TIMELESS SOFTWARE LTD</t>
  </si>
  <si>
    <t>8028    HK</t>
  </si>
  <si>
    <t>8029 HK Equity</t>
  </si>
  <si>
    <t>IMPERIUM FINANCIAL GROUP LTD</t>
  </si>
  <si>
    <t>8029    HK</t>
  </si>
  <si>
    <t>12/14/2000</t>
  </si>
  <si>
    <t>8030 HK Equity</t>
  </si>
  <si>
    <t>FLYING FINANCIAL SERVICE HOL</t>
  </si>
  <si>
    <t>8030    HK</t>
  </si>
  <si>
    <t>05/07/2012</t>
  </si>
  <si>
    <t>8031 HK Equity</t>
  </si>
  <si>
    <t>ETS GROUP LTD</t>
  </si>
  <si>
    <t>8031    HK</t>
  </si>
  <si>
    <t>01/09/2012</t>
  </si>
  <si>
    <t>8033 HK Equity</t>
  </si>
  <si>
    <t>VODATEL NETWORKS</t>
  </si>
  <si>
    <t>8033    HK</t>
  </si>
  <si>
    <t>02/24/2000</t>
  </si>
  <si>
    <t>8035 HK Equity</t>
  </si>
  <si>
    <t>JANCO HOLDINGS LTD</t>
  </si>
  <si>
    <t>8035    HK</t>
  </si>
  <si>
    <t>8036 HK Equity</t>
  </si>
  <si>
    <t>EBROKER GROUP LTD</t>
  </si>
  <si>
    <t>8036    HK</t>
  </si>
  <si>
    <t>02/19/2019</t>
  </si>
  <si>
    <t>8037 HK Equity</t>
  </si>
  <si>
    <t>CHINA BIOTECH SERVICES HOLDI</t>
  </si>
  <si>
    <t>8037    HK</t>
  </si>
  <si>
    <t>06/17/2004</t>
  </si>
  <si>
    <t>8039 HK Equity</t>
  </si>
  <si>
    <t>CHINA COME RIDE NEW ENERGY G</t>
  </si>
  <si>
    <t>8039    HK</t>
  </si>
  <si>
    <t>8040 HK Equity</t>
  </si>
  <si>
    <t>COOLPOINT INNONISM HOLDING L</t>
  </si>
  <si>
    <t>8040    HK</t>
  </si>
  <si>
    <t>02/14/2018</t>
  </si>
  <si>
    <t>8041 HK Equity</t>
  </si>
  <si>
    <t>LUXEY INTERNATIONAL HOLDINGS</t>
  </si>
  <si>
    <t>8041    HK</t>
  </si>
  <si>
    <t>07/07/2000</t>
  </si>
  <si>
    <t>8042 HK Equity</t>
  </si>
  <si>
    <t>KOS INTERNATIONAL HOLDINGS L</t>
  </si>
  <si>
    <t>8042    HK</t>
  </si>
  <si>
    <t>8043 HK Equity</t>
  </si>
  <si>
    <t>ATLINKS GROUP LTD</t>
  </si>
  <si>
    <t>8043    HK</t>
  </si>
  <si>
    <t>8045 HK Equity</t>
  </si>
  <si>
    <t>JIANGSU NANDASOFT TECHNOLO-H</t>
  </si>
  <si>
    <t>8045    HK</t>
  </si>
  <si>
    <t>04/24/2001</t>
  </si>
  <si>
    <t>8047 HK Equity</t>
  </si>
  <si>
    <t>CHINA OCEAN GROUP DEVELOPMEN</t>
  </si>
  <si>
    <t>8047    HK</t>
  </si>
  <si>
    <t>11/01/2001</t>
  </si>
  <si>
    <t>8048 HK Equity</t>
  </si>
  <si>
    <t>YU TAK INTERNATIONAL HOLDING</t>
  </si>
  <si>
    <t>8048    HK</t>
  </si>
  <si>
    <t>8049 HK Equity</t>
  </si>
  <si>
    <t>JILIN PROVINCE HUINAN-H</t>
  </si>
  <si>
    <t>8049    HK</t>
  </si>
  <si>
    <t>05/24/2001</t>
  </si>
  <si>
    <t>8050 HK Equity</t>
  </si>
  <si>
    <t>QUANTUM THINKING LTD</t>
  </si>
  <si>
    <t>8050    HK</t>
  </si>
  <si>
    <t>07/24/2000</t>
  </si>
  <si>
    <t>8051 HK Equity</t>
  </si>
  <si>
    <t>CIRCUTECH INTERNATIONAL HOLD</t>
  </si>
  <si>
    <t>8051    HK</t>
  </si>
  <si>
    <t>05/08/2001</t>
  </si>
  <si>
    <t>8052 HK Equity</t>
  </si>
  <si>
    <t>LUK HING ENTERTAINMENT GROUP</t>
  </si>
  <si>
    <t>8052    HK</t>
  </si>
  <si>
    <t>8053 HK Equity</t>
  </si>
  <si>
    <t>PIZU GROUP HOLDINGS LTD</t>
  </si>
  <si>
    <t>8053    HK</t>
  </si>
  <si>
    <t>08/06/2004</t>
  </si>
  <si>
    <t>8056 HK Equity</t>
  </si>
  <si>
    <t>LIFE CONCEPTS HOLDINGS LTD</t>
  </si>
  <si>
    <t>8056    HK</t>
  </si>
  <si>
    <t>08/05/2016</t>
  </si>
  <si>
    <t>8057 HK Equity</t>
  </si>
  <si>
    <t>MADISON HOLDINGS GROUP LTD</t>
  </si>
  <si>
    <t>8057    HK</t>
  </si>
  <si>
    <t>8059 HK Equity</t>
  </si>
  <si>
    <t>GLORY FLAME HOLDINGS LTD</t>
  </si>
  <si>
    <t>8059    HK</t>
  </si>
  <si>
    <t>08/15/2014</t>
  </si>
  <si>
    <t>8060 HK Equity</t>
  </si>
  <si>
    <t>GLOBAL LINK COMM HLDGS LTD</t>
  </si>
  <si>
    <t>8060    HK</t>
  </si>
  <si>
    <t>8062 HK Equity</t>
  </si>
  <si>
    <t>EFT SOLUTIONS HOLDINGS LTD</t>
  </si>
  <si>
    <t>8062    HK</t>
  </si>
  <si>
    <t>8063 HK Equity</t>
  </si>
  <si>
    <t>GLOBAL MASTERMIND HOLDINGS L</t>
  </si>
  <si>
    <t>8063    HK</t>
  </si>
  <si>
    <t>12/07/2000</t>
  </si>
  <si>
    <t>8065 HK Equity</t>
  </si>
  <si>
    <t>KML TECHNOLOGY GROUP LTD</t>
  </si>
  <si>
    <t>8065    HK</t>
  </si>
  <si>
    <t>8066 HK Equity</t>
  </si>
  <si>
    <t>PHOENITRON HOLDINGS LTD</t>
  </si>
  <si>
    <t>8066    HK</t>
  </si>
  <si>
    <t>12/20/2001</t>
  </si>
  <si>
    <t>8067 HK Equity</t>
  </si>
  <si>
    <t>ORIENTAL UNIVERSITY CITY HOL</t>
  </si>
  <si>
    <t>8067    HK</t>
  </si>
  <si>
    <t>8069 HK Equity</t>
  </si>
  <si>
    <t>WWPKG HOLDINGS CO LTD</t>
  </si>
  <si>
    <t>8069    HK</t>
  </si>
  <si>
    <t>8070 HK Equity</t>
  </si>
  <si>
    <t>KEEN OCEAN INTERNATIONAL HOL</t>
  </si>
  <si>
    <t>8070    HK</t>
  </si>
  <si>
    <t>02/24/2016</t>
  </si>
  <si>
    <t>8071 HK Equity</t>
  </si>
  <si>
    <t>CHINA NETCOM TECHNOLOGY HOLD</t>
  </si>
  <si>
    <t>8071    HK</t>
  </si>
  <si>
    <t>03/02/2001</t>
  </si>
  <si>
    <t>8072 HK Equity</t>
  </si>
  <si>
    <t>ROMA META GROUP LTD</t>
  </si>
  <si>
    <t>8072    HK</t>
  </si>
  <si>
    <t>02/25/2013</t>
  </si>
  <si>
    <t>8073 HK Equity</t>
  </si>
  <si>
    <t>CHINA SINGYES NEW MATERIALS</t>
  </si>
  <si>
    <t>8073    HK</t>
  </si>
  <si>
    <t>8076 HK Equity</t>
  </si>
  <si>
    <t>SING LEE SOFTWARE GROUP LTD</t>
  </si>
  <si>
    <t>8076    HK</t>
  </si>
  <si>
    <t>09/05/2001</t>
  </si>
  <si>
    <t>8078 HK Equity</t>
  </si>
  <si>
    <t>CHINA CREATIVE DIGITAL ENTER</t>
  </si>
  <si>
    <t>8078    HK</t>
  </si>
  <si>
    <t>12/19/2000</t>
  </si>
  <si>
    <t>8079 HK Equity</t>
  </si>
  <si>
    <t>WISDOMCOME GROUP HOLDINGS LT</t>
  </si>
  <si>
    <t>8079    HK</t>
  </si>
  <si>
    <t>10/15/2001</t>
  </si>
  <si>
    <t>8080 HK Equity</t>
  </si>
  <si>
    <t>NORTH ASIA STRATEGIC HOLDING</t>
  </si>
  <si>
    <t>8080    HK</t>
  </si>
  <si>
    <t>04/20/2000</t>
  </si>
  <si>
    <t>8081 HK Equity</t>
  </si>
  <si>
    <t>HANG TAI YUE GROUP HOLDINGS</t>
  </si>
  <si>
    <t>8081    HK</t>
  </si>
  <si>
    <t>06/19/2000</t>
  </si>
  <si>
    <t>8082 HK Equity</t>
  </si>
  <si>
    <t>YEAH YEAH GROUP HOLDINGS LTD</t>
  </si>
  <si>
    <t>8082    HK</t>
  </si>
  <si>
    <t>11/02/2001</t>
  </si>
  <si>
    <t>8083 HK Equity</t>
  </si>
  <si>
    <t>CHINA YOUZAN LTD</t>
  </si>
  <si>
    <t>8083    HK</t>
  </si>
  <si>
    <t>04/14/2000</t>
  </si>
  <si>
    <t>8087 HK Equity</t>
  </si>
  <si>
    <t>CHINA 33 MEDIA GROUP LTD</t>
  </si>
  <si>
    <t>8087    HK</t>
  </si>
  <si>
    <t>02/28/2011</t>
  </si>
  <si>
    <t>8091 HK Equity</t>
  </si>
  <si>
    <t>OOH HOLDINGS LTD</t>
  </si>
  <si>
    <t>8091    HK</t>
  </si>
  <si>
    <t>01/05/2017</t>
  </si>
  <si>
    <t>8092 HK Equity</t>
  </si>
  <si>
    <t>ITE HOLDINGS LTD</t>
  </si>
  <si>
    <t>8092    HK</t>
  </si>
  <si>
    <t>02/21/2001</t>
  </si>
  <si>
    <t>8093 HK Equity</t>
  </si>
  <si>
    <t>MILLION STARS HOLDINGS LTD</t>
  </si>
  <si>
    <t>8093    HK</t>
  </si>
  <si>
    <t>02/12/2015</t>
  </si>
  <si>
    <t>8095 HK Equity</t>
  </si>
  <si>
    <t>BEIJING BEIDA JADE BIRD-H</t>
  </si>
  <si>
    <t>8095    HK</t>
  </si>
  <si>
    <t>07/27/2000</t>
  </si>
  <si>
    <t>8096 HK Equity</t>
  </si>
  <si>
    <t>TASTY CONCEPTS HOLDING LTD</t>
  </si>
  <si>
    <t>8096    HK</t>
  </si>
  <si>
    <t>8098 HK Equity</t>
  </si>
  <si>
    <t>CL GROUP HOLDINGS LTD</t>
  </si>
  <si>
    <t>8098    HK</t>
  </si>
  <si>
    <t>03/08/2011</t>
  </si>
  <si>
    <t>8100 HK Equity</t>
  </si>
  <si>
    <t>GET HOLDINGS LTD</t>
  </si>
  <si>
    <t>8100    HK</t>
  </si>
  <si>
    <t>12/31/2001</t>
  </si>
  <si>
    <t>8103 HK Equity</t>
  </si>
  <si>
    <t>HMVOD LTD</t>
  </si>
  <si>
    <t>8103    HK</t>
  </si>
  <si>
    <t>8106 HK Equity</t>
  </si>
  <si>
    <t>SHENGHUA LANDE SCITECH LTD-H</t>
  </si>
  <si>
    <t>8106    HK</t>
  </si>
  <si>
    <t>05/03/2002</t>
  </si>
  <si>
    <t>8107 HK Equity</t>
  </si>
  <si>
    <t>VISION INTERNATIONAL HOLDING</t>
  </si>
  <si>
    <t>8107    HK</t>
  </si>
  <si>
    <t>8111 HK Equity</t>
  </si>
  <si>
    <t>CHINA TECHNOLOGY INDUSTRY GR</t>
  </si>
  <si>
    <t>8111    HK</t>
  </si>
  <si>
    <t>01/03/2001</t>
  </si>
  <si>
    <t>8112 HK Equity</t>
  </si>
  <si>
    <t>CORNERSTONE FINANCIAL HOLDIN</t>
  </si>
  <si>
    <t>8112    HK</t>
  </si>
  <si>
    <t>07/28/2011</t>
  </si>
  <si>
    <t>8113 HK Equity</t>
  </si>
  <si>
    <t>HI-LEVEL TECHNOLOGY HOLDINGS</t>
  </si>
  <si>
    <t>8113    HK</t>
  </si>
  <si>
    <t>8115 HK Equity</t>
  </si>
  <si>
    <t>SHANGHAI QINGPU FIRE-FIGHT-H</t>
  </si>
  <si>
    <t>8115    HK</t>
  </si>
  <si>
    <t>8117 HK Equity</t>
  </si>
  <si>
    <t>CHINA PRIMARY ENERGY HOLDING</t>
  </si>
  <si>
    <t>8117    HK</t>
  </si>
  <si>
    <t>12/13/2001</t>
  </si>
  <si>
    <t>8118 HK Equity</t>
  </si>
  <si>
    <t>BORTEX GLOBAL LTD</t>
  </si>
  <si>
    <t>8118    HK</t>
  </si>
  <si>
    <t>8120 HK Equity</t>
  </si>
  <si>
    <t>CHINA DEMETER FINANCIAL INVE</t>
  </si>
  <si>
    <t>8120    HK</t>
  </si>
  <si>
    <t>04/10/2001</t>
  </si>
  <si>
    <t>8121 HK Equity</t>
  </si>
  <si>
    <t>GUOEN HOLDINGS LTD</t>
  </si>
  <si>
    <t>8121    HK</t>
  </si>
  <si>
    <t>05/29/2015</t>
  </si>
  <si>
    <t>8123 HK Equity</t>
  </si>
  <si>
    <t>SINOFORTUNE FINANCIAL HOLDIN</t>
  </si>
  <si>
    <t>8123    HK</t>
  </si>
  <si>
    <t>01/11/2002</t>
  </si>
  <si>
    <t>8125 HK Equity</t>
  </si>
  <si>
    <t>ROYAL CENTURY RESOURCES HOLD</t>
  </si>
  <si>
    <t>8125    HK</t>
  </si>
  <si>
    <t>8126 HK Equity</t>
  </si>
  <si>
    <t>GA HOLDINGS LTD</t>
  </si>
  <si>
    <t>8126    HK</t>
  </si>
  <si>
    <t>06/17/2002</t>
  </si>
  <si>
    <t>8128 HK Equity</t>
  </si>
  <si>
    <t>CHYY DEVELOPMENT GROUP LTD</t>
  </si>
  <si>
    <t>8128    HK</t>
  </si>
  <si>
    <t>11/30/2001</t>
  </si>
  <si>
    <t>8130 HK Equity</t>
  </si>
  <si>
    <t>DADI INTERNATIONAL GROUP LTD</t>
  </si>
  <si>
    <t>8130    HK</t>
  </si>
  <si>
    <t>08/26/2002</t>
  </si>
  <si>
    <t>8131 HK Equity</t>
  </si>
  <si>
    <t>ABC MULTIACTIVE LTD</t>
  </si>
  <si>
    <t>8131    HK</t>
  </si>
  <si>
    <t>01/31/2001</t>
  </si>
  <si>
    <t>8132 HK Equity</t>
  </si>
  <si>
    <t>CENTURY ENERGY INTERNATIONAL</t>
  </si>
  <si>
    <t>8132    HK</t>
  </si>
  <si>
    <t>8136 HK Equity</t>
  </si>
  <si>
    <t>IMS GROUP HOLDINGS LTD</t>
  </si>
  <si>
    <t>8136    HK</t>
  </si>
  <si>
    <t>01/25/2018</t>
  </si>
  <si>
    <t>8137 HK Equity</t>
  </si>
  <si>
    <t>HONBRIDGE HOLDINGS LTD</t>
  </si>
  <si>
    <t>8137    HK</t>
  </si>
  <si>
    <t>01/08/2002</t>
  </si>
  <si>
    <t>8139 HK Equity</t>
  </si>
  <si>
    <t>ZHEJIANG CHANGAN RENHENG T-H</t>
  </si>
  <si>
    <t>8139    HK</t>
  </si>
  <si>
    <t>8140 HK Equity</t>
  </si>
  <si>
    <t>BOSA TECHNOLOGY HOLDINGS LTD</t>
  </si>
  <si>
    <t>8140    HK</t>
  </si>
  <si>
    <t>8143 HK Equity</t>
  </si>
  <si>
    <t>GOOD FELLOW HEALTHCARE HOLDI</t>
  </si>
  <si>
    <t>8143    HK</t>
  </si>
  <si>
    <t>8146 HK Equity</t>
  </si>
  <si>
    <t>GRACE WINE HOLDINGS LTD</t>
  </si>
  <si>
    <t>8146    HK</t>
  </si>
  <si>
    <t>8147 HK Equity</t>
  </si>
  <si>
    <t>MILLENNIUM PACIFIC GROUP HOL</t>
  </si>
  <si>
    <t>8147    HK</t>
  </si>
  <si>
    <t>8148 HK Equity</t>
  </si>
  <si>
    <t>AURUM PACIFIC CHINA GROUP LT</t>
  </si>
  <si>
    <t>8148    HK</t>
  </si>
  <si>
    <t>8149 HK Equity</t>
  </si>
  <si>
    <t>ALTUS HOLDINGS LTD/HONG KONG</t>
  </si>
  <si>
    <t>8149    HK</t>
  </si>
  <si>
    <t>8150 HK Equity</t>
  </si>
  <si>
    <t>SEAMLESS GREEN CHINA HLGS</t>
  </si>
  <si>
    <t>8150    HK</t>
  </si>
  <si>
    <t>08/10/2001</t>
  </si>
  <si>
    <t>8151 HK Equity</t>
  </si>
  <si>
    <t>BAO SHEN HOLDINGS LTD</t>
  </si>
  <si>
    <t>8151    HK</t>
  </si>
  <si>
    <t>04/23/2018</t>
  </si>
  <si>
    <t>8152 HK Equity</t>
  </si>
  <si>
    <t>M&amp;L HOLDINGS GROUP LTD</t>
  </si>
  <si>
    <t>8152    HK</t>
  </si>
  <si>
    <t>8153 HK Equity</t>
  </si>
  <si>
    <t>JIADING INTERNATIONAL GROUP</t>
  </si>
  <si>
    <t>8153    HK</t>
  </si>
  <si>
    <t>03/30/2001</t>
  </si>
  <si>
    <t>8156 HK Equity</t>
  </si>
  <si>
    <t>SINOPHARM TECH HOLDINGS LTD</t>
  </si>
  <si>
    <t>8156    HK</t>
  </si>
  <si>
    <t>8158 HK Equity</t>
  </si>
  <si>
    <t>CHINA REGENERATIVE MEDICINE</t>
  </si>
  <si>
    <t>8158    HK</t>
  </si>
  <si>
    <t>07/18/2001</t>
  </si>
  <si>
    <t>8159 HK Equity</t>
  </si>
  <si>
    <t>CHINA UNITED VENTURE INVESTM</t>
  </si>
  <si>
    <t>8159    HK</t>
  </si>
  <si>
    <t>01/04/2002</t>
  </si>
  <si>
    <t>8160 HK Equity</t>
  </si>
  <si>
    <t>GOLDWAY EDUCATION GROUP LTD</t>
  </si>
  <si>
    <t>8160    HK</t>
  </si>
  <si>
    <t>8161 HK Equity</t>
  </si>
  <si>
    <t>MEDINET GROUP LTD</t>
  </si>
  <si>
    <t>8161    HK</t>
  </si>
  <si>
    <t>05/31/2016</t>
  </si>
  <si>
    <t>8162 HK Equity</t>
  </si>
  <si>
    <t>LOCO HONG KONG HOLDINGS LTD</t>
  </si>
  <si>
    <t>8162    HK</t>
  </si>
  <si>
    <t>8163 HK Equity</t>
  </si>
  <si>
    <t>NOIZ GROUP LIMITED</t>
  </si>
  <si>
    <t>8163    HK</t>
  </si>
  <si>
    <t>03/07/2002</t>
  </si>
  <si>
    <t>8166 HK Equity</t>
  </si>
  <si>
    <t>CHINA ECO-FARMING LTD</t>
  </si>
  <si>
    <t>8166    HK</t>
  </si>
  <si>
    <t>02/05/2002</t>
  </si>
  <si>
    <t>8167 HK Equity</t>
  </si>
  <si>
    <t>NEO TELEMEDIA LTD</t>
  </si>
  <si>
    <t>8167    HK</t>
  </si>
  <si>
    <t>08/06/2002</t>
  </si>
  <si>
    <t>8168 HK Equity</t>
  </si>
  <si>
    <t>AMASSE CAPITAL HOLDINGS LTD</t>
  </si>
  <si>
    <t>8168    HK</t>
  </si>
  <si>
    <t>03/22/2018</t>
  </si>
  <si>
    <t>8169 HK Equity</t>
  </si>
  <si>
    <t>ECO-TEK HOLDINGS LTD</t>
  </si>
  <si>
    <t>8169    HK</t>
  </si>
  <si>
    <t>12/05/2001</t>
  </si>
  <si>
    <t>8170 HK Equity</t>
  </si>
  <si>
    <t>CHINA ALL NATION INTERNATION</t>
  </si>
  <si>
    <t>8170    HK</t>
  </si>
  <si>
    <t>8172 HK Equity</t>
  </si>
  <si>
    <t>LAJIN ENTERTAINMENT NETWORK</t>
  </si>
  <si>
    <t>8172    HK</t>
  </si>
  <si>
    <t>03/26/2002</t>
  </si>
  <si>
    <t>8173 HK Equity</t>
  </si>
  <si>
    <t>HEPHAESTUS HOLDINGS LTD</t>
  </si>
  <si>
    <t>8173    HK</t>
  </si>
  <si>
    <t>8176 HK Equity</t>
  </si>
  <si>
    <t>SUPERROBOTICS HOLDINGS LTD</t>
  </si>
  <si>
    <t>8176    HK</t>
  </si>
  <si>
    <t>02/19/2002</t>
  </si>
  <si>
    <t>8178 HK Equity</t>
  </si>
  <si>
    <t>CHINA INFO TECH DEV LTD</t>
  </si>
  <si>
    <t>8178    HK</t>
  </si>
  <si>
    <t>12/11/2001</t>
  </si>
  <si>
    <t>8179 HK Equity</t>
  </si>
  <si>
    <t>PALINDA GROUP HOLDINGS LTD</t>
  </si>
  <si>
    <t>8179    HK</t>
  </si>
  <si>
    <t>07/08/2011</t>
  </si>
  <si>
    <t>8181 HK Equity</t>
  </si>
  <si>
    <t>SHI SHI SERVICES LTD</t>
  </si>
  <si>
    <t>8181    HK</t>
  </si>
  <si>
    <t>8186 HK Equity</t>
  </si>
  <si>
    <t>M-RESOURCES GROUP LTD</t>
  </si>
  <si>
    <t>8186    HK</t>
  </si>
  <si>
    <t>12/30/2001</t>
  </si>
  <si>
    <t>8187 HK Equity</t>
  </si>
  <si>
    <t>JIMU GROUP LTD</t>
  </si>
  <si>
    <t>8187    HK</t>
  </si>
  <si>
    <t>05/30/2016</t>
  </si>
  <si>
    <t>8188 HK Equity</t>
  </si>
  <si>
    <t>GME GROUP HOLDINGS LTD</t>
  </si>
  <si>
    <t>8188    HK</t>
  </si>
  <si>
    <t>02/22/2017</t>
  </si>
  <si>
    <t>8189 HK Equity</t>
  </si>
  <si>
    <t>TIANJIN TEDA BIOMEDICAL-H</t>
  </si>
  <si>
    <t>8189    HK</t>
  </si>
  <si>
    <t>06/18/2002</t>
  </si>
  <si>
    <t>8191 HK Equity</t>
  </si>
  <si>
    <t>HONG WEI ASIA HOLDINGS CO LT</t>
  </si>
  <si>
    <t>8191    HK</t>
  </si>
  <si>
    <t>01/08/2014</t>
  </si>
  <si>
    <t>8193 HK Equity</t>
  </si>
  <si>
    <t>ASIA-PAC FINANCIAL INVESTMEN</t>
  </si>
  <si>
    <t>8193    HK</t>
  </si>
  <si>
    <t>05/31/2011</t>
  </si>
  <si>
    <t>8195 HK Equity</t>
  </si>
  <si>
    <t>LEGENDARY EDUCATION GROUP LT</t>
  </si>
  <si>
    <t>8195    HK</t>
  </si>
  <si>
    <t>10/10/2014</t>
  </si>
  <si>
    <t>8196 HK Equity</t>
  </si>
  <si>
    <t>CHINA TIANYF HOLDINGS GROUP</t>
  </si>
  <si>
    <t>8196    HK</t>
  </si>
  <si>
    <t>12/09/2015</t>
  </si>
  <si>
    <t>8198 HK Equity</t>
  </si>
  <si>
    <t>CRYPTO FLOW TECHNOLOGY LTD</t>
  </si>
  <si>
    <t>8198    HK</t>
  </si>
  <si>
    <t>05/17/2002</t>
  </si>
  <si>
    <t>8200 HK Equity</t>
  </si>
  <si>
    <t>SAU SAN TONG HOLDINGS LTD</t>
  </si>
  <si>
    <t>8200    HK</t>
  </si>
  <si>
    <t>11/19/2003</t>
  </si>
  <si>
    <t>8201 HK Equity</t>
  </si>
  <si>
    <t>PPS INTERNATIONAL HOLDINGS L</t>
  </si>
  <si>
    <t>8201    HK</t>
  </si>
  <si>
    <t>06/17/2013</t>
  </si>
  <si>
    <t>8203 HK Equity</t>
  </si>
  <si>
    <t>KAISUN HOLDINGS LTD</t>
  </si>
  <si>
    <t>8203    HK</t>
  </si>
  <si>
    <t>01/20/2004</t>
  </si>
  <si>
    <t>8205 HK Equity</t>
  </si>
  <si>
    <t>SHANGHAI JIAODA WITHUB INF-H</t>
  </si>
  <si>
    <t>8205    HK</t>
  </si>
  <si>
    <t>8206 HK Equity</t>
  </si>
  <si>
    <t>SHENTONG ROBOT EDUCATION GRO</t>
  </si>
  <si>
    <t>8206    HK</t>
  </si>
  <si>
    <t>8208 HK Equity</t>
  </si>
  <si>
    <t>WMCH GLOBAL INVESTMENT LTD</t>
  </si>
  <si>
    <t>8208    HK</t>
  </si>
  <si>
    <t>11/29/2019</t>
  </si>
  <si>
    <t>8210 HK Equity</t>
  </si>
  <si>
    <t>DLC ASIA LTD</t>
  </si>
  <si>
    <t>8210    HK</t>
  </si>
  <si>
    <t>08/27/2018</t>
  </si>
  <si>
    <t>8211 HK Equity</t>
  </si>
  <si>
    <t>ZHEJIANG YONGAN RONGTONG H-H</t>
  </si>
  <si>
    <t>8211    HK</t>
  </si>
  <si>
    <t>8213 HK Equity</t>
  </si>
  <si>
    <t>STARGLORY HOLDINGS CO LTD</t>
  </si>
  <si>
    <t>8213    HK</t>
  </si>
  <si>
    <t>03/18/2003</t>
  </si>
  <si>
    <t>8215 HK Equity</t>
  </si>
  <si>
    <t>FIRST CREDIT FINANCE GROUP L</t>
  </si>
  <si>
    <t>8215    HK</t>
  </si>
  <si>
    <t>8217 HK Equity</t>
  </si>
  <si>
    <t>LUEN WONG GROUP HOLDINGS LTD</t>
  </si>
  <si>
    <t>8217    HK</t>
  </si>
  <si>
    <t>8218 HK Equity</t>
  </si>
  <si>
    <t>ECHO INTERNATIONAL HOLDINGS</t>
  </si>
  <si>
    <t>8218    HK</t>
  </si>
  <si>
    <t>8219 HK Equity</t>
  </si>
  <si>
    <t>HANVEY GROUP HOLDINGS LTD</t>
  </si>
  <si>
    <t>8219    HK</t>
  </si>
  <si>
    <t>8220 HK Equity</t>
  </si>
  <si>
    <t>BINGO GROUP HOLDINGS LTD</t>
  </si>
  <si>
    <t>8220    HK</t>
  </si>
  <si>
    <t>8221 HK Equity</t>
  </si>
  <si>
    <t>PF GROUP HOLDINGS LTD</t>
  </si>
  <si>
    <t>8221    HK</t>
  </si>
  <si>
    <t>01/06/2017</t>
  </si>
  <si>
    <t>8222 HK Equity</t>
  </si>
  <si>
    <t>E LIGHTING GROUP HOLDINGS LT</t>
  </si>
  <si>
    <t>8222    HK</t>
  </si>
  <si>
    <t>09/29/2014</t>
  </si>
  <si>
    <t>8223 HK Equity</t>
  </si>
  <si>
    <t>ZIYUANYUAN HOLDINGS GROUP LT</t>
  </si>
  <si>
    <t>8223    HK</t>
  </si>
  <si>
    <t>8225 HK Equity</t>
  </si>
  <si>
    <t>CHINA HEALTH GROUP INC</t>
  </si>
  <si>
    <t>8225    HK</t>
  </si>
  <si>
    <t>8226 HK Equity</t>
  </si>
  <si>
    <t>KOALA FINANCIAL GROUP LTD</t>
  </si>
  <si>
    <t>8226    HK</t>
  </si>
  <si>
    <t>07/19/2002</t>
  </si>
  <si>
    <t>8227 HK Equity</t>
  </si>
  <si>
    <t>XI'AN HAITIAN ANTENNA TECH C</t>
  </si>
  <si>
    <t>8227    HK</t>
  </si>
  <si>
    <t>11/05/2003</t>
  </si>
  <si>
    <t>8228 HK Equity</t>
  </si>
  <si>
    <t>NATIONAL ARTS GROUP HOLDINGS</t>
  </si>
  <si>
    <t>8228    HK</t>
  </si>
  <si>
    <t>10/17/2002</t>
  </si>
  <si>
    <t>8229 HK Equity</t>
  </si>
  <si>
    <t>FUTURE DATA GROUP LTD</t>
  </si>
  <si>
    <t>8229    HK</t>
  </si>
  <si>
    <t>8232 HK Equity</t>
  </si>
  <si>
    <t>CLASSIFIED GROUP HOLDINGS LT</t>
  </si>
  <si>
    <t>8232    HK</t>
  </si>
  <si>
    <t>8237 HK Equity</t>
  </si>
  <si>
    <t>LINK HOLDINGS LTD</t>
  </si>
  <si>
    <t>8237    HK</t>
  </si>
  <si>
    <t>8238 HK Equity</t>
  </si>
  <si>
    <t>WINTO GROUP HOLDINGS LTD</t>
  </si>
  <si>
    <t>8238    HK</t>
  </si>
  <si>
    <t>02/16/2015</t>
  </si>
  <si>
    <t>8239 HK Equity</t>
  </si>
  <si>
    <t>CAPITAL FINANCE HOLDINGS LTD</t>
  </si>
  <si>
    <t>8239    HK</t>
  </si>
  <si>
    <t>8241 HK Equity</t>
  </si>
  <si>
    <t>YING KEE TEA HOUSE GROUP LTD</t>
  </si>
  <si>
    <t>8241    HK</t>
  </si>
  <si>
    <t>04/16/2018</t>
  </si>
  <si>
    <t>8245 HK Equity</t>
  </si>
  <si>
    <t>ZHAO XIAN BUSINESS ECOLOGY</t>
  </si>
  <si>
    <t>8245    HK</t>
  </si>
  <si>
    <t>8246 HK Equity</t>
  </si>
  <si>
    <t>ZHONGHUA GAS HOLDINGS LTD</t>
  </si>
  <si>
    <t>8246    HK</t>
  </si>
  <si>
    <t>12/30/2011</t>
  </si>
  <si>
    <t>8247 HK Equity</t>
  </si>
  <si>
    <t>BIOSINO BIO-TECHNOLOGY -H</t>
  </si>
  <si>
    <t>8247    HK</t>
  </si>
  <si>
    <t>02/27/2006</t>
  </si>
  <si>
    <t>8249 HK Equity</t>
  </si>
  <si>
    <t>ZHEJIANG RUIYUAN INTELLIGE-H</t>
  </si>
  <si>
    <t>8249    HK</t>
  </si>
  <si>
    <t>11/14/2003</t>
  </si>
  <si>
    <t>8250 HK Equity</t>
  </si>
  <si>
    <t>SILK ROAD ENERGY SERVICES GR</t>
  </si>
  <si>
    <t>8250    HK</t>
  </si>
  <si>
    <t>06/18/2004</t>
  </si>
  <si>
    <t>8257 HK Equity</t>
  </si>
  <si>
    <t>GENES TECH GROUP HOLDINGS CO</t>
  </si>
  <si>
    <t>8257    HK</t>
  </si>
  <si>
    <t>07/14/2017</t>
  </si>
  <si>
    <t>8262 HK Equity</t>
  </si>
  <si>
    <t>SUPER STRONG HOLDINGS LTD</t>
  </si>
  <si>
    <t>8262    HK</t>
  </si>
  <si>
    <t>8267 HK Equity</t>
  </si>
  <si>
    <t>LINEKONG INTERACTIVE GROUP C</t>
  </si>
  <si>
    <t>8267    HK</t>
  </si>
  <si>
    <t>12/30/2014</t>
  </si>
  <si>
    <t>8268 HK Equity</t>
  </si>
  <si>
    <t>SMART CITY DEVELOPMENT HOLDI</t>
  </si>
  <si>
    <t>8268    HK</t>
  </si>
  <si>
    <t>01/08/2015</t>
  </si>
  <si>
    <t>8269 HK Equity</t>
  </si>
  <si>
    <t>WEALTH GLORY HOLDINGS LTD</t>
  </si>
  <si>
    <t>8269    HK</t>
  </si>
  <si>
    <t>10/14/2010</t>
  </si>
  <si>
    <t>8270 HK Equity</t>
  </si>
  <si>
    <t>CHINA CBM GROUP CO LTD</t>
  </si>
  <si>
    <t>8270    HK</t>
  </si>
  <si>
    <t>08/12/2003</t>
  </si>
  <si>
    <t>8271 HK Equity</t>
  </si>
  <si>
    <t>GLOBAL DIGITAL CREATIONS HOL</t>
  </si>
  <si>
    <t>8271    HK</t>
  </si>
  <si>
    <t>08/04/2003</t>
  </si>
  <si>
    <t>8275 HK Equity</t>
  </si>
  <si>
    <t>CHINA NEW CONSUMPTION GROUP</t>
  </si>
  <si>
    <t>8275    HK</t>
  </si>
  <si>
    <t>8277 HK Equity</t>
  </si>
  <si>
    <t>STEED ORIENTAL HOLDINGS CO L</t>
  </si>
  <si>
    <t>8277    HK</t>
  </si>
  <si>
    <t>02/23/2015</t>
  </si>
  <si>
    <t>8279 HK Equity</t>
  </si>
  <si>
    <t>AGTECH HOLDINGS LTD</t>
  </si>
  <si>
    <t>8279    HK</t>
  </si>
  <si>
    <t>01/19/2004</t>
  </si>
  <si>
    <t>8280 HK Equity</t>
  </si>
  <si>
    <t>CHINA DIGITAL VIDEO HOLDINGS</t>
  </si>
  <si>
    <t>8280    HK</t>
  </si>
  <si>
    <t>06/27/2016</t>
  </si>
  <si>
    <t>8281 HK Equity</t>
  </si>
  <si>
    <t>CHINA GOLDEN CLASSIC GROUP L</t>
  </si>
  <si>
    <t>8281    HK</t>
  </si>
  <si>
    <t>8282 HK Equity</t>
  </si>
  <si>
    <t>GAMEONE HOLDINGS LTD</t>
  </si>
  <si>
    <t>8282    HK</t>
  </si>
  <si>
    <t>8283 HK Equity</t>
  </si>
  <si>
    <t>ZHONGSHI MINAN HOLDINGS LTD</t>
  </si>
  <si>
    <t>8283    HK</t>
  </si>
  <si>
    <t>8285 HK Equity</t>
  </si>
  <si>
    <t>SLING GROUP HOLDINGS LTD</t>
  </si>
  <si>
    <t>8285    HK</t>
  </si>
  <si>
    <t>8286 HK Equity</t>
  </si>
  <si>
    <t>SHANXI CHANGCHENG MICROLIG-H</t>
  </si>
  <si>
    <t>8286    HK</t>
  </si>
  <si>
    <t>05/18/2004</t>
  </si>
  <si>
    <t>8287 HK Equity</t>
  </si>
  <si>
    <t>METAVERSE YUNJI TECHNOLOGY G</t>
  </si>
  <si>
    <t>8287    HK</t>
  </si>
  <si>
    <t>8290 HK Equity</t>
  </si>
  <si>
    <t>AHSAY BACKUP SOFTWARE DEVELO</t>
  </si>
  <si>
    <t>8290    HK</t>
  </si>
  <si>
    <t>8291 HK Equity</t>
  </si>
  <si>
    <t>WAN CHENG METAL PACKAGING CO</t>
  </si>
  <si>
    <t>8291    HK</t>
  </si>
  <si>
    <t>8292 HK Equity</t>
  </si>
  <si>
    <t>WORLDGATE GLOBAL LOGISTICS L</t>
  </si>
  <si>
    <t>8292    HK</t>
  </si>
  <si>
    <t>8293 HK Equity</t>
  </si>
  <si>
    <t>SINGASIA HOLDINGS LTD</t>
  </si>
  <si>
    <t>8293    HK</t>
  </si>
  <si>
    <t>8295 HK Equity</t>
  </si>
  <si>
    <t>KINGWISOFT TECHNOLOGY GROUP</t>
  </si>
  <si>
    <t>8295    HK</t>
  </si>
  <si>
    <t>06/18/2010</t>
  </si>
  <si>
    <t>8296 HK Equity</t>
  </si>
  <si>
    <t>SINO-LIFE GROUP LTD</t>
  </si>
  <si>
    <t>8296    HK</t>
  </si>
  <si>
    <t>8297 HK Equity</t>
  </si>
  <si>
    <t>OCEAN STAR TECHNOLOGY GROUP</t>
  </si>
  <si>
    <t>8297    HK</t>
  </si>
  <si>
    <t>8299 HK Equity</t>
  </si>
  <si>
    <t>GRAND T G GOLD HOLDINGS LTD</t>
  </si>
  <si>
    <t>8299    HK</t>
  </si>
  <si>
    <t>8300 HK Equity</t>
  </si>
  <si>
    <t>ROYAL GROUP HOLDINGS INTERNA</t>
  </si>
  <si>
    <t>8300    HK</t>
  </si>
  <si>
    <t>08/08/2016</t>
  </si>
  <si>
    <t>8305 HK Equity</t>
  </si>
  <si>
    <t>TONG KEE HOLDING LTD</t>
  </si>
  <si>
    <t>8305    HK</t>
  </si>
  <si>
    <t>8307 HK Equity</t>
  </si>
  <si>
    <t>MEDICSKIN HOLDINGS LTD</t>
  </si>
  <si>
    <t>8307    HK</t>
  </si>
  <si>
    <t>12/18/2014</t>
  </si>
  <si>
    <t>8308 HK Equity</t>
  </si>
  <si>
    <t>GUDOU HOLDINGS LTD</t>
  </si>
  <si>
    <t>8308    HK</t>
  </si>
  <si>
    <t>8309 HK Equity</t>
  </si>
  <si>
    <t>MAN SHING GLOBAL HOLDINGS LT</t>
  </si>
  <si>
    <t>8309    HK</t>
  </si>
  <si>
    <t>04/13/2017</t>
  </si>
  <si>
    <t>8310 HK Equity</t>
  </si>
  <si>
    <t>DAFENG PORT HESHUN TECHNOLOG</t>
  </si>
  <si>
    <t>8310    HK</t>
  </si>
  <si>
    <t>08/22/2013</t>
  </si>
  <si>
    <t>8311 HK Equity</t>
  </si>
  <si>
    <t>PERFECT OPTRONICS LTD</t>
  </si>
  <si>
    <t>8311    HK</t>
  </si>
  <si>
    <t>02/07/2014</t>
  </si>
  <si>
    <t>8313 HK Equity</t>
  </si>
  <si>
    <t>ZACD GROUP LTD</t>
  </si>
  <si>
    <t>8313    HK</t>
  </si>
  <si>
    <t>8315 HK Equity</t>
  </si>
  <si>
    <t>GREATWALLE INC</t>
  </si>
  <si>
    <t>8315    HK</t>
  </si>
  <si>
    <t>08/20/2014</t>
  </si>
  <si>
    <t>8316 HK Equity</t>
  </si>
  <si>
    <t>CHINA HONGBAO HOLDINGS LTD</t>
  </si>
  <si>
    <t>8316    HK</t>
  </si>
  <si>
    <t>08/10/2015</t>
  </si>
  <si>
    <t>8317 HK Equity</t>
  </si>
  <si>
    <t>FINET GROUP LTD</t>
  </si>
  <si>
    <t>8317    HK</t>
  </si>
  <si>
    <t>01/07/2005</t>
  </si>
  <si>
    <t>8319 HK Equity</t>
  </si>
  <si>
    <t>EXPERT SYSTEMS HOLDINGS LTD</t>
  </si>
  <si>
    <t>8319    HK</t>
  </si>
  <si>
    <t>8320 HK Equity</t>
  </si>
  <si>
    <t>ALLIED SUSTAINABILITY AND EN</t>
  </si>
  <si>
    <t>8320    HK</t>
  </si>
  <si>
    <t>8321 HK Equity</t>
  </si>
  <si>
    <t>TAI KAM HOLDINGS LTD</t>
  </si>
  <si>
    <t>8321    HK</t>
  </si>
  <si>
    <t>8325 HK Equity</t>
  </si>
  <si>
    <t>CHINA SMARTPAY GROUP HOLDING</t>
  </si>
  <si>
    <t>8325    HK</t>
  </si>
  <si>
    <t>08/28/2009</t>
  </si>
  <si>
    <t>8326 HK Equity</t>
  </si>
  <si>
    <t>TONKING NEW ENERGY GROUP HOL</t>
  </si>
  <si>
    <t>8326    HK</t>
  </si>
  <si>
    <t>11/21/2013</t>
  </si>
  <si>
    <t>8328 HK Equity</t>
  </si>
  <si>
    <t>XINYI ELECTRIC STORAGE HOLDI</t>
  </si>
  <si>
    <t>8328    HK</t>
  </si>
  <si>
    <t>8329 HK Equity</t>
  </si>
  <si>
    <t>SHENZHEN NEPTUNUS INTERLNG-H</t>
  </si>
  <si>
    <t>8329    HK</t>
  </si>
  <si>
    <t>09/12/2005</t>
  </si>
  <si>
    <t>8331 HK Equity</t>
  </si>
  <si>
    <t>P.B. GROUP LTD</t>
  </si>
  <si>
    <t>8331    HK</t>
  </si>
  <si>
    <t>8333 HK Equity</t>
  </si>
  <si>
    <t>ASTRUM FINANCIAL HOLDINGS LT</t>
  </si>
  <si>
    <t>8333    HK</t>
  </si>
  <si>
    <t>07/14/2016</t>
  </si>
  <si>
    <t>8337 HK Equity</t>
  </si>
  <si>
    <t>DIRECTEL HOLDINGS LTD</t>
  </si>
  <si>
    <t>8337    HK</t>
  </si>
  <si>
    <t>06/02/2010</t>
  </si>
  <si>
    <t>8340 HK Equity</t>
  </si>
  <si>
    <t>ZIJING INTERNATIONAL FINANCI</t>
  </si>
  <si>
    <t>8340    HK</t>
  </si>
  <si>
    <t>8341 HK Equity</t>
  </si>
  <si>
    <t>AESO HOLDING LTD</t>
  </si>
  <si>
    <t>8341    HK</t>
  </si>
  <si>
    <t>01/13/2017</t>
  </si>
  <si>
    <t>8347 HK Equity</t>
  </si>
  <si>
    <t>F8 ENTERPRISES HOLDINGS GROU</t>
  </si>
  <si>
    <t>8347    HK</t>
  </si>
  <si>
    <t>04/12/2017</t>
  </si>
  <si>
    <t>8348 HK Equity</t>
  </si>
  <si>
    <t>TIANJIN BINHAI TEDA LOGI -H</t>
  </si>
  <si>
    <t>8348    HK</t>
  </si>
  <si>
    <t>04/30/2008</t>
  </si>
  <si>
    <t>8349 HK Equity</t>
  </si>
  <si>
    <t>YUNHONG GUIXIN GROUP HOLDING</t>
  </si>
  <si>
    <t>8349    HK</t>
  </si>
  <si>
    <t>8350 HK Equity</t>
  </si>
  <si>
    <t>EXCALIBUR GLOBAL FINANCIAL H</t>
  </si>
  <si>
    <t>8350    HK</t>
  </si>
  <si>
    <t>01/12/2018</t>
  </si>
  <si>
    <t>8353 HK Equity</t>
  </si>
  <si>
    <t>ANACLE SYSTEMS LTD</t>
  </si>
  <si>
    <t>8353    HK</t>
  </si>
  <si>
    <t>8356 HK Equity</t>
  </si>
  <si>
    <t>CNC HOLDINGS LTD</t>
  </si>
  <si>
    <t>8356    HK</t>
  </si>
  <si>
    <t>08/30/2010</t>
  </si>
  <si>
    <t>8357 HK Equity</t>
  </si>
  <si>
    <t>REPUBLIC HEALTHCARE LTD</t>
  </si>
  <si>
    <t>8357    HK</t>
  </si>
  <si>
    <t>06/15/2018</t>
  </si>
  <si>
    <t>8360 HK Equity</t>
  </si>
  <si>
    <t>AL GROUP LTD</t>
  </si>
  <si>
    <t>8360    HK</t>
  </si>
  <si>
    <t>8362 HK Equity</t>
  </si>
  <si>
    <t>WINNING TOWER GROUP HOLDINGS</t>
  </si>
  <si>
    <t>8362    HK</t>
  </si>
  <si>
    <t>06/30/2017</t>
  </si>
  <si>
    <t>8363 HK Equity</t>
  </si>
  <si>
    <t>SDM EDUCATION GROUP HOLDINGS</t>
  </si>
  <si>
    <t>8363    HK</t>
  </si>
  <si>
    <t>10/14/2014</t>
  </si>
  <si>
    <t>8365 HK Equity</t>
  </si>
  <si>
    <t>HATCHER GROUP LTD</t>
  </si>
  <si>
    <t>8365    HK</t>
  </si>
  <si>
    <t>05/26/2017</t>
  </si>
  <si>
    <t>8366 HK Equity</t>
  </si>
  <si>
    <t>ZHEJIANG UNITED INVESTMENT H</t>
  </si>
  <si>
    <t>8366    HK</t>
  </si>
  <si>
    <t>11/02/2015</t>
  </si>
  <si>
    <t>8367 HK Equity</t>
  </si>
  <si>
    <t>SIMPLICITY HOLDING LTD</t>
  </si>
  <si>
    <t>8367    HK</t>
  </si>
  <si>
    <t>02/26/2018</t>
  </si>
  <si>
    <t>8368 HK Equity</t>
  </si>
  <si>
    <t>CREATIVE CHINA HOLDINGS LTD</t>
  </si>
  <si>
    <t>8368    HK</t>
  </si>
  <si>
    <t>11/18/2015</t>
  </si>
  <si>
    <t>8370 HK Equity</t>
  </si>
  <si>
    <t>ZHI SHENG GROUP HOLDINGS LTD</t>
  </si>
  <si>
    <t>8370    HK</t>
  </si>
  <si>
    <t>01/20/2017</t>
  </si>
  <si>
    <t>8371 HK Equity</t>
  </si>
  <si>
    <t>TASTE GOURMET GROUP LTD</t>
  </si>
  <si>
    <t>8371    HK</t>
  </si>
  <si>
    <t>8372 HK Equity</t>
  </si>
  <si>
    <t>GRAND BRILLIANCE GROUP HOLDI</t>
  </si>
  <si>
    <t>8372    HK</t>
  </si>
  <si>
    <t>8373 HK Equity</t>
  </si>
  <si>
    <t>INDIGO STAR HOLDINGS LTD</t>
  </si>
  <si>
    <t>8373    HK</t>
  </si>
  <si>
    <t>8375 HK Equity</t>
  </si>
  <si>
    <t>VERTICAL INTERNATIONAL HOLDI</t>
  </si>
  <si>
    <t>8375    HK</t>
  </si>
  <si>
    <t>11/13/2017</t>
  </si>
  <si>
    <t>8377 HK Equity</t>
  </si>
  <si>
    <t>HARBOUR EQUINE HOLDINGS LTD</t>
  </si>
  <si>
    <t>8377    HK</t>
  </si>
  <si>
    <t>8379 HK Equity</t>
  </si>
  <si>
    <t>PRIME INTELLIGENCE SOLUTIONS</t>
  </si>
  <si>
    <t>8379    HK</t>
  </si>
  <si>
    <t>8383 HK Equity</t>
  </si>
  <si>
    <t>LINOCRAFT HOLDINGS LTD</t>
  </si>
  <si>
    <t>8383    HK</t>
  </si>
  <si>
    <t>09/15/2017</t>
  </si>
  <si>
    <t>8385 HK Equity</t>
  </si>
  <si>
    <t>PROSPEROUS PRINTING CO LTD</t>
  </si>
  <si>
    <t>8385    HK</t>
  </si>
  <si>
    <t>12/13/2017</t>
  </si>
  <si>
    <t>8391 HK Equity</t>
  </si>
  <si>
    <t>CORNERSTONE TECHNOLOGIES HOL</t>
  </si>
  <si>
    <t>8391    HK</t>
  </si>
  <si>
    <t>8392 HK Equity</t>
  </si>
  <si>
    <t>SATU HOLDINGS LTD</t>
  </si>
  <si>
    <t>8392    HK</t>
  </si>
  <si>
    <t>8395 HK Equity</t>
  </si>
  <si>
    <t>TREE HOLDINGS LTD</t>
  </si>
  <si>
    <t>8395    HK</t>
  </si>
  <si>
    <t>8400 HK Equity</t>
  </si>
  <si>
    <t>ASIA PIONEER ENTERTAINMENT H</t>
  </si>
  <si>
    <t>8400    HK</t>
  </si>
  <si>
    <t>8401 HK Equity</t>
  </si>
  <si>
    <t>STREAM IDEAS GROUP LTD</t>
  </si>
  <si>
    <t>8401    HK</t>
  </si>
  <si>
    <t>8402 HK Equity</t>
  </si>
  <si>
    <t>GT STEEL CONSTRUCTION GROUP</t>
  </si>
  <si>
    <t>8402    HK</t>
  </si>
  <si>
    <t>11/17/2017</t>
  </si>
  <si>
    <t>8403 HK Equity</t>
  </si>
  <si>
    <t>DOWWAY HOLDINGS LTD</t>
  </si>
  <si>
    <t>8403    HK</t>
  </si>
  <si>
    <t>06/12/2018</t>
  </si>
  <si>
    <t>8405 HK Equity</t>
  </si>
  <si>
    <t>HANG CHI HOLDINGS LTD</t>
  </si>
  <si>
    <t>8405    HK</t>
  </si>
  <si>
    <t>8406 HK Equity</t>
  </si>
  <si>
    <t>CHINA ORAL INDUSTRY GROUP HO</t>
  </si>
  <si>
    <t>8406    HK</t>
  </si>
  <si>
    <t>12/07/2017</t>
  </si>
  <si>
    <t>8411 HK Equity</t>
  </si>
  <si>
    <t>K W NELSON INTERIOR DESIGN</t>
  </si>
  <si>
    <t>8411    HK</t>
  </si>
  <si>
    <t>8412 HK Equity</t>
  </si>
  <si>
    <t>NEW AMANTE GROUP LTD</t>
  </si>
  <si>
    <t>8412    HK</t>
  </si>
  <si>
    <t>8413 HK Equity</t>
  </si>
  <si>
    <t>ASIA GROCERY DISTRIBUTION LT</t>
  </si>
  <si>
    <t>8413    HK</t>
  </si>
  <si>
    <t>8416 HK Equity</t>
  </si>
  <si>
    <t>HM INTERNATIONAL HOLDINGS LT</t>
  </si>
  <si>
    <t>8416    HK</t>
  </si>
  <si>
    <t>8417 HK Equity</t>
  </si>
  <si>
    <t>DADI EDUCATION HOLDINGS LTD</t>
  </si>
  <si>
    <t>8417    HK</t>
  </si>
  <si>
    <t>02/16/2017</t>
  </si>
  <si>
    <t>8418 HK Equity</t>
  </si>
  <si>
    <t>OPTIMA AUTOMOBILE GROUP HOLD</t>
  </si>
  <si>
    <t>8418    HK</t>
  </si>
  <si>
    <t>8419 HK Equity</t>
  </si>
  <si>
    <t>AV PROMOTIONS HOLDINGS LTD</t>
  </si>
  <si>
    <t>8419    HK</t>
  </si>
  <si>
    <t>12/21/2017</t>
  </si>
  <si>
    <t>8420 HK Equity</t>
  </si>
  <si>
    <t>NEXION TECHNOLOGIES LTD</t>
  </si>
  <si>
    <t>8420    HK</t>
  </si>
  <si>
    <t>8422 HK Equity</t>
  </si>
  <si>
    <t>WT GROUP HOLDINGS LTD</t>
  </si>
  <si>
    <t>8422    HK</t>
  </si>
  <si>
    <t>8423 HK Equity</t>
  </si>
  <si>
    <t>CHI HO DEVELOPMENT HOLDINGS</t>
  </si>
  <si>
    <t>8423    HK</t>
  </si>
  <si>
    <t>03/13/2017</t>
  </si>
  <si>
    <t>8425 HK Equity</t>
  </si>
  <si>
    <t>HING MING HOLDINGS LTD</t>
  </si>
  <si>
    <t>8425    HK</t>
  </si>
  <si>
    <t>03/15/2017</t>
  </si>
  <si>
    <t>8426 HK Equity</t>
  </si>
  <si>
    <t>MODERN LIVING INVESTMENTS HO</t>
  </si>
  <si>
    <t>8426    HK</t>
  </si>
  <si>
    <t>8427 HK Equity</t>
  </si>
  <si>
    <t>SK TARGET GROUP LTD</t>
  </si>
  <si>
    <t>8427    HK</t>
  </si>
  <si>
    <t>8428 HK Equity</t>
  </si>
  <si>
    <t>CBK HOLDINGS LTD</t>
  </si>
  <si>
    <t>8428    HK</t>
  </si>
  <si>
    <t>8429 HK Equity</t>
  </si>
  <si>
    <t>SV VISION LTD</t>
  </si>
  <si>
    <t>8429    HK</t>
  </si>
  <si>
    <t>8430 HK Equity</t>
  </si>
  <si>
    <t>C&amp;N HOLDINGS LTD</t>
  </si>
  <si>
    <t>8430    HK</t>
  </si>
  <si>
    <t>8431 HK Equity</t>
  </si>
  <si>
    <t>HAO BAI INTERNATIONAL CAYMAN</t>
  </si>
  <si>
    <t>8431    HK</t>
  </si>
  <si>
    <t>8432 HK Equity</t>
  </si>
  <si>
    <t>BAR PACIFIC GROUP HOLDINGS L</t>
  </si>
  <si>
    <t>8432    HK</t>
  </si>
  <si>
    <t>8436 HK Equity</t>
  </si>
  <si>
    <t>TAKBO GROUP HOLDINGS LTD</t>
  </si>
  <si>
    <t>8436    HK</t>
  </si>
  <si>
    <t>10/27/2017</t>
  </si>
  <si>
    <t>8437 HK Equity</t>
  </si>
  <si>
    <t>RMH HOLDINGS LTD</t>
  </si>
  <si>
    <t>8437    HK</t>
  </si>
  <si>
    <t>10/13/2017</t>
  </si>
  <si>
    <t>8439 HK Equity</t>
  </si>
  <si>
    <t>SOMERLEY CAPITAL HOLDINGS LT</t>
  </si>
  <si>
    <t>8439    HK</t>
  </si>
  <si>
    <t>03/28/2017</t>
  </si>
  <si>
    <t>8445 HK Equity</t>
  </si>
  <si>
    <t>NOBLE ENGINEERING GROUP HOLD</t>
  </si>
  <si>
    <t>8445    HK</t>
  </si>
  <si>
    <t>09/29/2017</t>
  </si>
  <si>
    <t>8446 HK Equity</t>
  </si>
  <si>
    <t>IN TECHNICAL PRODUCTIONS HOL</t>
  </si>
  <si>
    <t>8446    HK</t>
  </si>
  <si>
    <t>06/14/2017</t>
  </si>
  <si>
    <t>8447 HK Equity</t>
  </si>
  <si>
    <t>MS CONCEPT LTD</t>
  </si>
  <si>
    <t>8447    HK</t>
  </si>
  <si>
    <t>8448 HK Equity</t>
  </si>
  <si>
    <t>UNIVERSE PRINTSHOP HOLDINGS</t>
  </si>
  <si>
    <t>8448    HK</t>
  </si>
  <si>
    <t>8450 HK Equity</t>
  </si>
  <si>
    <t>EDICO HOLDINGS LTD</t>
  </si>
  <si>
    <t>8450    HK</t>
  </si>
  <si>
    <t>02/02/2018</t>
  </si>
  <si>
    <t>8451 HK Equity</t>
  </si>
  <si>
    <t>SUNLIGHT 1977 HOLDINGS LTD</t>
  </si>
  <si>
    <t>8451    HK</t>
  </si>
  <si>
    <t>8452 HK Equity</t>
  </si>
  <si>
    <t>FY FINANCIAL SHENZHEN CO L-H</t>
  </si>
  <si>
    <t>8452    HK</t>
  </si>
  <si>
    <t>05/23/2017</t>
  </si>
  <si>
    <t>8455 HK Equity</t>
  </si>
  <si>
    <t>LAI GROUP HOLDING CO LTD</t>
  </si>
  <si>
    <t>8455    HK</t>
  </si>
  <si>
    <t>8456 HK Equity</t>
  </si>
  <si>
    <t>MANSION INTERNATIONAL HOLDIN</t>
  </si>
  <si>
    <t>8456    HK</t>
  </si>
  <si>
    <t>01/26/2018</t>
  </si>
  <si>
    <t>8460 HK Equity</t>
  </si>
  <si>
    <t>BASETROPHY GROUP HOLDINGS LT</t>
  </si>
  <si>
    <t>8460    HK</t>
  </si>
  <si>
    <t>06/27/2017</t>
  </si>
  <si>
    <t>8462 HK Equity</t>
  </si>
  <si>
    <t>OMNIBRIDGE HOLDINGS LTD</t>
  </si>
  <si>
    <t>8462    HK</t>
  </si>
  <si>
    <t>8471 HK Equity</t>
  </si>
  <si>
    <t>REACH NEW HOLDINGS LTD</t>
  </si>
  <si>
    <t>8471    HK</t>
  </si>
  <si>
    <t>8472 HK Equity</t>
  </si>
  <si>
    <t>LAPCO HOLDINGS LTD</t>
  </si>
  <si>
    <t>8472    HK</t>
  </si>
  <si>
    <t>8473 HK Equity</t>
  </si>
  <si>
    <t>MI MING MART HOLDINGS LTD</t>
  </si>
  <si>
    <t>8473    HK</t>
  </si>
  <si>
    <t>02/12/2018</t>
  </si>
  <si>
    <t>8475 HK Equity</t>
  </si>
  <si>
    <t>K GROUP HOLDINGS LTD</t>
  </si>
  <si>
    <t>8475    HK</t>
  </si>
  <si>
    <t>08/13/2018</t>
  </si>
  <si>
    <t>8476 HK Equity</t>
  </si>
  <si>
    <t>OCEAN ONE HOLDING LTD</t>
  </si>
  <si>
    <t>8476    HK</t>
  </si>
  <si>
    <t>10/19/2017</t>
  </si>
  <si>
    <t>8480 HK Equity</t>
  </si>
  <si>
    <t>FURNIWEB HOLDINGS LTD</t>
  </si>
  <si>
    <t>8480    HK</t>
  </si>
  <si>
    <t>8481 HK Equity</t>
  </si>
  <si>
    <t>SHENGLONG SPLENDECOR INTERNA</t>
  </si>
  <si>
    <t>8481    HK</t>
  </si>
  <si>
    <t>8482 HK Equity</t>
  </si>
  <si>
    <t>WAN LEADER INTERNATIONAL LTD</t>
  </si>
  <si>
    <t>8482    HK</t>
  </si>
  <si>
    <t>09/05/2018</t>
  </si>
  <si>
    <t>8483 HK Equity</t>
  </si>
  <si>
    <t>MAX SIGHT GROUP HOLDINGS LTD</t>
  </si>
  <si>
    <t>8483    HK</t>
  </si>
  <si>
    <t>02/28/2018</t>
  </si>
  <si>
    <t>8487 HK Equity</t>
  </si>
  <si>
    <t>ISP GLOBAL LTD</t>
  </si>
  <si>
    <t>8487    HK</t>
  </si>
  <si>
    <t>8489 HK Equity</t>
  </si>
  <si>
    <t>GRAND POWER LOGISTICS GROUP</t>
  </si>
  <si>
    <t>8489    HK</t>
  </si>
  <si>
    <t>8490 HK Equity</t>
  </si>
  <si>
    <t>NICHE-TECH SEMICONDUCTOR MAT</t>
  </si>
  <si>
    <t>8490    HK</t>
  </si>
  <si>
    <t>8491 HK Equity</t>
  </si>
  <si>
    <t>COOL LINK HOLDINGS LTD</t>
  </si>
  <si>
    <t>8491    HK</t>
  </si>
  <si>
    <t>09/22/2017</t>
  </si>
  <si>
    <t>8493 HK Equity</t>
  </si>
  <si>
    <t>DRAGON KING GROUP HOLDINGS L</t>
  </si>
  <si>
    <t>8493    HK</t>
  </si>
  <si>
    <t>8495 HK Equity</t>
  </si>
  <si>
    <t>1957 &amp; CO HOSPITALITY LTD</t>
  </si>
  <si>
    <t>8495    HK</t>
  </si>
  <si>
    <t>12/05/2017</t>
  </si>
  <si>
    <t>8496 HK Equity</t>
  </si>
  <si>
    <t>GLOBAL UIN INTELLIGENCE HOLD</t>
  </si>
  <si>
    <t>8496    HK</t>
  </si>
  <si>
    <t>05/18/2020</t>
  </si>
  <si>
    <t>8500 HK Equity</t>
  </si>
  <si>
    <t>ICON CULTURE GLOBAL CO LTD</t>
  </si>
  <si>
    <t>8500    HK</t>
  </si>
  <si>
    <t>8501 HK Equity</t>
  </si>
  <si>
    <t>SANBASE CORP LTD</t>
  </si>
  <si>
    <t>8501    HK</t>
  </si>
  <si>
    <t>8502 HK Equity</t>
  </si>
  <si>
    <t>OCEAN LINE PORT DEVELOPMENT</t>
  </si>
  <si>
    <t>8502    HK</t>
  </si>
  <si>
    <t>8507 HK Equity</t>
  </si>
  <si>
    <t>I.CENTURY HOLDING LTD</t>
  </si>
  <si>
    <t>8507    HK</t>
  </si>
  <si>
    <t>8509 HK Equity</t>
  </si>
  <si>
    <t>WINE'S LINK INTERNATIONAL HO</t>
  </si>
  <si>
    <t>8509    HK</t>
  </si>
  <si>
    <t>8510 HK Equity</t>
  </si>
  <si>
    <t>TOP STANDARD CORP</t>
  </si>
  <si>
    <t>8510    HK</t>
  </si>
  <si>
    <t>8511 HK Equity</t>
  </si>
  <si>
    <t>MIN FU INTERNATIONAL HOLDING</t>
  </si>
  <si>
    <t>8511    HK</t>
  </si>
  <si>
    <t>04/20/2018</t>
  </si>
  <si>
    <t>8512 HK Equity</t>
  </si>
  <si>
    <t>HYFUSIN GROUP HOLDINGS LTD</t>
  </si>
  <si>
    <t>8512    HK</t>
  </si>
  <si>
    <t>8513 HK Equity</t>
  </si>
  <si>
    <t>IAG HOLDINGS LTD</t>
  </si>
  <si>
    <t>8513    HK</t>
  </si>
  <si>
    <t>8516 HK Equity</t>
  </si>
  <si>
    <t>GRAND TALENTS GROUP HOLDINGS</t>
  </si>
  <si>
    <t>8516    HK</t>
  </si>
  <si>
    <t>10/15/2018</t>
  </si>
  <si>
    <t>8519 HK Equity</t>
  </si>
  <si>
    <t>JIA GROUP HOLDINGS LTD</t>
  </si>
  <si>
    <t>8519    HK</t>
  </si>
  <si>
    <t>8521 HK Equity</t>
  </si>
  <si>
    <t>ST INTERNATIONAL HOLDINGS CO</t>
  </si>
  <si>
    <t>8521    HK</t>
  </si>
  <si>
    <t>05/16/2018</t>
  </si>
  <si>
    <t>8523 HK Equity</t>
  </si>
  <si>
    <t>SHEUNG MOON HOLDINGS LTD</t>
  </si>
  <si>
    <t>8523    HK</t>
  </si>
  <si>
    <t>8525 HK Equity</t>
  </si>
  <si>
    <t>BAIYING HOLDINGS GROUP LTD</t>
  </si>
  <si>
    <t>8525    HK</t>
  </si>
  <si>
    <t>8526 HK Equity</t>
  </si>
  <si>
    <t>WING FUNG GROUP ASIA LTD</t>
  </si>
  <si>
    <t>8526    HK</t>
  </si>
  <si>
    <t>02/27/2018</t>
  </si>
  <si>
    <t>8527 HK Equity</t>
  </si>
  <si>
    <t>JLOGO HOLDINGS LTD</t>
  </si>
  <si>
    <t>8527    HK</t>
  </si>
  <si>
    <t>05/09/2018</t>
  </si>
  <si>
    <t>8532 HK Equity</t>
  </si>
  <si>
    <t>POLYFAIR HOLDINGS LTD</t>
  </si>
  <si>
    <t>8532    HK</t>
  </si>
  <si>
    <t>02/23/2018</t>
  </si>
  <si>
    <t>8535 HK Equity</t>
  </si>
  <si>
    <t>VISTAR HOLDINGS LTD</t>
  </si>
  <si>
    <t>8535    HK</t>
  </si>
  <si>
    <t>8536 HK Equity</t>
  </si>
  <si>
    <t>TL NATURAL GAS HOLDINGS LTD</t>
  </si>
  <si>
    <t>8536    HK</t>
  </si>
  <si>
    <t>05/18/2018</t>
  </si>
  <si>
    <t>8537 HK Equity</t>
  </si>
  <si>
    <t>CHONG FAI JEWELLERY GROUP HO</t>
  </si>
  <si>
    <t>8537    HK</t>
  </si>
  <si>
    <t>8540 HK Equity</t>
  </si>
  <si>
    <t>VICTORY SECURITIES HOLDINGS</t>
  </si>
  <si>
    <t>8540    HK</t>
  </si>
  <si>
    <t>8545 HK Equity</t>
  </si>
  <si>
    <t>AMUSE GROUP HOLDING LTD</t>
  </si>
  <si>
    <t>8545    HK</t>
  </si>
  <si>
    <t>05/31/2018</t>
  </si>
  <si>
    <t>8547 HK Equity</t>
  </si>
  <si>
    <t>PACIFIC LEGEND GROUP LTD</t>
  </si>
  <si>
    <t>8547    HK</t>
  </si>
  <si>
    <t>8601 HK Equity</t>
  </si>
  <si>
    <t>BOLTEK HOLDINGS LTD</t>
  </si>
  <si>
    <t>8601    HK</t>
  </si>
  <si>
    <t>8603 HK Equity</t>
  </si>
  <si>
    <t>FAMEGLOW HOLDINGS LTD</t>
  </si>
  <si>
    <t>8603    HK</t>
  </si>
  <si>
    <t>8606 HK Equity</t>
  </si>
  <si>
    <t>KINETIX SYSTEMS HOLDINGS LTD</t>
  </si>
  <si>
    <t>8606    HK</t>
  </si>
  <si>
    <t>8607 HK Equity</t>
  </si>
  <si>
    <t>NARNIA HK GROUP CO LTD</t>
  </si>
  <si>
    <t>8607    HK</t>
  </si>
  <si>
    <t>8609 HK Equity</t>
  </si>
  <si>
    <t>EGGRICULTURE FOODS LTD</t>
  </si>
  <si>
    <t>8609    HK</t>
  </si>
  <si>
    <t>09/07/2018</t>
  </si>
  <si>
    <t>8611 HK Equity</t>
  </si>
  <si>
    <t>MINDTELL TECHNOLOGY LTD</t>
  </si>
  <si>
    <t>8611    HK</t>
  </si>
  <si>
    <t>10/22/2018</t>
  </si>
  <si>
    <t>8612 HK Equity</t>
  </si>
  <si>
    <t>WORLD SUPER HOLDINGS LTD</t>
  </si>
  <si>
    <t>8612    HK</t>
  </si>
  <si>
    <t>8613 HK Equity</t>
  </si>
  <si>
    <t>ORIENTAL PAYMENT GROUP HOLDI</t>
  </si>
  <si>
    <t>8613    HK</t>
  </si>
  <si>
    <t>8616 HK Equity</t>
  </si>
  <si>
    <t>SUNRAY ENGINEERING GROUP LT</t>
  </si>
  <si>
    <t>8616    HK</t>
  </si>
  <si>
    <t>04/23/2020</t>
  </si>
  <si>
    <t>8617 HK Equity</t>
  </si>
  <si>
    <t>BEST LINKING GROUP HOLDINGS</t>
  </si>
  <si>
    <t>8617    HK</t>
  </si>
  <si>
    <t>8619 HK Equity</t>
  </si>
  <si>
    <t>WAC HOLDINGS LTD</t>
  </si>
  <si>
    <t>8619    HK</t>
  </si>
  <si>
    <t>09/17/2018</t>
  </si>
  <si>
    <t>8620 HK Equity</t>
  </si>
  <si>
    <t>ASIA-EXPRESS LOGISTICS HOLDI</t>
  </si>
  <si>
    <t>8620    HK</t>
  </si>
  <si>
    <t>04/20/2020</t>
  </si>
  <si>
    <t>8621 HK Equity</t>
  </si>
  <si>
    <t>METROPOLIS CAPITAL HOLDINGS</t>
  </si>
  <si>
    <t>8621    HK</t>
  </si>
  <si>
    <t>8622 HK Equity</t>
  </si>
  <si>
    <t>HUAKANG BIOMEDICAL HOLDINGS</t>
  </si>
  <si>
    <t>8622    HK</t>
  </si>
  <si>
    <t>8623 HK Equity</t>
  </si>
  <si>
    <t>CHINA SAFTOWER INTERNATIONAL</t>
  </si>
  <si>
    <t>8623    HK</t>
  </si>
  <si>
    <t>8627 HK Equity</t>
  </si>
  <si>
    <t>ORANGE TOUR CULTURAL HOLDING</t>
  </si>
  <si>
    <t>8627    HK</t>
  </si>
  <si>
    <t>8631 HK Equity</t>
  </si>
  <si>
    <t>SUN KONG HOLDINGS LTD</t>
  </si>
  <si>
    <t>8631    HK</t>
  </si>
  <si>
    <t>01/08/2019</t>
  </si>
  <si>
    <t>8635 HK Equity</t>
  </si>
  <si>
    <t>NOVACON TECHNOLOGY GROUP LTD</t>
  </si>
  <si>
    <t>8635    HK</t>
  </si>
  <si>
    <t>05/02/2019</t>
  </si>
  <si>
    <t>8645 HK Equity</t>
  </si>
  <si>
    <t>MICHONG METAVERSE HOLDINGS G</t>
  </si>
  <si>
    <t>8645    HK</t>
  </si>
  <si>
    <t>12/09/2019</t>
  </si>
  <si>
    <t>8646 HK Equity</t>
  </si>
  <si>
    <t>CHINA HONGGUANG HOLDINGS LTD</t>
  </si>
  <si>
    <t>8646    HK</t>
  </si>
  <si>
    <t>8657 HK Equity</t>
  </si>
  <si>
    <t>TRUE PARTNER CAPITAL HOLDING</t>
  </si>
  <si>
    <t>8657    HK</t>
  </si>
  <si>
    <t>10/16/2020</t>
  </si>
  <si>
    <t>8659 HK Equity</t>
  </si>
  <si>
    <t>YIK WO INTERNATIONAL HOLDING</t>
  </si>
  <si>
    <t>8659    HK</t>
  </si>
  <si>
    <t>07/13/2020</t>
  </si>
  <si>
    <t>8668 HK Equity</t>
  </si>
  <si>
    <t>YING HAI GROUP HOLDINGS CO L</t>
  </si>
  <si>
    <t>8668    HK</t>
  </si>
  <si>
    <t>09/26/2019</t>
  </si>
  <si>
    <t>9600 HK Equity</t>
  </si>
  <si>
    <t>NEWLINK TECHNOLOGY INC</t>
  </si>
  <si>
    <t>9600    HK</t>
  </si>
  <si>
    <t>9608 HK Equity</t>
  </si>
  <si>
    <t>SUNDY SERVICE GROUP CO LTD</t>
  </si>
  <si>
    <t>9608    HK</t>
  </si>
  <si>
    <t>01/18/2021</t>
  </si>
  <si>
    <t>9616 HK Equity</t>
  </si>
  <si>
    <t>NEUSOFT EDUCATION TECHNOLOGY</t>
  </si>
  <si>
    <t>9616    HK</t>
  </si>
  <si>
    <t>9618 HK Equity</t>
  </si>
  <si>
    <t>JD.COM INC-CLASS A</t>
  </si>
  <si>
    <t>9618    HK</t>
  </si>
  <si>
    <t>06/18/2020</t>
  </si>
  <si>
    <t>9626 HK Equity</t>
  </si>
  <si>
    <t>BILIBILI INC-CLASS Z</t>
  </si>
  <si>
    <t>9626    HK</t>
  </si>
  <si>
    <t>Z ord</t>
  </si>
  <si>
    <t>03/29/2021</t>
  </si>
  <si>
    <t>9633 HK Equity</t>
  </si>
  <si>
    <t>NONGFU SPRING CO LTD-H</t>
  </si>
  <si>
    <t>9633    HK</t>
  </si>
  <si>
    <t>09/08/2020</t>
  </si>
  <si>
    <t>9636 HK Equity</t>
  </si>
  <si>
    <t>JF WEALTH HOLDINGS LTD</t>
  </si>
  <si>
    <t>9636    HK</t>
  </si>
  <si>
    <t>03/10/2023</t>
  </si>
  <si>
    <t>9638 HK Equity</t>
  </si>
  <si>
    <t>FERRETTI SPA</t>
  </si>
  <si>
    <t>9638    HK</t>
  </si>
  <si>
    <t>9658 HK Equity</t>
  </si>
  <si>
    <t>SUPER HI INTERNATIONAL HOLDI</t>
  </si>
  <si>
    <t>9658    HK</t>
  </si>
  <si>
    <t>9666 HK Equity</t>
  </si>
  <si>
    <t>JINKE SMART SERVICES GROUP-H</t>
  </si>
  <si>
    <t>9666    HK</t>
  </si>
  <si>
    <t>9668 HK Equity</t>
  </si>
  <si>
    <t>CHINA BOHAI BANK CO LTD-H</t>
  </si>
  <si>
    <t>9668    HK</t>
  </si>
  <si>
    <t>07/16/2020</t>
  </si>
  <si>
    <t>9669 HK Equity</t>
  </si>
  <si>
    <t>BEISEN HOLDING LTD</t>
  </si>
  <si>
    <t>9669    HK</t>
  </si>
  <si>
    <t>04/13/2023</t>
  </si>
  <si>
    <t>9677 HK Equity</t>
  </si>
  <si>
    <t>WEIHAI CITY COMMERCIAL BAN-H</t>
  </si>
  <si>
    <t>9677    HK</t>
  </si>
  <si>
    <t>10/12/2020</t>
  </si>
  <si>
    <t>9688 HK Equity</t>
  </si>
  <si>
    <t>ZAI LAB LTD</t>
  </si>
  <si>
    <t>9688    HK</t>
  </si>
  <si>
    <t>09/28/2020</t>
  </si>
  <si>
    <t>9689 HK Equity</t>
  </si>
  <si>
    <t>JTF INTERNATIONAL HOLDINGS L</t>
  </si>
  <si>
    <t>9689    HK</t>
  </si>
  <si>
    <t>9696 HK Equity</t>
  </si>
  <si>
    <t>TIANQI LITHIUM CORP-H</t>
  </si>
  <si>
    <t>9696    HK</t>
  </si>
  <si>
    <t>9698 HK Equity</t>
  </si>
  <si>
    <t>GDS HOLDINGS LTD-CL A</t>
  </si>
  <si>
    <t>9698    HK</t>
  </si>
  <si>
    <t>11/02/2020</t>
  </si>
  <si>
    <t>9699 HK Equity</t>
  </si>
  <si>
    <t>HANGZHOU SF INTRA-CITY IND-H</t>
  </si>
  <si>
    <t>9699    HK</t>
  </si>
  <si>
    <t>12/14/2021</t>
  </si>
  <si>
    <t>9857 HK Equity</t>
  </si>
  <si>
    <t>LINMON MEDIA LTD</t>
  </si>
  <si>
    <t>9857    HK</t>
  </si>
  <si>
    <t>08/10/2022</t>
  </si>
  <si>
    <t>9858 HK Equity</t>
  </si>
  <si>
    <t>CHINA YOURAN DAIRY GROUP LTD</t>
  </si>
  <si>
    <t>9858    HK</t>
  </si>
  <si>
    <t>9860 HK Equity</t>
  </si>
  <si>
    <t>ADICON HOLDINGS LTD</t>
  </si>
  <si>
    <t>9860    HK</t>
  </si>
  <si>
    <t>06/30/2023</t>
  </si>
  <si>
    <t>9863 HK Equity</t>
  </si>
  <si>
    <t>ZHEJIANG LEAPMOTOR TECHNOLOG</t>
  </si>
  <si>
    <t>9863    HK</t>
  </si>
  <si>
    <t>9866 HK Equity</t>
  </si>
  <si>
    <t>NIO INC-CLASS A</t>
  </si>
  <si>
    <t>9866    HK</t>
  </si>
  <si>
    <t>09/12/2018</t>
  </si>
  <si>
    <t>9868 HK Equity</t>
  </si>
  <si>
    <t>XPENG INC - CLASS A SHARES</t>
  </si>
  <si>
    <t>9868    HK</t>
  </si>
  <si>
    <t>9869 HK Equity</t>
  </si>
  <si>
    <t>HELENS INTERNATIONAL HOLDING</t>
  </si>
  <si>
    <t>9869    HK</t>
  </si>
  <si>
    <t>09/10/2021</t>
  </si>
  <si>
    <t>9877 HK Equity</t>
  </si>
  <si>
    <t>JENSCARE SCIENTIFIC CO LTD-H</t>
  </si>
  <si>
    <t>9877    HK</t>
  </si>
  <si>
    <t>9878 HK Equity</t>
  </si>
  <si>
    <t>HUITONGDA NETWORK CO LTD-H</t>
  </si>
  <si>
    <t>9878    HK</t>
  </si>
  <si>
    <t>9885 HK Equity</t>
  </si>
  <si>
    <t>YSB INC</t>
  </si>
  <si>
    <t>9885    HK</t>
  </si>
  <si>
    <t>06/28/2023</t>
  </si>
  <si>
    <t>9886 HK Equity</t>
  </si>
  <si>
    <t>DINGDANG HEALTH TECHNOLOGY G</t>
  </si>
  <si>
    <t>9886    HK</t>
  </si>
  <si>
    <t>09/14/2022</t>
  </si>
  <si>
    <t>9888 HK Equity</t>
  </si>
  <si>
    <t>BAIDU INC-CLASS A</t>
  </si>
  <si>
    <t>9888    HK</t>
  </si>
  <si>
    <t>03/23/2021</t>
  </si>
  <si>
    <t>9889 HK Equity</t>
  </si>
  <si>
    <t>DONGGUAN RURAL COMMERCIAL -H</t>
  </si>
  <si>
    <t>9889    HK</t>
  </si>
  <si>
    <t>9896 HK Equity</t>
  </si>
  <si>
    <t>MINISO GROUP HOLDING LTD</t>
  </si>
  <si>
    <t>9896    HK</t>
  </si>
  <si>
    <t>9898 HK Equity</t>
  </si>
  <si>
    <t>WEIBO CORP-CLASS A</t>
  </si>
  <si>
    <t>9898    HK</t>
  </si>
  <si>
    <t>12/08/2021</t>
  </si>
  <si>
    <t>9899 HK Equity</t>
  </si>
  <si>
    <t>CLOUD MUSIC INC</t>
  </si>
  <si>
    <t>9899    HK</t>
  </si>
  <si>
    <t>12/02/2021</t>
  </si>
  <si>
    <t>9900 HK Equity</t>
  </si>
  <si>
    <t>GAIN PLUS HOLDINGS LTD</t>
  </si>
  <si>
    <t>9900    HK</t>
  </si>
  <si>
    <t>9901 HK Equity</t>
  </si>
  <si>
    <t>NEW ORIENTAL EDUCATION &amp; TEC</t>
  </si>
  <si>
    <t>9901    HK</t>
  </si>
  <si>
    <t>11/09/2020</t>
  </si>
  <si>
    <t>9906 HK Equity</t>
  </si>
  <si>
    <t>HONLIV HEALTHCARE MANAGEMENT</t>
  </si>
  <si>
    <t>9906    HK</t>
  </si>
  <si>
    <t>9908 HK Equity</t>
  </si>
  <si>
    <t>JIAXING GAS GROUP CO LTD-H</t>
  </si>
  <si>
    <t>9908    HK</t>
  </si>
  <si>
    <t>9909 HK Equity</t>
  </si>
  <si>
    <t>POWERLONG COMMERCIAL MANAGEM</t>
  </si>
  <si>
    <t>9909    HK</t>
  </si>
  <si>
    <t>9911 HK Equity</t>
  </si>
  <si>
    <t>NEWBORN TOWN INC</t>
  </si>
  <si>
    <t>9911    HK</t>
  </si>
  <si>
    <t>9913 HK Equity</t>
  </si>
  <si>
    <t>CHI KAN HOLDINGS LTD</t>
  </si>
  <si>
    <t>9913    HK</t>
  </si>
  <si>
    <t>08/14/2020</t>
  </si>
  <si>
    <t>9916 HK Equity</t>
  </si>
  <si>
    <t>XINGYE WULIAN SERVICE GROUP</t>
  </si>
  <si>
    <t>9916    HK</t>
  </si>
  <si>
    <t>03/09/2020</t>
  </si>
  <si>
    <t>9918 HK Equity</t>
  </si>
  <si>
    <t>WISE ALLY INTERNATIONAL HOLD</t>
  </si>
  <si>
    <t>9918    HK</t>
  </si>
  <si>
    <t>01/10/2020</t>
  </si>
  <si>
    <t>9919 HK Equity</t>
  </si>
  <si>
    <t>ACTIVATION GROUP HOLDINGS</t>
  </si>
  <si>
    <t>9919    HK</t>
  </si>
  <si>
    <t>9922 HK Equity</t>
  </si>
  <si>
    <t>JIUMAOJIU INTERNATIONAL HOLD</t>
  </si>
  <si>
    <t>9922    HK</t>
  </si>
  <si>
    <t>9923 HK Equity</t>
  </si>
  <si>
    <t>YEAHKA LTD</t>
  </si>
  <si>
    <t>9923    HK</t>
  </si>
  <si>
    <t>06/01/2020</t>
  </si>
  <si>
    <t>9926 HK Equity</t>
  </si>
  <si>
    <t>AKESO INC</t>
  </si>
  <si>
    <t>9926    HK</t>
  </si>
  <si>
    <t>04/24/2020</t>
  </si>
  <si>
    <t>9928 HK Equity</t>
  </si>
  <si>
    <t>TIMES NEIGHBORHOOD HOLDINGS</t>
  </si>
  <si>
    <t>9928    HK</t>
  </si>
  <si>
    <t>9929 HK Equity</t>
  </si>
  <si>
    <t>SEM HOLDINGS LTD</t>
  </si>
  <si>
    <t>9929    HK</t>
  </si>
  <si>
    <t>02/14/2020</t>
  </si>
  <si>
    <t>9930 HK Equity</t>
  </si>
  <si>
    <t>HORIZON CONSTRUCTION DEVELOP</t>
  </si>
  <si>
    <t>9930    HK</t>
  </si>
  <si>
    <t>9933 HK Equity</t>
  </si>
  <si>
    <t>GHW INTERNATIONAL</t>
  </si>
  <si>
    <t>9933    HK</t>
  </si>
  <si>
    <t>9936 HK Equity</t>
  </si>
  <si>
    <t>XIMEI RESOURCES HOLDING LTD</t>
  </si>
  <si>
    <t>9936    HK</t>
  </si>
  <si>
    <t>9938 HK Equity</t>
  </si>
  <si>
    <t>WAH WO HOLDINGS GROUP LTD</t>
  </si>
  <si>
    <t>9938    HK</t>
  </si>
  <si>
    <t>9939 HK Equity</t>
  </si>
  <si>
    <t>KINTOR PHARMACEUTICAL LTD</t>
  </si>
  <si>
    <t>9939    HK</t>
  </si>
  <si>
    <t>05/22/2020</t>
  </si>
  <si>
    <t>9955 HK Equity</t>
  </si>
  <si>
    <t>CLOUDR GROUP LTD</t>
  </si>
  <si>
    <t>9955    HK</t>
  </si>
  <si>
    <t>07/06/2022</t>
  </si>
  <si>
    <t>9956 HK Equity</t>
  </si>
  <si>
    <t>ANE CAYMAN INC</t>
  </si>
  <si>
    <t>9956    HK</t>
  </si>
  <si>
    <t>11/11/2021</t>
  </si>
  <si>
    <t>9958 HK Equity</t>
  </si>
  <si>
    <t>LITIAN PICTURES HOLDINGS LTD</t>
  </si>
  <si>
    <t>9958    HK</t>
  </si>
  <si>
    <t>06/22/2020</t>
  </si>
  <si>
    <t>9959 HK Equity</t>
  </si>
  <si>
    <t>LINKLOGIS INC-CLASS B</t>
  </si>
  <si>
    <t>9959    HK</t>
  </si>
  <si>
    <t>04/09/2021</t>
  </si>
  <si>
    <t>9960 HK Equity</t>
  </si>
  <si>
    <t>KINDSTAR GLOBALGENE TECHNOLO</t>
  </si>
  <si>
    <t>9960    HK</t>
  </si>
  <si>
    <t>9961 HK Equity</t>
  </si>
  <si>
    <t>TRIP.COM GROUP LTD</t>
  </si>
  <si>
    <t>9961    HK</t>
  </si>
  <si>
    <t>04/19/2021</t>
  </si>
  <si>
    <t>9963 HK Equity</t>
  </si>
  <si>
    <t>TRANSTECH OPTELECOM SCIENCE</t>
  </si>
  <si>
    <t>9963    HK</t>
  </si>
  <si>
    <t>07/20/2017</t>
  </si>
  <si>
    <t>9966 HK Equity</t>
  </si>
  <si>
    <t>ALPHAMAB ONCOLOGY</t>
  </si>
  <si>
    <t>9966    HK</t>
  </si>
  <si>
    <t>9968 HK Equity</t>
  </si>
  <si>
    <t>HUIJING HOLDINGS CO LTD</t>
  </si>
  <si>
    <t>9968    HK</t>
  </si>
  <si>
    <t>9969 HK Equity</t>
  </si>
  <si>
    <t>INNOCARE PHARMA LTD</t>
  </si>
  <si>
    <t>9969    HK</t>
  </si>
  <si>
    <t>03/23/2020</t>
  </si>
  <si>
    <t>9977 HK Equity</t>
  </si>
  <si>
    <t>SHANDONG FENGXIANG CO LTD-H</t>
  </si>
  <si>
    <t>9977    HK</t>
  </si>
  <si>
    <t>9978 HK Equity</t>
  </si>
  <si>
    <t>FINELAND LIVING SERVICES GRO</t>
  </si>
  <si>
    <t>9978    HK</t>
  </si>
  <si>
    <t>9979 HK Equity</t>
  </si>
  <si>
    <t>GREENTOWN MANAGEMENT HOLDING</t>
  </si>
  <si>
    <t>9979    HK</t>
  </si>
  <si>
    <t>9982 HK Equity</t>
  </si>
  <si>
    <t>CENTRAL CHINA MANAGEMENT CO</t>
  </si>
  <si>
    <t>9982    HK</t>
  </si>
  <si>
    <t>05/31/2021</t>
  </si>
  <si>
    <t>9983 HK Equity</t>
  </si>
  <si>
    <t>CENTRAL CHINA NEW LIFE LTD</t>
  </si>
  <si>
    <t>9983    HK</t>
  </si>
  <si>
    <t>05/15/2020</t>
  </si>
  <si>
    <t>9985 HK Equity</t>
  </si>
  <si>
    <t>WEILONG DELICIOUS GLOBAL HOL</t>
  </si>
  <si>
    <t>9985    HK</t>
  </si>
  <si>
    <t>9986 HK Equity</t>
  </si>
  <si>
    <t>DASHAN EDUCATION HOLDINGS LT</t>
  </si>
  <si>
    <t>9986    HK</t>
  </si>
  <si>
    <t>9987 HK Equity</t>
  </si>
  <si>
    <t>YUM CHINA HOLDINGS INC</t>
  </si>
  <si>
    <t>9987    HK</t>
  </si>
  <si>
    <t>09/10/2020</t>
  </si>
  <si>
    <t>9988 HK Equity</t>
  </si>
  <si>
    <t>ALIBABA GROUP HOLDING LTD</t>
  </si>
  <si>
    <t>9988    HK</t>
  </si>
  <si>
    <t>11/26/2019</t>
  </si>
  <si>
    <t>9989 HK Equity</t>
  </si>
  <si>
    <t>SHENZHEN HEPALINK PHARMACE-H</t>
  </si>
  <si>
    <t>9989    HK</t>
  </si>
  <si>
    <t>9990 HK Equity</t>
  </si>
  <si>
    <t>ARCHOSAUR GAMES INC</t>
  </si>
  <si>
    <t>9990    HK</t>
  </si>
  <si>
    <t>9991 HK Equity</t>
  </si>
  <si>
    <t>BAOZUN INC-CLASS A</t>
  </si>
  <si>
    <t>9991    HK</t>
  </si>
  <si>
    <t>9992 HK Equity</t>
  </si>
  <si>
    <t>POP MART INTERNATIONAL GROUP</t>
  </si>
  <si>
    <t>9992    HK</t>
  </si>
  <si>
    <t>9993 HK Equity</t>
  </si>
  <si>
    <t>RADIANCE HOLDINGS GROUP CO L</t>
  </si>
  <si>
    <t>9993    HK</t>
  </si>
  <si>
    <t>10/29/2020</t>
  </si>
  <si>
    <t>9995 HK Equity</t>
  </si>
  <si>
    <t>REMEGEN CO LTD-H</t>
  </si>
  <si>
    <t>9995    HK</t>
  </si>
  <si>
    <t>9996 HK Equity</t>
  </si>
  <si>
    <t>PEIJIA MEDICAL LTD</t>
  </si>
  <si>
    <t>9996    HK</t>
  </si>
  <si>
    <t>9997 HK Equity</t>
  </si>
  <si>
    <t>KANGJI MEDICAL HOLDINGS LTD</t>
  </si>
  <si>
    <t>9997    HK</t>
  </si>
  <si>
    <t>9998 HK Equity</t>
  </si>
  <si>
    <t>KWAN YONG HOLDINGS LTD</t>
  </si>
  <si>
    <t>9998    HK</t>
  </si>
  <si>
    <t>01/08/2020</t>
  </si>
  <si>
    <t>9999 HK Equity</t>
  </si>
  <si>
    <t>NETEASE INC</t>
  </si>
  <si>
    <t>9999    HK</t>
  </si>
  <si>
    <t>06/11/2020</t>
  </si>
  <si>
    <t>24 HK Equity</t>
  </si>
  <si>
    <t>BURWILL HOLDINGS LTD</t>
  </si>
  <si>
    <t>24      HK</t>
  </si>
  <si>
    <t>43 HK Equity</t>
  </si>
  <si>
    <t>CP POKPHAND CO LTD</t>
  </si>
  <si>
    <t>43      HK</t>
  </si>
  <si>
    <t>44 HK Equity</t>
  </si>
  <si>
    <t>HONG KONG AIRCRAFT ENGINEERG</t>
  </si>
  <si>
    <t>44      HK</t>
  </si>
  <si>
    <t>47 HK Equity</t>
  </si>
  <si>
    <t>HOP HING GROUP HOLDINGS LTD</t>
  </si>
  <si>
    <t>47      HK</t>
  </si>
  <si>
    <t>49 HK Equity</t>
  </si>
  <si>
    <t>WHEELOCK PROPERTIES LTD</t>
  </si>
  <si>
    <t>49      HK</t>
  </si>
  <si>
    <t>54 HK Equity</t>
  </si>
  <si>
    <t>HOPEWELL HOLDINGS LTD</t>
  </si>
  <si>
    <t>54      HK</t>
  </si>
  <si>
    <t>56 HK Equity</t>
  </si>
  <si>
    <t>ALLIED PROPERTIES HK LTD</t>
  </si>
  <si>
    <t>56      HK</t>
  </si>
  <si>
    <t>68 HK Equity</t>
  </si>
  <si>
    <t>LEE HING DEVELOPMENT</t>
  </si>
  <si>
    <t>68      HK</t>
  </si>
  <si>
    <t>74 HK Equity</t>
  </si>
  <si>
    <t>GREAT WALL TECHNOLOGY CO-H</t>
  </si>
  <si>
    <t>74      HK</t>
  </si>
  <si>
    <t>112 HK Equity</t>
  </si>
  <si>
    <t>LERTHAI GROUP LTD</t>
  </si>
  <si>
    <t>112     HK</t>
  </si>
  <si>
    <t>140 HK Equity</t>
  </si>
  <si>
    <t>SANYUAN GROUP LTD</t>
  </si>
  <si>
    <t>140     HK</t>
  </si>
  <si>
    <t>141 HK Equity</t>
  </si>
  <si>
    <t>SKY CHINAFORTUNE HOLDINGS GR</t>
  </si>
  <si>
    <t>141     HK</t>
  </si>
  <si>
    <t>143 HK Equity</t>
  </si>
  <si>
    <t>GUOAN INTERNATIONAL LTD</t>
  </si>
  <si>
    <t>143     HK</t>
  </si>
  <si>
    <t>161 HK Equity</t>
  </si>
  <si>
    <t>AVIC INTERNATIONAL HOLDING-H</t>
  </si>
  <si>
    <t>161     HK</t>
  </si>
  <si>
    <t>170 HK Equity</t>
  </si>
  <si>
    <t>CHINA ASSETS HOLDING LTD.</t>
  </si>
  <si>
    <t>170     HK</t>
  </si>
  <si>
    <t>172 HK Equity</t>
  </si>
  <si>
    <t>GOLDBOND GROUP HOLDINGS LTD</t>
  </si>
  <si>
    <t>172     HK</t>
  </si>
  <si>
    <t>190 HK Equity</t>
  </si>
  <si>
    <t>HKC HOLDINGS LTD</t>
  </si>
  <si>
    <t>190     HK</t>
  </si>
  <si>
    <t>198 HK Equity</t>
  </si>
  <si>
    <t>SMI HOLDINGS GROUP LTD</t>
  </si>
  <si>
    <t>198     HK</t>
  </si>
  <si>
    <t>208 HK Equity</t>
  </si>
  <si>
    <t>POLYTEC ASSET HOLDINGS LTD</t>
  </si>
  <si>
    <t>208     HK</t>
  </si>
  <si>
    <t>231 HK Equity</t>
  </si>
  <si>
    <t>PING AN SECURITIES GROUP HOL</t>
  </si>
  <si>
    <t>231     HK</t>
  </si>
  <si>
    <t>233 HK Equity</t>
  </si>
  <si>
    <t>MINGYUAN MEDICARE DEVELOPME</t>
  </si>
  <si>
    <t>233     HK</t>
  </si>
  <si>
    <t>263 HK Equity</t>
  </si>
  <si>
    <t>GT GROUP HOLDINGS LTD</t>
  </si>
  <si>
    <t>263     HK</t>
  </si>
  <si>
    <t>275 HK Equity</t>
  </si>
  <si>
    <t>MASTER GLORY GROUP LTD</t>
  </si>
  <si>
    <t>275     HK</t>
  </si>
  <si>
    <t>281 HK Equity</t>
  </si>
  <si>
    <t>RIVERA HOLDINGS LTD</t>
  </si>
  <si>
    <t>281     HK</t>
  </si>
  <si>
    <t>282 HK Equity</t>
  </si>
  <si>
    <t>NEXT DIGITAL LTD</t>
  </si>
  <si>
    <t>282     HK</t>
  </si>
  <si>
    <t>283 HK Equity</t>
  </si>
  <si>
    <t>GOLDIN PROPERTIES HOLDINGS</t>
  </si>
  <si>
    <t>283     HK</t>
  </si>
  <si>
    <t>300 HK Equity</t>
  </si>
  <si>
    <t>SHENJI GROUP KUNMING MACHI-H</t>
  </si>
  <si>
    <t>300     HK</t>
  </si>
  <si>
    <t>304 HK Equity</t>
  </si>
  <si>
    <t>PEACE MARK HOLDINGS LTD</t>
  </si>
  <si>
    <t>304     HK</t>
  </si>
  <si>
    <t>307 HK Equity</t>
  </si>
  <si>
    <t>UP ENERGY DEVELOPMENT GROUP</t>
  </si>
  <si>
    <t>307     HK</t>
  </si>
  <si>
    <t>349 HK Equity</t>
  </si>
  <si>
    <t>IND &amp; COMM BANK OF CHINA ASI</t>
  </si>
  <si>
    <t>349     HK</t>
  </si>
  <si>
    <t>350 HK Equity</t>
  </si>
  <si>
    <t>JINGWEI TEXTILE MACHINERY-H</t>
  </si>
  <si>
    <t>350     HK</t>
  </si>
  <si>
    <t>371 H1 Equity</t>
  </si>
  <si>
    <t>371     H1</t>
  </si>
  <si>
    <t>378 HK Equity</t>
  </si>
  <si>
    <t>FDG KINETIC LTD</t>
  </si>
  <si>
    <t>378     HK</t>
  </si>
  <si>
    <t>404 HK Equity</t>
  </si>
  <si>
    <t>HSIN CHONG GROUP HOLDINGS LT</t>
  </si>
  <si>
    <t>404     HK</t>
  </si>
  <si>
    <t>409 HK Equity</t>
  </si>
  <si>
    <t>STONE GROUP HOLDINGS LTD</t>
  </si>
  <si>
    <t>409     HK</t>
  </si>
  <si>
    <t>478 HK Equity</t>
  </si>
  <si>
    <t>MINGLY CORPORATION</t>
  </si>
  <si>
    <t>478     HK</t>
  </si>
  <si>
    <t>479 HK Equity</t>
  </si>
  <si>
    <t>CIL HOLDINGS LTD</t>
  </si>
  <si>
    <t>479     HK</t>
  </si>
  <si>
    <t>494 HK Equity</t>
  </si>
  <si>
    <t>LI &amp; FUNG LTD</t>
  </si>
  <si>
    <t>494     HK</t>
  </si>
  <si>
    <t>516 HK Equity</t>
  </si>
  <si>
    <t>PYXIS GROUP LTD</t>
  </si>
  <si>
    <t>516     HK</t>
  </si>
  <si>
    <t>562 HK Equity</t>
  </si>
  <si>
    <t>BALTRANS HOLDINGS LTD</t>
  </si>
  <si>
    <t>562     HK</t>
  </si>
  <si>
    <t>566 HK Equity</t>
  </si>
  <si>
    <t>HANERGY THIN FILM POWER GROU</t>
  </si>
  <si>
    <t>566     HK</t>
  </si>
  <si>
    <t>577 HK Equity</t>
  </si>
  <si>
    <t>SOUTH SHORE HOLDINGS LTD</t>
  </si>
  <si>
    <t>577     HK</t>
  </si>
  <si>
    <t>578 HK Equity</t>
  </si>
  <si>
    <t>ROSAN RESOURCES HOLDINGS LTD</t>
  </si>
  <si>
    <t>578     HK</t>
  </si>
  <si>
    <t>615 HK Equity</t>
  </si>
  <si>
    <t>ORIENT POWER HOLDINGS LTD.</t>
  </si>
  <si>
    <t>615     HK</t>
  </si>
  <si>
    <t>647 HK Equity</t>
  </si>
  <si>
    <t>JOYCE BOUTIQUE GROUP LTD</t>
  </si>
  <si>
    <t>647     HK</t>
  </si>
  <si>
    <t>666 HK Equity</t>
  </si>
  <si>
    <t>SHK HONG KONG INDUSTRIES LTD</t>
  </si>
  <si>
    <t>666     HK</t>
  </si>
  <si>
    <t>706 HK Equity</t>
  </si>
  <si>
    <t>BEAUTIFUL CHINA HOLDINGS CO</t>
  </si>
  <si>
    <t>706     HK</t>
  </si>
  <si>
    <t>729 HK Equity</t>
  </si>
  <si>
    <t>FDG ELECTRIC VEHICLES LTD</t>
  </si>
  <si>
    <t>729     HK</t>
  </si>
  <si>
    <t>735 HK Equity</t>
  </si>
  <si>
    <t>CHINA POWER CLEAN ENERGY DEV</t>
  </si>
  <si>
    <t>735     HK</t>
  </si>
  <si>
    <t>761 HK Equity</t>
  </si>
  <si>
    <t>BEL GLOBAL RESOURCES HOLDING</t>
  </si>
  <si>
    <t>761     HK</t>
  </si>
  <si>
    <t>835 HK Equity</t>
  </si>
  <si>
    <t>ASIA COAL LTD</t>
  </si>
  <si>
    <t>835     HK</t>
  </si>
  <si>
    <t>870 HK Equity</t>
  </si>
  <si>
    <t>3D-GOLD JEWELLERY HOLDING LT</t>
  </si>
  <si>
    <t>870     HK</t>
  </si>
  <si>
    <t>903 HK Equity</t>
  </si>
  <si>
    <t>TPV TECHNOLOGY LTD</t>
  </si>
  <si>
    <t>903     HK</t>
  </si>
  <si>
    <t>908 HK Equity</t>
  </si>
  <si>
    <t>ZHUHAI HOLDINGS INVESTMENT G</t>
  </si>
  <si>
    <t>908     HK</t>
  </si>
  <si>
    <t>917 HK Equity</t>
  </si>
  <si>
    <t>NEW WORLD CHINA LAND LTD</t>
  </si>
  <si>
    <t>917     HK</t>
  </si>
  <si>
    <t>1031 HK Equity</t>
  </si>
  <si>
    <t>KINGSTON FINANCIAL GROUP LTD</t>
  </si>
  <si>
    <t>1031    HK</t>
  </si>
  <si>
    <t>1041 HK Equity</t>
  </si>
  <si>
    <t>LAMTEX HOLDINGS LTD</t>
  </si>
  <si>
    <t>1041    HK</t>
  </si>
  <si>
    <t>1043 HK Equity</t>
  </si>
  <si>
    <t>COSLIGHT TECHNOLOGY INTL GP</t>
  </si>
  <si>
    <t>1043    HK</t>
  </si>
  <si>
    <t>1111 HK Equity</t>
  </si>
  <si>
    <t>CHONG HING BANK LTD</t>
  </si>
  <si>
    <t>1111    HK</t>
  </si>
  <si>
    <t>1131 HK Equity</t>
  </si>
  <si>
    <t>AGRITRADE RESOURCES LTD</t>
  </si>
  <si>
    <t>1131    HK</t>
  </si>
  <si>
    <t>1135 HK Equity</t>
  </si>
  <si>
    <t>ASIA SATELLITE TELECOM HLDGS</t>
  </si>
  <si>
    <t>1135    HK</t>
  </si>
  <si>
    <t>1136 HK Equity</t>
  </si>
  <si>
    <t>TCC INTL HLDGS LTD</t>
  </si>
  <si>
    <t>1136    HK</t>
  </si>
  <si>
    <t>1139 HK Equity</t>
  </si>
  <si>
    <t>VICTORY GROUP LTD</t>
  </si>
  <si>
    <t>1139    HK</t>
  </si>
  <si>
    <t>1169 HK Equity</t>
  </si>
  <si>
    <t>HAIER ELECTRONICS GROUP CO</t>
  </si>
  <si>
    <t>1169    HK</t>
  </si>
  <si>
    <t>1174 HK Equity</t>
  </si>
  <si>
    <t>PACIFIC ANDES INTL HLDG LTD</t>
  </si>
  <si>
    <t>1174    HK</t>
  </si>
  <si>
    <t>1187 HK Equity</t>
  </si>
  <si>
    <t>HAN TANG INTERNATIONAL HOLDI</t>
  </si>
  <si>
    <t>1187    HK</t>
  </si>
  <si>
    <t>1191 HK Equity</t>
  </si>
  <si>
    <t>CHINA GEM HOLDINGS LTD</t>
  </si>
  <si>
    <t>1191    HK</t>
  </si>
  <si>
    <t>1236 HK Equity</t>
  </si>
  <si>
    <t>NATIONAL AGRICULTURAL HOLDIN</t>
  </si>
  <si>
    <t>1236    HK</t>
  </si>
  <si>
    <t>2903 HK Equity</t>
  </si>
  <si>
    <t>VICTORY CITY INTL HLDGS LTD</t>
  </si>
  <si>
    <t>2903    HK</t>
  </si>
  <si>
    <t>R</t>
  </si>
  <si>
    <t>IPO_year</t>
  </si>
  <si>
    <t>&lt; 2000</t>
  </si>
  <si>
    <t>Row Labels</t>
  </si>
  <si>
    <t>Grand Total</t>
  </si>
  <si>
    <t>Column Labels</t>
  </si>
  <si>
    <t>Count of Ticker</t>
  </si>
  <si>
    <t>(All)</t>
  </si>
  <si>
    <t>China Old</t>
  </si>
  <si>
    <t>HK Old</t>
  </si>
  <si>
    <t>Year</t>
  </si>
  <si>
    <t>Old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</si>
</sst>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2" tint="-9.9978637043366805E-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/>
  </cellStyleXfs>
  <cellXfs count="19">
    <xf numFmtId="0" fontId="0" fillId="0" borderId="0" xfId="0"/>
    <xf numFmtId="0" fontId="1" fillId="2" borderId="0" xfId="1"/>
    <xf numFmtId="14" fontId="0" fillId="0" borderId="0" xfId="0" applyNumberFormat="1"/>
    <xf numFmtId="0" fontId="2" fillId="3" borderId="0" xfId="1" applyFont="1" applyFill="1"/>
    <xf numFmtId="0" fontId="1" fillId="2" borderId="0" xfId="1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4" borderId="2" xfId="0" applyNumberFormat="1" applyFont="1" applyFill="1" applyBorder="1"/>
    <xf numFmtId="0" fontId="4" fillId="4" borderId="2" xfId="0" applyFont="1" applyFill="1" applyBorder="1" applyAlignment="1">
      <alignment horizontal="left"/>
    </xf>
    <xf numFmtId="0" fontId="0" fillId="5" borderId="0" xfId="0" applyNumberFormat="1" applyFill="1"/>
    <xf numFmtId="0" fontId="3" fillId="0" borderId="0" xfId="0" applyNumberFormat="1" applyFont="1"/>
    <xf numFmtId="0" fontId="0" fillId="0" borderId="0" xfId="0" applyNumberFormat="1" applyFill="1"/>
    <xf numFmtId="0" fontId="5" fillId="0" borderId="0" xfId="0" applyNumberFormat="1" applyFont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3" fillId="0" borderId="0" xfId="0" applyNumberFormat="1" applyFont="1" applyFill="1"/>
  </cellXfs>
  <cellStyles count="2">
    <cellStyle name="blp_column_header" xfId="1" xr:uid="{0545BBFC-0A29-4F36-B297-7CD1FB3C348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Yu" refreshedDate="45128.757795138888" createdVersion="8" refreshedVersion="8" minRefreshableVersion="3" recordCount="2667" xr:uid="{31E60902-048F-4BA9-AE20-38ACF9AD25C0}">
  <cacheSource type="worksheet">
    <worksheetSource ref="A1:Q2668" sheet="data"/>
  </cacheSource>
  <cacheFields count="17">
    <cacheField name="Ticker" numFmtId="0">
      <sharedItems/>
    </cacheField>
    <cacheField name="Name" numFmtId="0">
      <sharedItems/>
    </cacheField>
    <cacheField name="Market Cap:D-1" numFmtId="0">
      <sharedItems containsMixedTypes="1" containsNumber="1" minValue="1421238" maxValue="3375887024128"/>
    </cacheField>
    <cacheField name="Tkr &amp; Exch" numFmtId="0">
      <sharedItems/>
    </cacheField>
    <cacheField name="yahoo_code" numFmtId="0">
      <sharedItems/>
    </cacheField>
    <cacheField name="Sec. type" numFmtId="0">
      <sharedItems count="7">
        <s v="H"/>
        <s v="A"/>
        <s v="O"/>
        <s v="R"/>
        <s v="B"/>
        <s v="HDRO"/>
        <s v="Z ord"/>
      </sharedItems>
    </cacheField>
    <cacheField name="economy" numFmtId="0">
      <sharedItems count="2">
        <s v="Old"/>
        <s v="New"/>
      </sharedItems>
    </cacheField>
    <cacheField name="GICS Ind Name" numFmtId="0">
      <sharedItems/>
    </cacheField>
    <cacheField name="GICS Ind Grp Name" numFmtId="0">
      <sharedItems/>
    </cacheField>
    <cacheField name="GICS Sector" numFmtId="0">
      <sharedItems containsMixedTypes="1" containsNumber="1" containsInteger="1" minValue="10" maxValue="60"/>
    </cacheField>
    <cacheField name="GICS Sector2" numFmtId="0">
      <sharedItems/>
    </cacheField>
    <cacheField name="IPO Sh Px" numFmtId="0">
      <sharedItems containsBlank="1" containsMixedTypes="1" containsNumber="1" minValue="0.13" maxValue="1190"/>
    </cacheField>
    <cacheField name="Split Adj Init Pub Offer Px" numFmtId="0">
      <sharedItems containsBlank="1" containsMixedTypes="1" containsNumber="1" minValue="7.7000000000000002E-3" maxValue="1958.3330000000001"/>
    </cacheField>
    <cacheField name="IPO Dt" numFmtId="0">
      <sharedItems containsBlank="1"/>
    </cacheField>
    <cacheField name="IPO_Date" numFmtId="0">
      <sharedItems containsNonDate="0" containsDate="1" containsString="0" containsBlank="1" minDate="1972-06-20T00:00:00" maxDate="2023-07-01T00:00:00"/>
    </cacheField>
    <cacheField name="IPO_year" numFmtId="0">
      <sharedItems containsMixedTypes="1" containsNumber="1" containsInteger="1" minValue="2000" maxValue="2023" count="25">
        <n v="2023"/>
        <n v="2022"/>
        <s v="&lt; 2000"/>
        <n v="2004"/>
        <n v="2019"/>
        <n v="2006"/>
        <n v="2000"/>
        <n v="2010"/>
        <n v="2005"/>
        <n v="2003"/>
        <n v="2018"/>
        <n v="2002"/>
        <n v="2001"/>
        <n v="2020"/>
        <n v="2016"/>
        <n v="2021"/>
        <n v="2011"/>
        <n v="2007"/>
        <n v="2009"/>
        <n v="2012"/>
        <n v="2008"/>
        <n v="2013"/>
        <n v="2017"/>
        <n v="2014"/>
        <n v="2015"/>
      </sharedItems>
    </cacheField>
    <cacheField name="IPO Sh Offered" numFmtId="0">
      <sharedItems containsBlank="1" containsMixedTypes="1" containsNumber="1" containsInteger="1" minValue="1100000" maxValue="43114799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7">
  <r>
    <s v="2411 HK Equity"/>
    <s v="SHENZHEN PAGODA INDUSTRIAL G"/>
    <s v=" "/>
    <s v="2411    HK"/>
    <s v="2411.HK"/>
    <x v="0"/>
    <x v="0"/>
    <s v="Consumer Staples Distribution &amp; Retail"/>
    <s v="Consumer Staples Distribution &amp; Retail"/>
    <n v="30"/>
    <s v="Consumer Staples"/>
    <n v="5.6"/>
    <n v="5.6"/>
    <s v="01/16/2023"/>
    <d v="2023-01-16T00:00:00"/>
    <x v="0"/>
    <n v="78947504"/>
  </r>
  <r>
    <s v="7841 HK Equity"/>
    <s v="HK ACQUISITION CORP"/>
    <s v=" "/>
    <s v="7841    HK"/>
    <s v="7841.HK"/>
    <x v="1"/>
    <x v="0"/>
    <s v="N/A"/>
    <s v="N/A"/>
    <s v=" "/>
    <s v="N/A"/>
    <n v="10"/>
    <n v="10"/>
    <s v="08/15/2022"/>
    <d v="2022-08-15T00:00:00"/>
    <x v="1"/>
    <n v="100050000"/>
  </r>
  <r>
    <s v="74 HK Equity"/>
    <s v="GREAT WALL TECHNOLOGY CO-H"/>
    <s v=" "/>
    <s v="74      HK"/>
    <s v="0074.HK"/>
    <x v="0"/>
    <x v="1"/>
    <s v="Technology Hardware, Storage &amp; Peripherals"/>
    <s v="Technology Hardware &amp; Equipment"/>
    <n v="45"/>
    <s v="Information Technology"/>
    <m/>
    <m/>
    <m/>
    <m/>
    <x v="2"/>
    <m/>
  </r>
  <r>
    <s v="143 HK Equity"/>
    <s v="GUOAN INTERNATIONAL LTD"/>
    <s v=" "/>
    <s v="143     HK"/>
    <s v="0143.HK"/>
    <x v="2"/>
    <x v="0"/>
    <s v="N/A"/>
    <s v="N/A"/>
    <s v=" "/>
    <s v="N/A"/>
    <m/>
    <m/>
    <m/>
    <m/>
    <x v="2"/>
    <m/>
  </r>
  <r>
    <s v="282 HK Equity"/>
    <s v="NEXT DIGITAL LTD"/>
    <s v=" "/>
    <s v="282     HK"/>
    <s v="0282.HK"/>
    <x v="2"/>
    <x v="1"/>
    <s v="Media"/>
    <s v="Media &amp; Entertainment"/>
    <n v="50"/>
    <s v="Communication Services"/>
    <m/>
    <m/>
    <m/>
    <m/>
    <x v="2"/>
    <m/>
  </r>
  <r>
    <s v="1187 HK Equity"/>
    <s v="HAN TANG INTERNATIONAL HOLDI"/>
    <s v=" "/>
    <s v="1187    HK"/>
    <s v="1187.HK"/>
    <x v="2"/>
    <x v="0"/>
    <s v="N/A"/>
    <s v="N/A"/>
    <s v=" "/>
    <s v="N/A"/>
    <m/>
    <m/>
    <m/>
    <m/>
    <x v="2"/>
    <m/>
  </r>
  <r>
    <s v="1236 HK Equity"/>
    <s v="NATIONAL AGRICULTURAL HOLDIN"/>
    <s v=" "/>
    <s v="1236    HK"/>
    <s v="1236.HK"/>
    <x v="2"/>
    <x v="0"/>
    <s v="N/A"/>
    <s v="N/A"/>
    <s v=" "/>
    <s v="N/A"/>
    <m/>
    <m/>
    <m/>
    <m/>
    <x v="2"/>
    <m/>
  </r>
  <r>
    <s v="700 HK Equity"/>
    <s v="TENCENT HOLDINGS LTD"/>
    <n v="3375887024128"/>
    <s v="700     HK"/>
    <s v="0700.HK"/>
    <x v="2"/>
    <x v="1"/>
    <s v="Interactive Media &amp; Services"/>
    <s v="Media &amp; Entertainment"/>
    <n v="50"/>
    <s v="Communication Services"/>
    <n v="3.7"/>
    <n v="548.50400000000002"/>
    <s v="06/16/2004"/>
    <d v="2004-06-16T00:00:00"/>
    <x v="3"/>
    <n v="420160000"/>
  </r>
  <r>
    <s v="9988 HK Equity"/>
    <s v="ALIBABA GROUP HOLDING LTD"/>
    <n v="1922244018176"/>
    <s v="9988    HK"/>
    <s v="9988.HK"/>
    <x v="2"/>
    <x v="1"/>
    <s v="Broadline Retail"/>
    <s v="Consumer Discretionary Distribution &amp; Retail"/>
    <n v="25"/>
    <s v="Consumer Discretionary"/>
    <n v="176"/>
    <n v="176"/>
    <s v="11/26/2019"/>
    <d v="2019-11-26T00:00:00"/>
    <x v="4"/>
    <n v="500000000"/>
  </r>
  <r>
    <s v="1398 HK Equity"/>
    <s v="IND &amp; COMM BK OF CHINA-H"/>
    <n v="1755386478592"/>
    <s v="1398    HK"/>
    <s v="1398.HK"/>
    <x v="0"/>
    <x v="0"/>
    <s v="Banks"/>
    <s v="Banks"/>
    <n v="40"/>
    <s v="Financials"/>
    <n v="3.07"/>
    <n v="5.5"/>
    <s v="10/27/2006"/>
    <d v="2006-10-27T00:00:00"/>
    <x v="5"/>
    <n v="35391000576"/>
  </r>
  <r>
    <s v="857 HK Equity"/>
    <s v="PETROCHINA CO LTD-H"/>
    <n v="1584602284032"/>
    <s v="857     HK"/>
    <s v="0857.HK"/>
    <x v="0"/>
    <x v="0"/>
    <s v="Oil, Gas &amp; Consumable Fuels"/>
    <s v="Energy"/>
    <n v="10"/>
    <s v="Energy"/>
    <n v="1.28"/>
    <n v="6"/>
    <s v="04/07/2000"/>
    <d v="2000-04-07T00:00:00"/>
    <x v="6"/>
    <n v="17582399488"/>
  </r>
  <r>
    <s v="941 HK Equity"/>
    <s v="CHINA MOBILE LTD"/>
    <n v="1413652676608"/>
    <s v="941     HK"/>
    <s v="0941.HK"/>
    <x v="3"/>
    <x v="1"/>
    <s v="Wireless Telecommunication Services"/>
    <s v="Telecommunication Services"/>
    <n v="50"/>
    <s v="Communication Services"/>
    <n v="11.68"/>
    <n v="79.2"/>
    <s v="10/23/1997"/>
    <d v="1997-10-23T00:00:00"/>
    <x v="2"/>
    <n v="2600000000"/>
  </r>
  <r>
    <s v="1288 HK Equity"/>
    <s v="AGRICULTURAL BANK OF CHINA-H"/>
    <n v="1343697715200"/>
    <s v="1288    HK"/>
    <s v="1288.HK"/>
    <x v="0"/>
    <x v="0"/>
    <s v="Banks"/>
    <s v="Banks"/>
    <n v="40"/>
    <s v="Financials"/>
    <n v="3.2"/>
    <n v="3.56"/>
    <s v="07/16/2010"/>
    <d v="2010-07-16T00:00:00"/>
    <x v="7"/>
    <n v="25411799040"/>
  </r>
  <r>
    <s v="5 HK Equity"/>
    <s v="HSBC HOLDINGS PLC"/>
    <n v="1241688965120"/>
    <s v="5       HK"/>
    <s v="0005.HK"/>
    <x v="2"/>
    <x v="0"/>
    <s v="Banks"/>
    <s v="Banks"/>
    <n v="40"/>
    <s v="Financials"/>
    <s v=" "/>
    <n v="133.62180000000001"/>
    <s v=" "/>
    <m/>
    <x v="2"/>
    <s v=" "/>
  </r>
  <r>
    <s v="3988 HK Equity"/>
    <s v="BANK OF CHINA LTD-H"/>
    <n v="1154969894912"/>
    <s v="3988    HK"/>
    <s v="3988.HK"/>
    <x v="0"/>
    <x v="0"/>
    <s v="Banks"/>
    <s v="Banks"/>
    <n v="40"/>
    <s v="Financials"/>
    <n v="2.95"/>
    <n v="3.13"/>
    <s v="06/01/2006"/>
    <d v="2006-06-01T00:00:00"/>
    <x v="5"/>
    <n v="25568600064"/>
  </r>
  <r>
    <s v="939 HK Equity"/>
    <s v="CHINA CONSTRUCTION BANK-H"/>
    <n v="1118041014272"/>
    <s v="939     HK"/>
    <s v="0939.HK"/>
    <x v="0"/>
    <x v="0"/>
    <s v="Banks"/>
    <s v="Banks"/>
    <n v="40"/>
    <s v="Financials"/>
    <n v="2.35"/>
    <n v="5.01"/>
    <s v="10/27/2005"/>
    <d v="2005-10-27T00:00:00"/>
    <x v="8"/>
    <n v="26485899264"/>
  </r>
  <r>
    <s v="2318 HK Equity"/>
    <s v="PING AN INSURANCE GROUP CO-H"/>
    <n v="963097526272"/>
    <s v="2318    HK"/>
    <s v="2318.HK"/>
    <x v="0"/>
    <x v="0"/>
    <s v="Insurance"/>
    <s v="Insurance"/>
    <n v="40"/>
    <s v="Financials"/>
    <n v="10.33"/>
    <n v="31"/>
    <s v="06/24/2004"/>
    <d v="2004-06-24T00:00:00"/>
    <x v="3"/>
    <n v="1387891968"/>
  </r>
  <r>
    <s v="1299 HK Equity"/>
    <s v="AIA GROUP LTD"/>
    <n v="929831321600"/>
    <s v="1299    HK"/>
    <s v="1299.HK"/>
    <x v="2"/>
    <x v="0"/>
    <s v="Insurance"/>
    <s v="Insurance"/>
    <n v="40"/>
    <s v="Financials"/>
    <n v="19.68"/>
    <n v="30.3"/>
    <s v="10/29/2010"/>
    <d v="2010-10-29T00:00:00"/>
    <x v="7"/>
    <n v="7028899840"/>
  </r>
  <r>
    <s v="3968 HK Equity"/>
    <s v="CHINA MERCHANTS BANK-H"/>
    <n v="877333905408"/>
    <s v="3968    HK"/>
    <s v="3968.HK"/>
    <x v="0"/>
    <x v="0"/>
    <s v="Banks"/>
    <s v="Banks"/>
    <n v="40"/>
    <s v="Financials"/>
    <n v="8.5500000000000007"/>
    <n v="6.0453999999999999"/>
    <s v="09/22/2006"/>
    <d v="2006-09-22T00:00:00"/>
    <x v="5"/>
    <n v="2200000000"/>
  </r>
  <r>
    <s v="2628 HK Equity"/>
    <s v="CHINA LIFE INSURANCE CO-H"/>
    <n v="868031987712"/>
    <s v="2628    HK"/>
    <s v="2628.HK"/>
    <x v="0"/>
    <x v="0"/>
    <s v="Insurance"/>
    <s v="Insurance"/>
    <n v="40"/>
    <s v="Financials"/>
    <n v="3.59"/>
    <n v="9.75"/>
    <s v="12/18/2003"/>
    <d v="2003-12-18T00:00:00"/>
    <x v="9"/>
    <n v="6470589952"/>
  </r>
  <r>
    <s v="3690 HK Equity"/>
    <s v="MEITUAN-CLASS B"/>
    <n v="827082539008"/>
    <s v="3690    HK"/>
    <s v="3690.HK"/>
    <x v="4"/>
    <x v="1"/>
    <s v="Hotels, Restaurants &amp; Leisure"/>
    <s v="Consumer Services"/>
    <n v="25"/>
    <s v="Consumer Discretionary"/>
    <n v="69"/>
    <n v="273.8"/>
    <s v="09/20/2018"/>
    <d v="2018-09-20T00:00:00"/>
    <x v="10"/>
    <n v="480268000"/>
  </r>
  <r>
    <s v="1211 HK Equity"/>
    <s v="BYD CO LTD-H"/>
    <n v="813282164736"/>
    <s v="1211    HK"/>
    <s v="1211.HK"/>
    <x v="0"/>
    <x v="1"/>
    <s v="Automobiles"/>
    <s v="Automobiles &amp; Components"/>
    <n v="25"/>
    <s v="Consumer Discretionary"/>
    <n v="10.95"/>
    <n v="276"/>
    <s v="07/31/2002"/>
    <d v="2002-07-31T00:00:00"/>
    <x v="11"/>
    <n v="130000000"/>
  </r>
  <r>
    <s v="386 HK Equity"/>
    <s v="CHINA PETROLEUM &amp; CHEMICAL-H"/>
    <n v="809362391040"/>
    <s v="386     HK"/>
    <s v="0386.HK"/>
    <x v="0"/>
    <x v="0"/>
    <s v="Oil, Gas &amp; Consumable Fuels"/>
    <s v="Energy"/>
    <n v="10"/>
    <s v="Energy"/>
    <n v="1.59"/>
    <n v="6.5"/>
    <s v="10/19/2000"/>
    <d v="2000-10-19T00:00:00"/>
    <x v="6"/>
    <n v="16780520448"/>
  </r>
  <r>
    <s v="6288 HK Equity"/>
    <s v="FAST RETAILING CO LTD-HDR"/>
    <n v="625622450176"/>
    <s v="6288    HK"/>
    <s v="6288.HK"/>
    <x v="5"/>
    <x v="1"/>
    <s v="Specialty Retail"/>
    <s v="Consumer Discretionary Distribution &amp; Retail"/>
    <n v="25"/>
    <s v="Consumer Discretionary"/>
    <s v=" "/>
    <n v="1958.3330000000001"/>
    <s v=" "/>
    <m/>
    <x v="2"/>
    <s v=" "/>
  </r>
  <r>
    <s v="883 HK Equity"/>
    <s v="CNOOC LTD-H"/>
    <n v="608946094080"/>
    <s v="883     HK"/>
    <s v="0883.HK"/>
    <x v="3"/>
    <x v="0"/>
    <s v="Oil, Gas &amp; Consumable Fuels"/>
    <s v="Energy"/>
    <n v="10"/>
    <s v="Energy"/>
    <n v="6.01"/>
    <n v="6.15"/>
    <s v="02/28/2001"/>
    <d v="2001-02-28T00:00:00"/>
    <x v="12"/>
    <n v="1642429952"/>
  </r>
  <r>
    <s v="1088 HK Equity"/>
    <s v="CHINA SHENHUA ENERGY CO-H"/>
    <n v="602194509824"/>
    <s v="1088    HK"/>
    <s v="1088.HK"/>
    <x v="0"/>
    <x v="0"/>
    <s v="Oil, Gas &amp; Consumable Fuels"/>
    <s v="Energy"/>
    <n v="10"/>
    <s v="Energy"/>
    <n v="7.5"/>
    <n v="35.46"/>
    <s v="06/15/2005"/>
    <d v="2005-06-15T00:00:00"/>
    <x v="8"/>
    <n v="3063500032"/>
  </r>
  <r>
    <s v="728 HK Equity"/>
    <s v="CHINA TELECOM CORP LTD-H"/>
    <n v="557044334592"/>
    <s v="728     HK"/>
    <s v="0728.HK"/>
    <x v="0"/>
    <x v="1"/>
    <s v="Diversified Telecommunication Services"/>
    <s v="Telecommunication Services"/>
    <n v="50"/>
    <s v="Communication Services"/>
    <n v="1.47"/>
    <n v="2.2999999999999998"/>
    <s v="11/15/2002"/>
    <d v="2002-11-15T00:00:00"/>
    <x v="11"/>
    <n v="7556400128"/>
  </r>
  <r>
    <s v="9999 HK Equity"/>
    <s v="NETEASE INC"/>
    <n v="538212499456"/>
    <s v="9999    HK"/>
    <s v="9999.HK"/>
    <x v="2"/>
    <x v="1"/>
    <s v="Entertainment"/>
    <s v="Media &amp; Entertainment"/>
    <n v="50"/>
    <s v="Communication Services"/>
    <n v="123"/>
    <n v="123"/>
    <s v="06/11/2020"/>
    <d v="2020-06-11T00:00:00"/>
    <x v="13"/>
    <n v="171480000"/>
  </r>
  <r>
    <s v="1658 HK Equity"/>
    <s v="POSTAL SAVINGS BANK OF CHI-H"/>
    <n v="512300351488"/>
    <s v="1658    HK"/>
    <s v="1658.HK"/>
    <x v="0"/>
    <x v="0"/>
    <s v="Banks"/>
    <s v="Banks"/>
    <n v="40"/>
    <s v="Financials"/>
    <n v="4.76"/>
    <n v="4.76"/>
    <s v="09/28/2016"/>
    <d v="2016-09-28T00:00:00"/>
    <x v="14"/>
    <n v="12106600448"/>
  </r>
  <r>
    <s v="9633 HK Equity"/>
    <s v="NONGFU SPRING CO LTD-H"/>
    <n v="493719879680"/>
    <s v="9633    HK"/>
    <s v="9633.HK"/>
    <x v="0"/>
    <x v="0"/>
    <s v="Beverages"/>
    <s v="Food, Beverage &amp; Tobacco"/>
    <n v="30"/>
    <s v="Consumer Staples"/>
    <n v="21.5"/>
    <n v="21.5"/>
    <s v="09/08/2020"/>
    <d v="2020-09-08T00:00:00"/>
    <x v="13"/>
    <n v="388232000"/>
  </r>
  <r>
    <s v="9618 HK Equity"/>
    <s v="JD.COM INC-CLASS A"/>
    <n v="473746407424"/>
    <s v="9618    HK"/>
    <s v="9618.HK"/>
    <x v="1"/>
    <x v="1"/>
    <s v="Broadline Retail"/>
    <s v="Consumer Discretionary Distribution &amp; Retail"/>
    <n v="25"/>
    <s v="Consumer Discretionary"/>
    <n v="226"/>
    <n v="226"/>
    <s v="06/18/2020"/>
    <d v="2020-06-18T00:00:00"/>
    <x v="13"/>
    <n v="133000000"/>
  </r>
  <r>
    <s v="9888 HK Equity"/>
    <s v="BAIDU INC-CLASS A"/>
    <n v="413643440128"/>
    <s v="9888    HK"/>
    <s v="9888.HK"/>
    <x v="1"/>
    <x v="1"/>
    <s v="Interactive Media &amp; Services"/>
    <s v="Media &amp; Entertainment"/>
    <n v="50"/>
    <s v="Communication Services"/>
    <n v="252"/>
    <n v="252"/>
    <s v="03/23/2021"/>
    <d v="2021-03-23T00:00:00"/>
    <x v="15"/>
    <n v="95000000"/>
  </r>
  <r>
    <s v="3328 HK Equity"/>
    <s v="BANK OF COMMUNICATIONS CO-H"/>
    <n v="398776008704"/>
    <s v="3328    HK"/>
    <s v="3328.HK"/>
    <x v="0"/>
    <x v="0"/>
    <s v="Banks"/>
    <s v="Banks"/>
    <n v="40"/>
    <s v="Financials"/>
    <n v="2.5"/>
    <n v="5.63"/>
    <s v="06/23/2005"/>
    <d v="2005-06-23T00:00:00"/>
    <x v="8"/>
    <n v="5855629824"/>
  </r>
  <r>
    <s v="388 HK Equity"/>
    <s v="HONG KONG EXCHANGES &amp; CLEAR"/>
    <n v="382126030848"/>
    <s v="388     HK"/>
    <s v="0388.HK"/>
    <x v="2"/>
    <x v="0"/>
    <s v="Capital Markets"/>
    <s v="Financial Services"/>
    <n v="40"/>
    <s v="Financials"/>
    <n v="3.99"/>
    <n v="118"/>
    <s v="06/27/2000"/>
    <d v="2000-06-27T00:00:00"/>
    <x v="6"/>
    <n v="1040665024"/>
  </r>
  <r>
    <s v="2899 HK Equity"/>
    <s v="ZIJIN MINING GROUP CO LTD-H"/>
    <n v="357051662336"/>
    <s v="2899    HK"/>
    <s v="2899.HK"/>
    <x v="0"/>
    <x v="0"/>
    <s v="Metals &amp; Mining"/>
    <s v="Materials"/>
    <n v="15"/>
    <s v="Materials"/>
    <n v="3.3"/>
    <n v="4.3099999999999996"/>
    <s v="12/23/2003"/>
    <d v="2003-12-23T00:00:00"/>
    <x v="9"/>
    <n v="348300000"/>
  </r>
  <r>
    <s v="6030 HK Equity"/>
    <s v="CITIC SECURITIES CO LTD-H"/>
    <n v="311593959424"/>
    <s v="6030    HK"/>
    <s v="6030.HK"/>
    <x v="0"/>
    <x v="0"/>
    <s v="Capital Markets"/>
    <s v="Financial Services"/>
    <n v="40"/>
    <s v="Financials"/>
    <n v="13.3"/>
    <n v="24.0594"/>
    <s v="10/06/2011"/>
    <d v="2011-10-06T00:00:00"/>
    <x v="16"/>
    <n v="995299968"/>
  </r>
  <r>
    <s v="2378 HK Equity"/>
    <s v="PRUDENTIAL PLC"/>
    <n v="302853685248"/>
    <s v="2378    HK"/>
    <s v="2378.HK"/>
    <x v="2"/>
    <x v="0"/>
    <s v="Insurance"/>
    <s v="Insurance"/>
    <n v="40"/>
    <s v="Financials"/>
    <s v=" "/>
    <n v="143.80000000000001"/>
    <s v=" "/>
    <m/>
    <x v="2"/>
    <s v=" "/>
  </r>
  <r>
    <s v="2015 HK Equity"/>
    <s v="LI AUTO INC-CLASS A"/>
    <n v="300179226624"/>
    <s v="2015    HK"/>
    <s v="2015.HK"/>
    <x v="1"/>
    <x v="1"/>
    <s v="Automobiles"/>
    <s v="Automobiles &amp; Components"/>
    <n v="25"/>
    <s v="Consumer Discretionary"/>
    <n v="118"/>
    <n v="118"/>
    <s v="08/12/2021"/>
    <d v="2021-08-12T00:00:00"/>
    <x v="15"/>
    <n v="100000000"/>
  </r>
  <r>
    <s v="1810 HK Equity"/>
    <s v="XIAOMI CORP-CLASS B"/>
    <n v="287496929280"/>
    <s v="1810    HK"/>
    <s v="1810.HK"/>
    <x v="4"/>
    <x v="1"/>
    <s v="Technology Hardware, Storage &amp; Peripherals"/>
    <s v="Technology Hardware &amp; Equipment"/>
    <n v="45"/>
    <s v="Information Technology"/>
    <n v="17"/>
    <n v="23.7"/>
    <s v="07/09/2018"/>
    <d v="2018-07-09T00:00:00"/>
    <x v="10"/>
    <n v="2179589888"/>
  </r>
  <r>
    <s v="998 HK Equity"/>
    <s v="CHINA CITIC BANK CORP LTD-H"/>
    <n v="285267755008"/>
    <s v="998     HK"/>
    <s v="0998.HK"/>
    <x v="0"/>
    <x v="0"/>
    <s v="Banks"/>
    <s v="Banks"/>
    <n v="40"/>
    <s v="Financials"/>
    <n v="5.86"/>
    <n v="5.33"/>
    <s v="04/27/2007"/>
    <d v="2007-04-27T00:00:00"/>
    <x v="17"/>
    <n v="4885479936"/>
  </r>
  <r>
    <s v="16 HK Equity"/>
    <s v="SUN HUNG KAI PROPERTIES"/>
    <n v="282388692992"/>
    <s v="16      HK"/>
    <s v="0016.HK"/>
    <x v="2"/>
    <x v="0"/>
    <s v="Real Estate Management &amp; Development"/>
    <s v="Real Estate Management &amp; Development"/>
    <n v="60"/>
    <s v="Real Estate"/>
    <s v=" "/>
    <n v="150.75"/>
    <s v="09/08/1972"/>
    <d v="1972-09-08T00:00:00"/>
    <x v="2"/>
    <s v=" "/>
  </r>
  <r>
    <s v="2601 HK Equity"/>
    <s v="CHINA PACIFIC INSURANCE GR-H"/>
    <n v="273687609344"/>
    <s v="2601    HK"/>
    <s v="2601.HK"/>
    <x v="0"/>
    <x v="0"/>
    <s v="Insurance"/>
    <s v="Insurance"/>
    <n v="40"/>
    <s v="Financials"/>
    <n v="28"/>
    <n v="30.3"/>
    <s v="12/23/2009"/>
    <d v="2009-12-23T00:00:00"/>
    <x v="18"/>
    <n v="861299968"/>
  </r>
  <r>
    <s v="945 HK Equity"/>
    <s v="MANULIFE FINANCIAL CORP"/>
    <n v="270789427200"/>
    <s v="945     HK"/>
    <s v="0945.HK"/>
    <x v="2"/>
    <x v="0"/>
    <s v="Insurance"/>
    <s v="Insurance"/>
    <n v="40"/>
    <s v="Financials"/>
    <n v="18"/>
    <n v="21.5"/>
    <s v="09/24/1999"/>
    <d v="1999-09-24T00:00:00"/>
    <x v="2"/>
    <n v="138000000"/>
  </r>
  <r>
    <s v="1880 HK Equity"/>
    <s v="CHINA TOURISM GROUP DUTY F-H"/>
    <n v="263371603968"/>
    <s v="1880    HK"/>
    <s v="1880.HK"/>
    <x v="0"/>
    <x v="1"/>
    <s v="Specialty Retail"/>
    <s v="Consumer Discretionary Distribution &amp; Retail"/>
    <n v="25"/>
    <s v="Consumer Discretionary"/>
    <n v="158"/>
    <n v="158"/>
    <s v="08/25/2022"/>
    <d v="2022-08-25T00:00:00"/>
    <x v="1"/>
    <n v="102762000"/>
  </r>
  <r>
    <s v="1339 HK Equity"/>
    <s v="PEOPLE'S INSURANCE CO GROU-H"/>
    <n v="260679548928"/>
    <s v="1339    HK"/>
    <s v="1339.HK"/>
    <x v="0"/>
    <x v="0"/>
    <s v="Insurance"/>
    <s v="Insurance"/>
    <n v="40"/>
    <s v="Financials"/>
    <n v="3.48"/>
    <n v="3.4"/>
    <s v="12/07/2012"/>
    <d v="2012-12-07T00:00:00"/>
    <x v="19"/>
    <n v="6898209792"/>
  </r>
  <r>
    <s v="1024 HK Equity"/>
    <s v="KUAISHOU TECHNOLOGY"/>
    <n v="258420228096"/>
    <s v="1024    HK"/>
    <s v="1024.HK"/>
    <x v="4"/>
    <x v="1"/>
    <s v="Interactive Media &amp; Services"/>
    <s v="Media &amp; Entertainment"/>
    <n v="50"/>
    <s v="Communication Services"/>
    <n v="115"/>
    <n v="69.056299999999993"/>
    <s v="02/05/2021"/>
    <d v="2021-02-05T00:00:00"/>
    <x v="15"/>
    <n v="365219008"/>
  </r>
  <r>
    <s v="267 HK Equity"/>
    <s v="CITIC LTD"/>
    <n v="255121604608"/>
    <s v="267     HK"/>
    <s v="0267.HK"/>
    <x v="3"/>
    <x v="0"/>
    <s v="Industrial Conglomerates"/>
    <s v="Capital Goods"/>
    <n v="20"/>
    <s v="Industrials"/>
    <s v=" "/>
    <n v="13.95"/>
    <s v=" "/>
    <m/>
    <x v="2"/>
    <s v=" "/>
  </r>
  <r>
    <s v="1876 HK Equity"/>
    <s v="BUDWEISER BREWING CO APAC LT"/>
    <n v="249770475520"/>
    <s v="1876    HK"/>
    <s v="1876.HK"/>
    <x v="2"/>
    <x v="0"/>
    <s v="Beverages"/>
    <s v="Food, Beverage &amp; Tobacco"/>
    <n v="30"/>
    <s v="Consumer Staples"/>
    <n v="27"/>
    <n v="27"/>
    <s v="09/30/2019"/>
    <d v="2019-09-30T00:00:00"/>
    <x v="4"/>
    <n v="1451699968"/>
  </r>
  <r>
    <s v="2388 HK Equity"/>
    <s v="BOC HONG KONG HOLDINGS LTD"/>
    <n v="245817147392"/>
    <s v="2388    HK"/>
    <s v="2388.HK"/>
    <x v="3"/>
    <x v="0"/>
    <s v="Banks"/>
    <s v="Banks"/>
    <n v="40"/>
    <s v="Financials"/>
    <n v="8.0749999999999993"/>
    <n v="14.75"/>
    <s v="07/25/2002"/>
    <d v="2002-07-25T00:00:00"/>
    <x v="11"/>
    <n v="2298439936"/>
  </r>
  <r>
    <s v="2020 HK Equity"/>
    <s v="ANTA SPORTS PRODUCTS LTD"/>
    <n v="239356690432"/>
    <s v="2020    HK"/>
    <s v="2020.HK"/>
    <x v="2"/>
    <x v="0"/>
    <s v="Textiles, Apparel &amp; Luxury Goods"/>
    <s v="Consumer Durables &amp; Apparel"/>
    <n v="25"/>
    <s v="Consumer Discretionary"/>
    <n v="5.28"/>
    <n v="99.18"/>
    <s v="07/10/2007"/>
    <d v="2007-07-10T00:00:00"/>
    <x v="17"/>
    <n v="600000000"/>
  </r>
  <r>
    <s v="27 HK Equity"/>
    <s v="GALAXY ENTERTAINMENT GROUP L"/>
    <n v="237906231296"/>
    <s v="27      HK"/>
    <s v="0027.HK"/>
    <x v="2"/>
    <x v="1"/>
    <s v="Hotels, Restaurants &amp; Leisure"/>
    <s v="Consumer Services"/>
    <n v="25"/>
    <s v="Consumer Discretionary"/>
    <n v="1.1200000000000001"/>
    <n v="27.17"/>
    <s v="10/07/1991"/>
    <d v="1991-10-07T00:00:00"/>
    <x v="2"/>
    <n v="48750000"/>
  </r>
  <r>
    <s v="1928 HK Equity"/>
    <s v="SANDS CHINA LTD"/>
    <n v="233089335296"/>
    <s v="1928    HK"/>
    <s v="1928.HK"/>
    <x v="2"/>
    <x v="1"/>
    <s v="Hotels, Restaurants &amp; Leisure"/>
    <s v="Consumer Services"/>
    <n v="25"/>
    <s v="Consumer Discretionary"/>
    <n v="10.38"/>
    <n v="55.45"/>
    <s v="11/30/2009"/>
    <d v="2009-11-30T00:00:00"/>
    <x v="18"/>
    <n v="1870000000"/>
  </r>
  <r>
    <s v="6690 HK Equity"/>
    <s v="HAIER SMART HOME CO LTD-H"/>
    <n v="231498924032"/>
    <s v="6690    HK"/>
    <s v="6690.HK"/>
    <x v="0"/>
    <x v="0"/>
    <s v="Household Durables"/>
    <s v="Consumer Durables &amp; Apparel"/>
    <n v="25"/>
    <s v="Consumer Discretionary"/>
    <s v=" "/>
    <n v="28"/>
    <s v="11/19/1993"/>
    <d v="1993-11-19T00:00:00"/>
    <x v="2"/>
    <s v=" "/>
  </r>
  <r>
    <s v="1109 HK Equity"/>
    <s v="CHINA RESOURCES LAND LTD"/>
    <n v="227120431104"/>
    <s v="1109    HK"/>
    <s v="1109.HK"/>
    <x v="3"/>
    <x v="0"/>
    <s v="Real Estate Management &amp; Development"/>
    <s v="Real Estate Management &amp; Development"/>
    <n v="60"/>
    <s v="Real Estate"/>
    <n v="2.36"/>
    <n v="33.65"/>
    <s v="11/08/1996"/>
    <d v="1996-11-08T00:00:00"/>
    <x v="2"/>
    <n v="300000000"/>
  </r>
  <r>
    <s v="981 HK Equity"/>
    <s v="SEMICONDUCTOR MANUFACTURIN-H"/>
    <n v="226274328576"/>
    <s v="981     HK"/>
    <s v="0981.HK"/>
    <x v="3"/>
    <x v="1"/>
    <s v="Semiconductors &amp; Semiconductor Equipment"/>
    <s v="Semiconductors &amp; Semiconductor Equipment"/>
    <n v="45"/>
    <s v="Information Technology"/>
    <n v="2.72"/>
    <n v="23.62"/>
    <s v="03/18/2004"/>
    <d v="2004-03-18T00:00:00"/>
    <x v="3"/>
    <n v="5151519744"/>
  </r>
  <r>
    <s v="66 HK Equity"/>
    <s v="MTR CORP"/>
    <n v="221413572608"/>
    <s v="66      HK"/>
    <s v="0066.HK"/>
    <x v="2"/>
    <x v="0"/>
    <s v="Ground Transportation"/>
    <s v="Transportation"/>
    <n v="20"/>
    <s v="Industrials"/>
    <n v="8.8800000000000008"/>
    <n v="8.8800000000000008"/>
    <s v="10/05/2000"/>
    <d v="2000-10-05T00:00:00"/>
    <x v="6"/>
    <n v="1000000000"/>
  </r>
  <r>
    <s v="2359 HK Equity"/>
    <s v="WUXI APPTEC CO LTD-H"/>
    <n v="217990578176"/>
    <s v="2359    HK"/>
    <s v="2359.HK"/>
    <x v="0"/>
    <x v="1"/>
    <s v="Life Sciences Tools &amp; Services"/>
    <s v="Pharmaceuticals, Biotechnology &amp; Life Sciences"/>
    <n v="35"/>
    <s v="Health Care"/>
    <n v="68"/>
    <n v="90"/>
    <s v="12/13/2018"/>
    <d v="2018-12-13T00:00:00"/>
    <x v="10"/>
    <n v="116474000"/>
  </r>
  <r>
    <s v="763 HK Equity"/>
    <s v="ZTE CORP-H"/>
    <n v="217362186240"/>
    <s v="763     HK"/>
    <s v="0763.HK"/>
    <x v="0"/>
    <x v="1"/>
    <s v="Communications Equipment"/>
    <s v="Technology Hardware &amp; Equipment"/>
    <n v="45"/>
    <s v="Information Technology"/>
    <n v="22"/>
    <n v="20.833300000000001"/>
    <s v="12/09/2004"/>
    <d v="2004-12-09T00:00:00"/>
    <x v="3"/>
    <n v="141068000"/>
  </r>
  <r>
    <s v="11 HK Equity"/>
    <s v="HANG SENG BANK LTD"/>
    <n v="212023361536"/>
    <s v="11      HK"/>
    <s v="0011.HK"/>
    <x v="2"/>
    <x v="0"/>
    <s v="Banks"/>
    <s v="Banks"/>
    <n v="40"/>
    <s v="Financials"/>
    <s v=" "/>
    <s v=" "/>
    <s v="06/20/1972"/>
    <d v="1972-06-20T00:00:00"/>
    <x v="2"/>
    <s v=" "/>
  </r>
  <r>
    <s v="1766 HK Equity"/>
    <s v="CRRC CORP LTD - H"/>
    <n v="196378263552"/>
    <s v="1766    HK"/>
    <s v="1766.HK"/>
    <x v="0"/>
    <x v="0"/>
    <s v="Machinery"/>
    <s v="Capital Goods"/>
    <n v="20"/>
    <s v="Industrials"/>
    <n v="2.6"/>
    <n v="2.6"/>
    <s v="08/21/2008"/>
    <d v="2008-08-21T00:00:00"/>
    <x v="20"/>
    <n v="1600000000"/>
  </r>
  <r>
    <s v="390 HK Equity"/>
    <s v="CHINA RAILWAY GROUP LTD-H"/>
    <n v="196307615744"/>
    <s v="390     HK"/>
    <s v="0390.HK"/>
    <x v="0"/>
    <x v="0"/>
    <s v="Construction &amp; Engineering"/>
    <s v="Capital Goods"/>
    <n v="20"/>
    <s v="Industrials"/>
    <n v="5.78"/>
    <n v="5.78"/>
    <s v="12/07/2007"/>
    <d v="2007-12-07T00:00:00"/>
    <x v="17"/>
    <n v="3326000128"/>
  </r>
  <r>
    <s v="9987 HK Equity"/>
    <s v="YUM CHINA HOLDINGS INC"/>
    <n v="195955933184"/>
    <s v="9987    HK"/>
    <s v="9987.HK"/>
    <x v="2"/>
    <x v="1"/>
    <s v="Hotels, Restaurants &amp; Leisure"/>
    <s v="Consumer Services"/>
    <n v="25"/>
    <s v="Consumer Discretionary"/>
    <n v="412"/>
    <n v="412"/>
    <s v="09/10/2020"/>
    <d v="2020-09-10T00:00:00"/>
    <x v="13"/>
    <n v="41910700"/>
  </r>
  <r>
    <s v="2888 HK Equity"/>
    <s v="STANDARD CHARTERED PLC"/>
    <n v="195194093568"/>
    <s v="2888    HK"/>
    <s v="2888.HK"/>
    <x v="2"/>
    <x v="0"/>
    <s v="Banks"/>
    <s v="Banks"/>
    <n v="40"/>
    <s v="Financials"/>
    <n v="84"/>
    <n v="65.711799999999997"/>
    <s v="10/31/2002"/>
    <d v="2002-10-31T00:00:00"/>
    <x v="11"/>
    <n v="30434800"/>
  </r>
  <r>
    <s v="2333 HK Equity"/>
    <s v="GREAT WALL MOTOR CO LTD-H"/>
    <n v="193221918720"/>
    <s v="2333    HK"/>
    <s v="2333.HK"/>
    <x v="0"/>
    <x v="1"/>
    <s v="Automobiles"/>
    <s v="Automobiles &amp; Components"/>
    <n v="25"/>
    <s v="Consumer Discretionary"/>
    <n v="13.3"/>
    <n v="1.42"/>
    <s v="12/15/2003"/>
    <d v="2003-12-15T00:00:00"/>
    <x v="9"/>
    <n v="114000000"/>
  </r>
  <r>
    <s v="2328 HK Equity"/>
    <s v="PICC PROPERTY &amp; CASUALTY-H"/>
    <n v="191732629504"/>
    <s v="2328    HK"/>
    <s v="2328.HK"/>
    <x v="0"/>
    <x v="0"/>
    <s v="Insurance"/>
    <s v="Insurance"/>
    <n v="40"/>
    <s v="Financials"/>
    <n v="1.8"/>
    <n v="8.9733000000000001"/>
    <s v="11/06/2003"/>
    <d v="2003-11-06T00:00:00"/>
    <x v="9"/>
    <n v="3005199872"/>
  </r>
  <r>
    <s v="9961 HK Equity"/>
    <s v="TRIP.COM GROUP LTD"/>
    <n v="188546482176"/>
    <s v="9961    HK"/>
    <s v="9961.HK"/>
    <x v="2"/>
    <x v="1"/>
    <s v="Hotels, Restaurants &amp; Leisure"/>
    <s v="Consumer Services"/>
    <n v="25"/>
    <s v="Consumer Discretionary"/>
    <n v="268"/>
    <n v="268"/>
    <s v="04/19/2021"/>
    <d v="2021-04-19T00:00:00"/>
    <x v="15"/>
    <n v="31635600"/>
  </r>
  <r>
    <s v="6818 HK Equity"/>
    <s v="CHINA EVERBRIGHT BANK CO L-H"/>
    <n v="186179878912"/>
    <s v="6818    HK"/>
    <s v="6818.HK"/>
    <x v="0"/>
    <x v="0"/>
    <s v="Banks"/>
    <s v="Banks"/>
    <n v="40"/>
    <s v="Financials"/>
    <n v="3.98"/>
    <n v="3.98"/>
    <s v="12/20/2013"/>
    <d v="2013-12-20T00:00:00"/>
    <x v="21"/>
    <n v="5841999872"/>
  </r>
  <r>
    <s v="6066 HK Equity"/>
    <s v="CSC FINANCIAL CO LTD-H"/>
    <n v="184955322368"/>
    <s v="6066    HK"/>
    <s v="6066.HK"/>
    <x v="0"/>
    <x v="0"/>
    <s v="Capital Markets"/>
    <s v="Financial Services"/>
    <n v="40"/>
    <s v="Financials"/>
    <n v="6.81"/>
    <n v="6.81"/>
    <s v="12/09/2016"/>
    <d v="2016-12-09T00:00:00"/>
    <x v="14"/>
    <n v="1130290048"/>
  </r>
  <r>
    <s v="1 HK Equity"/>
    <s v="CK HUTCHISON HOLDINGS LTD"/>
    <n v="182693117952"/>
    <s v="1       HK"/>
    <s v="0001.HK"/>
    <x v="2"/>
    <x v="0"/>
    <s v="Industrial Conglomerates"/>
    <s v="Capital Goods"/>
    <n v="20"/>
    <s v="Industrials"/>
    <s v=" "/>
    <n v="100.4179"/>
    <s v="11/01/1972"/>
    <d v="1972-11-01T00:00:00"/>
    <x v="2"/>
    <s v=" "/>
  </r>
  <r>
    <s v="688 HK Equity"/>
    <s v="CHINA OVERSEAS LAND &amp; INVEST"/>
    <n v="180590575616"/>
    <s v="688     HK"/>
    <s v="0688.HK"/>
    <x v="3"/>
    <x v="0"/>
    <s v="Real Estate Management &amp; Development"/>
    <s v="Real Estate Management &amp; Development"/>
    <n v="60"/>
    <s v="Real Estate"/>
    <n v="1.03"/>
    <n v="1.6524000000000001"/>
    <s v="08/20/1992"/>
    <d v="1992-08-20T00:00:00"/>
    <x v="2"/>
    <n v="820000000"/>
  </r>
  <r>
    <s v="6618 HK Equity"/>
    <s v="JD HEALTH INTERNATIONAL INC"/>
    <n v="174736343040"/>
    <s v="6618    HK"/>
    <s v="6618.HK"/>
    <x v="2"/>
    <x v="1"/>
    <s v="Consumer Staples Distribution &amp; Retail"/>
    <s v="Consumer Staples Distribution &amp; Retail"/>
    <n v="30"/>
    <s v="Consumer Staples"/>
    <n v="70.58"/>
    <n v="70.58"/>
    <s v="12/08/2020"/>
    <d v="2020-12-08T00:00:00"/>
    <x v="13"/>
    <n v="381900000"/>
  </r>
  <r>
    <s v="1988 HK Equity"/>
    <s v="CHINA MINSHENG BANKING COR-H"/>
    <n v="173930561536"/>
    <s v="1988    HK"/>
    <s v="1988.HK"/>
    <x v="0"/>
    <x v="0"/>
    <s v="Banks"/>
    <s v="Banks"/>
    <n v="40"/>
    <s v="Financials"/>
    <n v="9.08"/>
    <n v="6.0667"/>
    <s v="11/26/2009"/>
    <d v="2009-11-26T00:00:00"/>
    <x v="18"/>
    <n v="3321710080"/>
  </r>
  <r>
    <s v="2269 HK Equity"/>
    <s v="WUXI BIOLOGICS CAYMAN INC"/>
    <n v="173764837376"/>
    <s v="2269    HK"/>
    <s v="2269.HK"/>
    <x v="2"/>
    <x v="1"/>
    <s v="Life Sciences Tools &amp; Services"/>
    <s v="Pharmaceuticals, Biotechnology &amp; Life Sciences"/>
    <n v="35"/>
    <s v="Health Care"/>
    <n v="20.6"/>
    <n v="71"/>
    <s v="06/13/2017"/>
    <d v="2017-06-13T00:00:00"/>
    <x v="22"/>
    <n v="192982000"/>
  </r>
  <r>
    <s v="2057 HK Equity"/>
    <s v="ZTO EXPRESS CAYMAN INC"/>
    <n v="173555761152"/>
    <s v="2057    HK"/>
    <s v="2057.HK"/>
    <x v="1"/>
    <x v="0"/>
    <s v="Air Freight &amp; Logistics"/>
    <s v="Transportation"/>
    <n v="20"/>
    <s v="Industrials"/>
    <n v="218"/>
    <n v="218"/>
    <s v="09/29/2020"/>
    <d v="2020-09-29T00:00:00"/>
    <x v="13"/>
    <n v="45000000"/>
  </r>
  <r>
    <s v="762 HK Equity"/>
    <s v="CHINA UNICOM HONG KONG LTD"/>
    <n v="170431545344"/>
    <s v="762     HK"/>
    <s v="0762.HK"/>
    <x v="3"/>
    <x v="1"/>
    <s v="Diversified Telecommunication Services"/>
    <s v="Telecommunication Services"/>
    <n v="50"/>
    <s v="Communication Services"/>
    <n v="15.58"/>
    <n v="7.8"/>
    <s v="06/22/2000"/>
    <d v="2000-06-22T00:00:00"/>
    <x v="6"/>
    <n v="2459130112"/>
  </r>
  <r>
    <s v="2202 HK Equity"/>
    <s v="CHINA VANKE CO LTD-H"/>
    <n v="168173895680"/>
    <s v="2202    HK"/>
    <s v="2202.HK"/>
    <x v="0"/>
    <x v="0"/>
    <s v="Real Estate Management &amp; Development"/>
    <s v="Real Estate Management &amp; Development"/>
    <n v="60"/>
    <s v="Real Estate"/>
    <s v=" "/>
    <n v="13.05"/>
    <s v=" "/>
    <m/>
    <x v="2"/>
    <s v=" "/>
  </r>
  <r>
    <s v="1800 HK Equity"/>
    <s v="CHINA COMMUNICATIONS CONST-H"/>
    <n v="166007767040"/>
    <s v="1800    HK"/>
    <s v="1800.HK"/>
    <x v="0"/>
    <x v="0"/>
    <s v="Construction &amp; Engineering"/>
    <s v="Capital Goods"/>
    <n v="20"/>
    <s v="Industrials"/>
    <n v="4.5999999999999996"/>
    <n v="4.5999999999999996"/>
    <s v="12/15/2006"/>
    <d v="2006-12-15T00:00:00"/>
    <x v="5"/>
    <n v="3500000000"/>
  </r>
  <r>
    <s v="291 HK Equity"/>
    <s v="CHINA RESOURCES BEER HOLDING"/>
    <n v="163993141248"/>
    <s v="291     HK"/>
    <s v="0291.HK"/>
    <x v="3"/>
    <x v="0"/>
    <s v="Beverages"/>
    <s v="Food, Beverage &amp; Tobacco"/>
    <n v="30"/>
    <s v="Consumer Staples"/>
    <s v=" "/>
    <n v="17.736599999999999"/>
    <s v=" "/>
    <m/>
    <x v="2"/>
    <s v=" "/>
  </r>
  <r>
    <s v="1919 HK Equity"/>
    <s v="COSCO SHIPPING HOLDINGS CO-H"/>
    <n v="162659418112"/>
    <s v="1919    HK"/>
    <s v="1919.HK"/>
    <x v="0"/>
    <x v="0"/>
    <s v="Marine Transportation"/>
    <s v="Transportation"/>
    <n v="20"/>
    <s v="Industrials"/>
    <n v="4.25"/>
    <n v="19.076899999999998"/>
    <s v="06/30/2005"/>
    <d v="2005-06-30T00:00:00"/>
    <x v="8"/>
    <n v="2244000000"/>
  </r>
  <r>
    <s v="6160 HK Equity"/>
    <s v="BEIGENE LTD"/>
    <n v="162548105216"/>
    <s v="6160    HK"/>
    <s v="6160.HK"/>
    <x v="2"/>
    <x v="1"/>
    <s v="Biotechnology"/>
    <s v="Pharmaceuticals, Biotechnology &amp; Life Sciences"/>
    <n v="35"/>
    <s v="Health Care"/>
    <n v="108"/>
    <n v="108"/>
    <s v="08/08/2018"/>
    <d v="2018-08-08T00:00:00"/>
    <x v="10"/>
    <n v="65600000"/>
  </r>
  <r>
    <s v="669 HK Equity"/>
    <s v="TECHTRONIC INDUSTRIES CO LTD"/>
    <n v="159720898560"/>
    <s v="669     HK"/>
    <s v="0669.HK"/>
    <x v="2"/>
    <x v="0"/>
    <s v="Machinery"/>
    <s v="Capital Goods"/>
    <n v="20"/>
    <s v="Industrials"/>
    <n v="1"/>
    <n v="9.68"/>
    <s v="12/17/1990"/>
    <d v="1990-12-17T00:00:00"/>
    <x v="2"/>
    <n v="52500000"/>
  </r>
  <r>
    <s v="1113 HK Equity"/>
    <s v="CK ASSET HOLDINGS LTD"/>
    <n v="159334973440"/>
    <s v="1113    HK"/>
    <s v="1113.HK"/>
    <x v="2"/>
    <x v="0"/>
    <s v="Real Estate Management &amp; Development"/>
    <s v="Real Estate Management &amp; Development"/>
    <n v="60"/>
    <s v="Real Estate"/>
    <s v=" "/>
    <n v="61.25"/>
    <s v=" "/>
    <m/>
    <x v="2"/>
    <s v=" "/>
  </r>
  <r>
    <s v="2 HK Equity"/>
    <s v="CLP HOLDINGS LTD"/>
    <n v="154745094144"/>
    <s v="2       HK"/>
    <s v="0002.HK"/>
    <x v="2"/>
    <x v="1"/>
    <s v="Electric Utilities"/>
    <s v="Utilities"/>
    <n v="55"/>
    <s v="Utilities"/>
    <s v=" "/>
    <n v="63.25"/>
    <s v=" "/>
    <m/>
    <x v="2"/>
    <s v=" "/>
  </r>
  <r>
    <s v="1816 HK Equity"/>
    <s v="CGN POWER CO LTD-H"/>
    <n v="153454673920"/>
    <s v="1816    HK"/>
    <s v="1816.HK"/>
    <x v="0"/>
    <x v="1"/>
    <s v="Independent Power and Renewable Electricity Producers"/>
    <s v="Utilities"/>
    <n v="55"/>
    <s v="Utilities"/>
    <n v="2.78"/>
    <n v="3.38"/>
    <s v="12/10/2014"/>
    <d v="2014-12-10T00:00:00"/>
    <x v="23"/>
    <n v="8824999936"/>
  </r>
  <r>
    <s v="1913 HK Equity"/>
    <s v="PRADA S.P.A."/>
    <n v="153273565184"/>
    <s v="1913    HK"/>
    <s v="1913.HK"/>
    <x v="2"/>
    <x v="0"/>
    <s v="Textiles, Apparel &amp; Luxury Goods"/>
    <s v="Consumer Durables &amp; Apparel"/>
    <n v="25"/>
    <s v="Consumer Discretionary"/>
    <n v="39.5"/>
    <n v="34.25"/>
    <s v="06/24/2011"/>
    <d v="2011-06-24T00:00:00"/>
    <x v="16"/>
    <n v="423276000"/>
  </r>
  <r>
    <s v="2423 HK Equity"/>
    <s v="KE HOLDINGS INC-CL A"/>
    <n v="153246367744"/>
    <s v="2423    HK"/>
    <s v="2423.HK"/>
    <x v="1"/>
    <x v="0"/>
    <s v="Real Estate Management &amp; Development"/>
    <s v="Real Estate Management &amp; Development"/>
    <n v="60"/>
    <s v="Real Estate"/>
    <n v="20"/>
    <n v="14.75"/>
    <s v="08/13/2020"/>
    <d v="2020-08-13T00:00:00"/>
    <x v="13"/>
    <n v="106000000"/>
  </r>
  <r>
    <s v="788 HK Equity"/>
    <s v="CHINA TOWER CORP LTD-H"/>
    <n v="153127370752"/>
    <s v="788     HK"/>
    <s v="0788.HK"/>
    <x v="0"/>
    <x v="1"/>
    <s v="Diversified Telecommunication Services"/>
    <s v="Telecommunication Services"/>
    <n v="50"/>
    <s v="Communication Services"/>
    <n v="1.26"/>
    <n v="1.583"/>
    <s v="08/08/2018"/>
    <d v="2018-08-08T00:00:00"/>
    <x v="10"/>
    <n v="43114799104"/>
  </r>
  <r>
    <s v="1171 HK Equity"/>
    <s v="YANKUANG ENERGY GROUP CO-H"/>
    <n v="148021510144"/>
    <s v="1171    HK"/>
    <s v="1171.HK"/>
    <x v="0"/>
    <x v="0"/>
    <s v="Oil, Gas &amp; Consumable Fuels"/>
    <s v="Energy"/>
    <n v="10"/>
    <s v="Energy"/>
    <n v="2.44"/>
    <n v="3.4582999999999999"/>
    <s v="04/01/1998"/>
    <d v="1998-04-01T00:00:00"/>
    <x v="2"/>
    <n v="82000000"/>
  </r>
  <r>
    <s v="3908 HK Equity"/>
    <s v="CHINA INTERNATIONAL CAPITA-H"/>
    <n v="144473309184"/>
    <s v="3908    HK"/>
    <s v="3908.HK"/>
    <x v="0"/>
    <x v="0"/>
    <s v="Capital Markets"/>
    <s v="Financial Services"/>
    <n v="40"/>
    <s v="Financials"/>
    <n v="10.28"/>
    <n v="14.4"/>
    <s v="11/09/2015"/>
    <d v="2015-11-09T00:00:00"/>
    <x v="24"/>
    <n v="611406016"/>
  </r>
  <r>
    <s v="916 HK Equity"/>
    <s v="CHINA LONGYUAN POWER GROUP-H"/>
    <n v="142097760256"/>
    <s v="916     HK"/>
    <s v="0916.HK"/>
    <x v="0"/>
    <x v="1"/>
    <s v="Independent Power and Renewable Electricity Producers"/>
    <s v="Utilities"/>
    <n v="55"/>
    <s v="Utilities"/>
    <n v="8.16"/>
    <n v="8.4"/>
    <s v="12/10/2009"/>
    <d v="2009-12-10T00:00:00"/>
    <x v="18"/>
    <n v="2142860032"/>
  </r>
  <r>
    <s v="1186 HK Equity"/>
    <s v="CHINA RAILWAY CONSTRUCTION-H"/>
    <n v="141339246592"/>
    <s v="1186    HK"/>
    <s v="1186.HK"/>
    <x v="0"/>
    <x v="0"/>
    <s v="Construction &amp; Engineering"/>
    <s v="Capital Goods"/>
    <n v="20"/>
    <s v="Industrials"/>
    <n v="10.7"/>
    <n v="10.7"/>
    <s v="03/13/2008"/>
    <d v="2008-03-13T00:00:00"/>
    <x v="20"/>
    <n v="1706000000"/>
  </r>
  <r>
    <s v="9866 HK Equity"/>
    <s v="NIO INC-CLASS A"/>
    <n v="139154309120"/>
    <s v="9866    HK"/>
    <s v="9866.HK"/>
    <x v="1"/>
    <x v="1"/>
    <s v="Automobiles"/>
    <s v="Automobiles &amp; Components"/>
    <n v="25"/>
    <s v="Consumer Discretionary"/>
    <n v="6.26"/>
    <s v=" "/>
    <s v="09/12/2018"/>
    <d v="2018-09-12T00:00:00"/>
    <x v="10"/>
    <n v="160000000"/>
  </r>
  <r>
    <s v="753 HK Equity"/>
    <s v="AIR CHINA LTD-H"/>
    <n v="134739181568"/>
    <s v="753     HK"/>
    <s v="0753.HK"/>
    <x v="0"/>
    <x v="1"/>
    <s v="Passenger Airlines"/>
    <s v="Transportation"/>
    <n v="20"/>
    <s v="Industrials"/>
    <n v="2.98"/>
    <n v="4.08"/>
    <s v="12/15/2004"/>
    <d v="2004-12-15T00:00:00"/>
    <x v="3"/>
    <n v="2805680128"/>
  </r>
  <r>
    <s v="6886 HK Equity"/>
    <s v="HUATAI SECURITIES CO LTD-H"/>
    <n v="133701500928"/>
    <s v="6886    HK"/>
    <s v="6886.HK"/>
    <x v="0"/>
    <x v="0"/>
    <s v="Capital Markets"/>
    <s v="Financial Services"/>
    <n v="40"/>
    <s v="Financials"/>
    <n v="24.8"/>
    <n v="24.8"/>
    <s v="06/01/2015"/>
    <d v="2015-06-01T00:00:00"/>
    <x v="24"/>
    <n v="1400000000"/>
  </r>
  <r>
    <s v="902 HK Equity"/>
    <s v="HUANENG POWER INTL INC-H"/>
    <n v="133433016320"/>
    <s v="902     HK"/>
    <s v="0902.HK"/>
    <x v="0"/>
    <x v="1"/>
    <s v="Independent Power and Renewable Electricity Producers"/>
    <s v="Utilities"/>
    <n v="55"/>
    <s v="Utilities"/>
    <s v=" "/>
    <n v="5.78"/>
    <s v=" "/>
    <m/>
    <x v="2"/>
    <s v=" "/>
  </r>
  <r>
    <s v="2611 HK Equity"/>
    <s v="GUOTAI JUNAN SECURITIES CO-H"/>
    <n v="132214521856"/>
    <s v="2611    HK"/>
    <s v="2611.HK"/>
    <x v="0"/>
    <x v="0"/>
    <s v="Capital Markets"/>
    <s v="Financial Services"/>
    <n v="40"/>
    <s v="Financials"/>
    <n v="15.84"/>
    <n v="16.34"/>
    <s v="04/11/2017"/>
    <d v="2017-04-11T00:00:00"/>
    <x v="22"/>
    <n v="1040000000"/>
  </r>
  <r>
    <s v="1929 HK Equity"/>
    <s v="CHOW TAI FOOK JEWELLERY GROU"/>
    <n v="132199997440"/>
    <s v="1929    HK"/>
    <s v="1929.HK"/>
    <x v="2"/>
    <x v="1"/>
    <s v="Specialty Retail"/>
    <s v="Consumer Discretionary Distribution &amp; Retail"/>
    <n v="25"/>
    <s v="Consumer Discretionary"/>
    <n v="15"/>
    <n v="8.5"/>
    <s v="12/15/2011"/>
    <d v="2011-12-15T00:00:00"/>
    <x v="16"/>
    <n v="1050000000"/>
  </r>
  <r>
    <s v="3993 HK Equity"/>
    <s v="CMOC GROUP LTD-H"/>
    <n v="131296894976"/>
    <s v="3993    HK"/>
    <s v="3993.HK"/>
    <x v="0"/>
    <x v="0"/>
    <s v="Metals &amp; Mining"/>
    <s v="Materials"/>
    <n v="15"/>
    <s v="Materials"/>
    <n v="6.8"/>
    <n v="2.2667000000000002"/>
    <s v="04/26/2007"/>
    <d v="2007-04-26T00:00:00"/>
    <x v="17"/>
    <n v="1083600000"/>
  </r>
  <r>
    <s v="1772 HK Equity"/>
    <s v="GANFENG LITHIUM GROUP CO L-H"/>
    <n v="129504845824"/>
    <s v="1772    HK"/>
    <s v="1772.HK"/>
    <x v="0"/>
    <x v="0"/>
    <s v="Chemicals"/>
    <s v="Materials"/>
    <n v="15"/>
    <s v="Materials"/>
    <n v="16.5"/>
    <n v="60.72"/>
    <s v="10/11/2018"/>
    <d v="2018-10-11T00:00:00"/>
    <x v="10"/>
    <n v="200186000"/>
  </r>
  <r>
    <s v="914 HK Equity"/>
    <s v="ANHUI CONCH CEMENT CO LTD-H"/>
    <n v="129002840064"/>
    <s v="914     HK"/>
    <s v="0914.HK"/>
    <x v="0"/>
    <x v="0"/>
    <s v="Construction Materials"/>
    <s v="Materials"/>
    <n v="15"/>
    <s v="Materials"/>
    <n v="2.2799999999999998"/>
    <n v="2.7332999999999998"/>
    <s v="10/21/1997"/>
    <d v="1997-10-21T00:00:00"/>
    <x v="2"/>
    <n v="361000000"/>
  </r>
  <r>
    <s v="168 HK Equity"/>
    <s v="TSINGTAO BREWERY CO LTD-H"/>
    <n v="125397213184"/>
    <s v="168     HK"/>
    <s v="0168.HK"/>
    <x v="0"/>
    <x v="0"/>
    <s v="Beverages"/>
    <s v="Food, Beverage &amp; Tobacco"/>
    <n v="30"/>
    <s v="Consumer Staples"/>
    <n v="2.8"/>
    <n v="62"/>
    <s v="07/15/1993"/>
    <d v="1993-07-15T00:00:00"/>
    <x v="2"/>
    <n v="317600000"/>
  </r>
  <r>
    <s v="6099 HK Equity"/>
    <s v="CHINA MERCHANTS SECURITIES-H"/>
    <n v="122837377024"/>
    <s v="6099    HK"/>
    <s v="6099.HK"/>
    <x v="0"/>
    <x v="0"/>
    <s v="Capital Markets"/>
    <s v="Financial Services"/>
    <n v="40"/>
    <s v="Financials"/>
    <n v="12"/>
    <n v="11.3977"/>
    <s v="10/07/2016"/>
    <d v="2016-10-07T00:00:00"/>
    <x v="14"/>
    <n v="891273984"/>
  </r>
  <r>
    <s v="2313 HK Equity"/>
    <s v="SHENZHOU INTERNATIONAL GROUP"/>
    <n v="122211983360"/>
    <s v="2313    HK"/>
    <s v="2313.HK"/>
    <x v="2"/>
    <x v="0"/>
    <s v="Textiles, Apparel &amp; Luxury Goods"/>
    <s v="Consumer Durables &amp; Apparel"/>
    <n v="25"/>
    <s v="Consumer Discretionary"/>
    <n v="2.625"/>
    <n v="133.1"/>
    <s v="11/24/2005"/>
    <d v="2005-11-24T00:00:00"/>
    <x v="8"/>
    <n v="300000000"/>
  </r>
  <r>
    <s v="9696 HK Equity"/>
    <s v="TIANQI LITHIUM CORP-H"/>
    <n v="122001498112"/>
    <s v="9696    HK"/>
    <s v="9696.HK"/>
    <x v="0"/>
    <x v="0"/>
    <s v="Chemicals"/>
    <s v="Materials"/>
    <n v="15"/>
    <s v="Materials"/>
    <n v="82"/>
    <n v="82"/>
    <s v="07/13/2022"/>
    <d v="2022-07-13T00:00:00"/>
    <x v="1"/>
    <n v="164122000"/>
  </r>
  <r>
    <s v="3 HK Equity"/>
    <s v="HONG KONG &amp; CHINA GAS"/>
    <n v="121662349312"/>
    <s v="3       HK"/>
    <s v="0003.HK"/>
    <x v="2"/>
    <x v="0"/>
    <s v="Gas Utilities"/>
    <s v="Utilities"/>
    <n v="55"/>
    <s v="Utilities"/>
    <s v=" "/>
    <s v=" "/>
    <s v=" "/>
    <m/>
    <x v="2"/>
    <s v=" "/>
  </r>
  <r>
    <s v="1997 HK Equity"/>
    <s v="WHARF REAL ESTATE INVESTMENT"/>
    <n v="120841846784"/>
    <s v="1997    HK"/>
    <s v="1997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6806 HK Equity"/>
    <s v="SHENWAN HONGYUAN GROUP CO -H"/>
    <n v="119810154496"/>
    <s v="6806    HK"/>
    <s v="6806.HK"/>
    <x v="0"/>
    <x v="0"/>
    <s v="Capital Markets"/>
    <s v="Financial Services"/>
    <n v="40"/>
    <s v="Financials"/>
    <n v="3.63"/>
    <n v="3.63"/>
    <s v="04/26/2019"/>
    <d v="2019-04-26T00:00:00"/>
    <x v="4"/>
    <n v="2504000000"/>
  </r>
  <r>
    <s v="6837 HK Equity"/>
    <s v="HAITONG SECURITIES CO LTD-H"/>
    <n v="117836341248"/>
    <s v="6837    HK"/>
    <s v="6837.HK"/>
    <x v="0"/>
    <x v="0"/>
    <s v="Capital Markets"/>
    <s v="Financial Services"/>
    <n v="40"/>
    <s v="Financials"/>
    <n v="10.6"/>
    <n v="6.8"/>
    <s v="04/27/2012"/>
    <d v="2012-04-27T00:00:00"/>
    <x v="19"/>
    <n v="1229400064"/>
  </r>
  <r>
    <s v="2338 HK Equity"/>
    <s v="WEICHAI POWER CO LTD-H"/>
    <n v="115967336448"/>
    <s v="2338    HK"/>
    <s v="2338.HK"/>
    <x v="0"/>
    <x v="0"/>
    <s v="Machinery"/>
    <s v="Capital Goods"/>
    <n v="20"/>
    <s v="Industrials"/>
    <n v="10.5"/>
    <n v="0.68359999999999999"/>
    <s v="03/11/2004"/>
    <d v="2004-03-11T00:00:00"/>
    <x v="3"/>
    <n v="110000000"/>
  </r>
  <r>
    <s v="1055 HK Equity"/>
    <s v="CHINA SOUTHERN AIRLINES CO-H"/>
    <n v="115634339840"/>
    <s v="1055    HK"/>
    <s v="1055.HK"/>
    <x v="0"/>
    <x v="1"/>
    <s v="Passenger Airlines"/>
    <s v="Transportation"/>
    <n v="20"/>
    <s v="Industrials"/>
    <n v="4.75"/>
    <n v="3.1667000000000001"/>
    <s v="07/31/1997"/>
    <d v="1997-07-31T00:00:00"/>
    <x v="2"/>
    <n v="1030000000"/>
  </r>
  <r>
    <s v="1776 HK Equity"/>
    <s v="GF SECURITIES CO LTD-H"/>
    <n v="114684731392"/>
    <s v="1776    HK"/>
    <s v="1776.HK"/>
    <x v="0"/>
    <x v="0"/>
    <s v="Capital Markets"/>
    <s v="Financial Services"/>
    <n v="40"/>
    <s v="Financials"/>
    <n v="18.850000000000001"/>
    <n v="11.1"/>
    <s v="04/10/2015"/>
    <d v="2015-04-10T00:00:00"/>
    <x v="24"/>
    <n v="1479820032"/>
  </r>
  <r>
    <s v="2319 HK Equity"/>
    <s v="CHINA MENGNIU DAIRY CO"/>
    <n v="114004082688"/>
    <s v="2319    HK"/>
    <s v="2319.HK"/>
    <x v="2"/>
    <x v="0"/>
    <s v="Food Products"/>
    <s v="Food, Beverage &amp; Tobacco"/>
    <n v="30"/>
    <s v="Consumer Staples"/>
    <n v="3.9249999999999998"/>
    <n v="39.799999999999997"/>
    <s v="06/10/2004"/>
    <d v="2004-06-10T00:00:00"/>
    <x v="3"/>
    <n v="350000000"/>
  </r>
  <r>
    <s v="1787 HK Equity"/>
    <s v="SHANDONG GOLD MINING CO LT-H"/>
    <n v="113616912384"/>
    <s v="1787    HK"/>
    <s v="1787.HK"/>
    <x v="0"/>
    <x v="0"/>
    <s v="Metals &amp; Mining"/>
    <s v="Materials"/>
    <n v="15"/>
    <s v="Materials"/>
    <n v="14.7"/>
    <n v="14.642899999999999"/>
    <s v="09/28/2018"/>
    <d v="2018-09-28T00:00:00"/>
    <x v="10"/>
    <n v="327729984"/>
  </r>
  <r>
    <s v="12 HK Equity"/>
    <s v="HENDERSON LAND DEVELOPMENT"/>
    <n v="113288454144"/>
    <s v="12      HK"/>
    <s v="0012.HK"/>
    <x v="2"/>
    <x v="0"/>
    <s v="Real Estate Management &amp; Development"/>
    <s v="Real Estate Management &amp; Development"/>
    <n v="60"/>
    <s v="Real Estate"/>
    <s v=" "/>
    <n v="22.0915"/>
    <s v="07/23/1981"/>
    <d v="1981-07-23T00:00:00"/>
    <x v="2"/>
    <s v=" "/>
  </r>
  <r>
    <s v="1336 HK Equity"/>
    <s v="NEW CHINA LIFE INSURANCE C-H"/>
    <n v="112782245888"/>
    <s v="1336    HK"/>
    <s v="1336.HK"/>
    <x v="0"/>
    <x v="0"/>
    <s v="Insurance"/>
    <s v="Insurance"/>
    <n v="40"/>
    <s v="Financials"/>
    <n v="28.5"/>
    <n v="16.135000000000002"/>
    <s v="12/15/2011"/>
    <d v="2011-12-15T00:00:00"/>
    <x v="16"/>
    <n v="358420992"/>
  </r>
  <r>
    <s v="1898 HK Equity"/>
    <s v="CHINA COAL ENERGY CO-H"/>
    <n v="112393322496"/>
    <s v="1898    HK"/>
    <s v="1898.HK"/>
    <x v="0"/>
    <x v="0"/>
    <s v="Oil, Gas &amp; Consumable Fuels"/>
    <s v="Energy"/>
    <n v="10"/>
    <s v="Energy"/>
    <n v="4.05"/>
    <n v="4.05"/>
    <s v="12/19/2006"/>
    <d v="2006-12-19T00:00:00"/>
    <x v="5"/>
    <n v="3246370048"/>
  </r>
  <r>
    <s v="2331 HK Equity"/>
    <s v="LI NING CO LTD"/>
    <n v="111504621568"/>
    <s v="2331    HK"/>
    <s v="2331.HK"/>
    <x v="2"/>
    <x v="0"/>
    <s v="Textiles, Apparel &amp; Luxury Goods"/>
    <s v="Consumer Durables &amp; Apparel"/>
    <n v="25"/>
    <s v="Consumer Discretionary"/>
    <n v="2.15"/>
    <n v="87.5"/>
    <s v="06/28/2004"/>
    <d v="2004-06-28T00:00:00"/>
    <x v="3"/>
    <n v="246500000"/>
  </r>
  <r>
    <s v="1972 HK Equity"/>
    <s v="SWIRE PROPERTIES LTD"/>
    <n v="111266996224"/>
    <s v="1972    HK"/>
    <s v="1972.HK"/>
    <x v="2"/>
    <x v="0"/>
    <s v="Real Estate Management &amp; Development"/>
    <s v="Real Estate Management &amp; Development"/>
    <n v="60"/>
    <s v="Real Estate"/>
    <s v=" "/>
    <n v="22.51"/>
    <s v=" "/>
    <m/>
    <x v="2"/>
    <s v=" "/>
  </r>
  <r>
    <s v="960 HK Equity"/>
    <s v="LONGFOR GROUP HOLDINGS LTD"/>
    <n v="108823650304"/>
    <s v="960     HK"/>
    <s v="0960.HK"/>
    <x v="2"/>
    <x v="0"/>
    <s v="Real Estate Management &amp; Development"/>
    <s v="Real Estate Management &amp; Development"/>
    <n v="60"/>
    <s v="Real Estate"/>
    <n v="7.07"/>
    <n v="47"/>
    <s v="11/19/2009"/>
    <d v="2009-11-19T00:00:00"/>
    <x v="18"/>
    <n v="1000000000"/>
  </r>
  <r>
    <s v="1179 HK Equity"/>
    <s v="H WORLD GROUP LTD"/>
    <n v="107613888512"/>
    <s v="1179    HK"/>
    <s v="1179.HK"/>
    <x v="2"/>
    <x v="1"/>
    <s v="Hotels, Restaurants &amp; Leisure"/>
    <s v="Consumer Services"/>
    <n v="25"/>
    <s v="Consumer Discretionary"/>
    <n v="297"/>
    <n v="29.7"/>
    <s v="09/22/2020"/>
    <d v="2020-09-22T00:00:00"/>
    <x v="13"/>
    <n v="20422200"/>
  </r>
  <r>
    <s v="1698 HK Equity"/>
    <s v="TENCENT MUSIC ENT - CLASS A"/>
    <n v="105367134208"/>
    <s v="1698    HK"/>
    <s v="1698.HK"/>
    <x v="1"/>
    <x v="1"/>
    <s v="Entertainment"/>
    <s v="Media &amp; Entertainment"/>
    <n v="50"/>
    <s v="Communication Services"/>
    <n v="13"/>
    <n v="13"/>
    <s v="12/12/2018"/>
    <d v="2018-12-12T00:00:00"/>
    <x v="10"/>
    <n v="82000000"/>
  </r>
  <r>
    <s v="2688 HK Equity"/>
    <s v="ENN ENERGY HOLDINGS LTD"/>
    <n v="103900659712"/>
    <s v="2688    HK"/>
    <s v="2688.HK"/>
    <x v="2"/>
    <x v="0"/>
    <s v="Gas Utilities"/>
    <s v="Utilities"/>
    <n v="55"/>
    <s v="Utilities"/>
    <n v="1.1499999999999999"/>
    <n v="12"/>
    <s v="05/10/2001"/>
    <d v="2001-05-10T00:00:00"/>
    <x v="12"/>
    <n v="180000000"/>
  </r>
  <r>
    <s v="992 HK Equity"/>
    <s v="LENOVO GROUP LTD"/>
    <n v="103210385408"/>
    <s v="992     HK"/>
    <s v="0992.HK"/>
    <x v="3"/>
    <x v="1"/>
    <s v="Technology Hardware, Storage &amp; Peripherals"/>
    <s v="Technology Hardware &amp; Equipment"/>
    <n v="45"/>
    <s v="Information Technology"/>
    <n v="1.33"/>
    <n v="4.58"/>
    <s v="02/02/1994"/>
    <d v="1994-02-02T00:00:00"/>
    <x v="2"/>
    <n v="168750000"/>
  </r>
  <r>
    <s v="670 HK Equity"/>
    <s v="CHINA EASTERN AIRLINES CO-H"/>
    <n v="103019413504"/>
    <s v="670     HK"/>
    <s v="0670.HK"/>
    <x v="0"/>
    <x v="1"/>
    <s v="Passenger Airlines"/>
    <s v="Transportation"/>
    <n v="20"/>
    <s v="Industrials"/>
    <n v="1.38"/>
    <s v=" "/>
    <s v="02/05/1997"/>
    <d v="1997-02-05T00:00:00"/>
    <x v="2"/>
    <n v="140000000"/>
  </r>
  <r>
    <s v="1038 HK Equity"/>
    <s v="CK INFRASTRUCTURE HOLDINGS L"/>
    <n v="102926106624"/>
    <s v="1038    HK"/>
    <s v="1038.HK"/>
    <x v="2"/>
    <x v="1"/>
    <s v="Electric Utilities"/>
    <s v="Utilities"/>
    <n v="55"/>
    <s v="Utilities"/>
    <n v="12.65"/>
    <n v="58"/>
    <s v="07/17/1996"/>
    <d v="1996-07-17T00:00:00"/>
    <x v="2"/>
    <n v="297800000"/>
  </r>
  <r>
    <s v="6862 HK Equity"/>
    <s v="HAIDILAO INTERNATIONAL HOLDI"/>
    <n v="102784557056"/>
    <s v="6862    HK"/>
    <s v="6862.HK"/>
    <x v="2"/>
    <x v="1"/>
    <s v="Hotels, Restaurants &amp; Leisure"/>
    <s v="Consumer Services"/>
    <n v="25"/>
    <s v="Consumer Discretionary"/>
    <n v="17.8"/>
    <n v="19.644200000000001"/>
    <s v="09/26/2018"/>
    <d v="2018-09-26T00:00:00"/>
    <x v="10"/>
    <n v="424529984"/>
  </r>
  <r>
    <s v="6881 HK Equity"/>
    <s v="CHINA GALAXY SECURITIES CO-H"/>
    <n v="102551347200"/>
    <s v="6881    HK"/>
    <s v="6881.HK"/>
    <x v="0"/>
    <x v="0"/>
    <s v="Capital Markets"/>
    <s v="Financial Services"/>
    <n v="40"/>
    <s v="Financials"/>
    <n v="5.3"/>
    <n v="11.99"/>
    <s v="05/22/2013"/>
    <d v="2013-05-22T00:00:00"/>
    <x v="21"/>
    <n v="1567670016"/>
  </r>
  <r>
    <s v="2238 HK Equity"/>
    <s v="GUANGZHOU AUTOMOBILE GROUP-H"/>
    <n v="101691908096"/>
    <s v="2238    HK"/>
    <s v="2238.HK"/>
    <x v="0"/>
    <x v="1"/>
    <s v="Automobiles"/>
    <s v="Automobiles &amp; Components"/>
    <n v="25"/>
    <s v="Consumer Discretionary"/>
    <s v=" "/>
    <s v=" "/>
    <s v=" "/>
    <m/>
    <x v="2"/>
    <s v=" "/>
  </r>
  <r>
    <s v="2600 HK Equity"/>
    <s v="ALUMINUM CORP OF CHINA LTD-H"/>
    <n v="99326074880"/>
    <s v="2600    HK"/>
    <s v="2600.HK"/>
    <x v="0"/>
    <x v="0"/>
    <s v="Metals &amp; Mining"/>
    <s v="Materials"/>
    <n v="15"/>
    <s v="Materials"/>
    <n v="1.38"/>
    <n v="17.34"/>
    <s v="12/12/2001"/>
    <d v="2001-12-12T00:00:00"/>
    <x v="12"/>
    <n v="2588229888"/>
  </r>
  <r>
    <s v="3606 HK Equity"/>
    <s v="FUYAO GLASS INDUSTRY GROUP-H"/>
    <n v="99205488640"/>
    <s v="3606    HK"/>
    <s v="3606.HK"/>
    <x v="0"/>
    <x v="1"/>
    <s v="Automobile Components"/>
    <s v="Automobiles &amp; Components"/>
    <n v="25"/>
    <s v="Consumer Discretionary"/>
    <n v="16.8"/>
    <n v="42.9"/>
    <s v="03/31/2015"/>
    <d v="2015-03-31T00:00:00"/>
    <x v="24"/>
    <n v="439680000"/>
  </r>
  <r>
    <s v="175 HK Equity"/>
    <s v="GEELY AUTOMOBILE HOLDINGS LT"/>
    <n v="98256633856"/>
    <s v="175     HK"/>
    <s v="0175.HK"/>
    <x v="2"/>
    <x v="1"/>
    <s v="Automobiles"/>
    <s v="Automobiles &amp; Components"/>
    <n v="25"/>
    <s v="Consumer Discretionary"/>
    <s v=" "/>
    <n v="10.8"/>
    <s v=" "/>
    <m/>
    <x v="2"/>
    <s v=" "/>
  </r>
  <r>
    <s v="9868 HK Equity"/>
    <s v="XPENG INC - CLASS A SHARES"/>
    <n v="97830305792"/>
    <s v="9868    HK"/>
    <s v="9868.HK"/>
    <x v="1"/>
    <x v="1"/>
    <s v="Automobiles"/>
    <s v="Automobiles &amp; Components"/>
    <n v="25"/>
    <s v="Consumer Discretionary"/>
    <n v="165"/>
    <n v="165"/>
    <s v="07/07/2021"/>
    <d v="2021-07-07T00:00:00"/>
    <x v="15"/>
    <n v="85000000"/>
  </r>
  <r>
    <s v="3996 HK Equity"/>
    <s v="CHINA ENERGY ENGINEERING C-H"/>
    <n v="93233004544"/>
    <s v="3996    HK"/>
    <s v="3996.HK"/>
    <x v="0"/>
    <x v="0"/>
    <s v="Construction &amp; Engineering"/>
    <s v="Capital Goods"/>
    <n v="20"/>
    <s v="Industrials"/>
    <n v="1.59"/>
    <n v="1.59"/>
    <s v="12/10/2015"/>
    <d v="2015-12-10T00:00:00"/>
    <x v="24"/>
    <n v="8800000000"/>
  </r>
  <r>
    <s v="836 HK Equity"/>
    <s v="CHINA RESOURCES POWER HOLDIN"/>
    <n v="87838703616"/>
    <s v="836     HK"/>
    <s v="0836.HK"/>
    <x v="3"/>
    <x v="1"/>
    <s v="Independent Power and Renewable Electricity Producers"/>
    <s v="Utilities"/>
    <n v="55"/>
    <s v="Utilities"/>
    <n v="2.8"/>
    <n v="23.8643"/>
    <s v="11/12/2003"/>
    <d v="2003-11-12T00:00:00"/>
    <x v="9"/>
    <n v="920000000"/>
  </r>
  <r>
    <s v="6 HK Equity"/>
    <s v="POWER ASSETS HOLDINGS LTD"/>
    <n v="86629425152"/>
    <s v="6       HK"/>
    <s v="0006.HK"/>
    <x v="2"/>
    <x v="1"/>
    <s v="Electric Utilities"/>
    <s v="Utilities"/>
    <n v="55"/>
    <s v="Utilities"/>
    <s v=" "/>
    <n v="53.75"/>
    <s v=" "/>
    <m/>
    <x v="2"/>
    <s v=" "/>
  </r>
  <r>
    <s v="2382 HK Equity"/>
    <s v="SUNNY OPTICAL TECH"/>
    <n v="86322069504"/>
    <s v="2382    HK"/>
    <s v="2382.HK"/>
    <x v="2"/>
    <x v="1"/>
    <s v="Electronic Equipment, Instruments &amp; Components"/>
    <s v="Technology Hardware &amp; Equipment"/>
    <n v="45"/>
    <s v="Information Technology"/>
    <n v="3.82"/>
    <n v="8.06"/>
    <s v="06/15/2007"/>
    <d v="2007-06-15T00:00:00"/>
    <x v="17"/>
    <n v="270000000"/>
  </r>
  <r>
    <s v="1209 HK Equity"/>
    <s v="CHINA RESOURCES MIXC LIFESTY"/>
    <n v="86278496256"/>
    <s v="1209    HK"/>
    <s v="1209.HK"/>
    <x v="3"/>
    <x v="0"/>
    <s v="Real Estate Management &amp; Development"/>
    <s v="Real Estate Management &amp; Development"/>
    <n v="60"/>
    <s v="Real Estate"/>
    <n v="22.3"/>
    <n v="22.3"/>
    <s v="12/09/2020"/>
    <d v="2020-12-09T00:00:00"/>
    <x v="13"/>
    <n v="550000000"/>
  </r>
  <r>
    <s v="1618 HK Equity"/>
    <s v="METALLURGICAL CORP OF CHIN-H"/>
    <n v="85608202240"/>
    <s v="1618    HK"/>
    <s v="1618.HK"/>
    <x v="0"/>
    <x v="0"/>
    <s v="Construction &amp; Engineering"/>
    <s v="Capital Goods"/>
    <n v="20"/>
    <s v="Industrials"/>
    <n v="6.35"/>
    <n v="6.35"/>
    <s v="09/24/2009"/>
    <d v="2009-09-24T00:00:00"/>
    <x v="18"/>
    <n v="2871000064"/>
  </r>
  <r>
    <s v="3958 HK Equity"/>
    <s v="ORIENT SECURITIES CO LTD-H"/>
    <n v="85224996864"/>
    <s v="3958    HK"/>
    <s v="3958.HK"/>
    <x v="0"/>
    <x v="0"/>
    <s v="Capital Markets"/>
    <s v="Financial Services"/>
    <n v="40"/>
    <s v="Financials"/>
    <n v="8.15"/>
    <n v="8.15"/>
    <s v="07/08/2016"/>
    <d v="2016-07-08T00:00:00"/>
    <x v="14"/>
    <n v="957000000"/>
  </r>
  <r>
    <s v="19 HK Equity"/>
    <s v="SWIRE PACIFIC LTD - CL A"/>
    <n v="83258089472"/>
    <s v="19      HK"/>
    <s v="0019.HK"/>
    <x v="1"/>
    <x v="0"/>
    <s v="Real Estate Management &amp; Development"/>
    <s v="Real Estate Management &amp; Development"/>
    <n v="60"/>
    <s v="Real Estate"/>
    <s v=" "/>
    <n v="76.488699999999994"/>
    <s v=" "/>
    <m/>
    <x v="2"/>
    <s v=" "/>
  </r>
  <r>
    <s v="87 HK Equity"/>
    <s v="SWIRE PACIFIC LTD-CL B"/>
    <n v="83258089472"/>
    <s v="87      HK"/>
    <s v="0087.HK"/>
    <x v="4"/>
    <x v="0"/>
    <s v="Real Estate Management &amp; Development"/>
    <s v="Real Estate Management &amp; Development"/>
    <n v="60"/>
    <s v="Real Estate"/>
    <s v=" "/>
    <n v="76.488699999999994"/>
    <s v=" "/>
    <m/>
    <x v="2"/>
    <s v=" "/>
  </r>
  <r>
    <s v="2196 HK Equity"/>
    <s v="SHANGHAI FOSUN PHARMACEUTI-H"/>
    <n v="83221954560"/>
    <s v="2196    HK"/>
    <s v="2196.HK"/>
    <x v="0"/>
    <x v="1"/>
    <s v="Pharmaceuticals"/>
    <s v="Pharmaceuticals, Biotechnology &amp; Life Sciences"/>
    <n v="35"/>
    <s v="Health Care"/>
    <n v="11.8"/>
    <n v="38.200000000000003"/>
    <s v="10/30/2012"/>
    <d v="2012-10-30T00:00:00"/>
    <x v="19"/>
    <n v="336070016"/>
  </r>
  <r>
    <s v="2618 HK Equity"/>
    <s v="JD LOGISTICS INC"/>
    <n v="83218989056"/>
    <s v="2618    HK"/>
    <s v="2618.HK"/>
    <x v="2"/>
    <x v="0"/>
    <s v="Air Freight &amp; Logistics"/>
    <s v="Transportation"/>
    <n v="20"/>
    <s v="Industrials"/>
    <n v="40.36"/>
    <n v="20.71"/>
    <s v="05/28/2021"/>
    <d v="2021-05-28T00:00:00"/>
    <x v="15"/>
    <n v="609161024"/>
  </r>
  <r>
    <s v="83 HK Equity"/>
    <s v="SINO LAND CO"/>
    <n v="77959766016"/>
    <s v="83      HK"/>
    <s v="0083.HK"/>
    <x v="2"/>
    <x v="0"/>
    <s v="Real Estate Management &amp; Development"/>
    <s v="Real Estate Management &amp; Development"/>
    <n v="60"/>
    <s v="Real Estate"/>
    <s v=" "/>
    <n v="15.318199999999999"/>
    <s v="04/08/1981"/>
    <d v="1981-04-08T00:00:00"/>
    <x v="2"/>
    <s v=" "/>
  </r>
  <r>
    <s v="2607 HK Equity"/>
    <s v="SHANGHAI PHARMACEUTICALS-H"/>
    <n v="77896728576"/>
    <s v="2607    HK"/>
    <s v="2607.HK"/>
    <x v="0"/>
    <x v="1"/>
    <s v="Health Care Providers &amp; Services"/>
    <s v="Health Care Equipment &amp; Services"/>
    <n v="35"/>
    <s v="Health Care"/>
    <n v="23"/>
    <n v="20.43"/>
    <s v="05/20/2011"/>
    <d v="2011-05-20T00:00:00"/>
    <x v="16"/>
    <n v="664214016"/>
  </r>
  <r>
    <s v="968 HK Equity"/>
    <s v="XINYI SOLAR HOLDINGS LTD"/>
    <n v="76299558912"/>
    <s v="968     HK"/>
    <s v="0968.HK"/>
    <x v="2"/>
    <x v="1"/>
    <s v="Semiconductors &amp; Semiconductor Equipment"/>
    <s v="Semiconductors &amp; Semiconductor Equipment"/>
    <n v="45"/>
    <s v="Information Technology"/>
    <s v=" "/>
    <n v="13"/>
    <s v=" "/>
    <m/>
    <x v="2"/>
    <s v=" "/>
  </r>
  <r>
    <s v="2016 HK Equity"/>
    <s v="CHINA ZHESHANG BANK CO LTD-H"/>
    <n v="76254748672"/>
    <s v="2016    HK"/>
    <s v="2016.HK"/>
    <x v="0"/>
    <x v="0"/>
    <s v="Banks"/>
    <s v="Banks"/>
    <n v="40"/>
    <s v="Financials"/>
    <n v="3.96"/>
    <n v="4.6609999999999996"/>
    <s v="03/30/2016"/>
    <d v="2016-03-30T00:00:00"/>
    <x v="14"/>
    <n v="3300000000"/>
  </r>
  <r>
    <s v="1093 HK Equity"/>
    <s v="CSPC PHARMACEUTICAL GROUP LT"/>
    <n v="76180602880"/>
    <s v="1093    HK"/>
    <s v="1093.HK"/>
    <x v="2"/>
    <x v="1"/>
    <s v="Pharmaceuticals"/>
    <s v="Pharmaceuticals, Biotechnology &amp; Life Sciences"/>
    <n v="35"/>
    <s v="Health Care"/>
    <n v="1.05"/>
    <n v="6.4583000000000004"/>
    <s v="06/21/1994"/>
    <d v="1994-06-21T00:00:00"/>
    <x v="2"/>
    <n v="186000000"/>
  </r>
  <r>
    <s v="316 HK Equity"/>
    <s v="ORIENT OVERSEAS INTL LTD"/>
    <n v="76008964096"/>
    <s v="316     HK"/>
    <s v="0316.HK"/>
    <x v="3"/>
    <x v="0"/>
    <s v="Marine Transportation"/>
    <s v="Transportation"/>
    <n v="20"/>
    <s v="Industrials"/>
    <s v=" "/>
    <n v="151"/>
    <s v="07/31/1992"/>
    <d v="1992-07-31T00:00:00"/>
    <x v="2"/>
    <s v=" "/>
  </r>
  <r>
    <s v="6865 HK Equity"/>
    <s v="FLAT GLASS GROUP CO LTD-H"/>
    <n v="75205246976"/>
    <s v="6865    HK"/>
    <s v="6865.HK"/>
    <x v="0"/>
    <x v="1"/>
    <s v="Semiconductors &amp; Semiconductor Equipment"/>
    <s v="Semiconductors &amp; Semiconductor Equipment"/>
    <n v="45"/>
    <s v="Information Technology"/>
    <n v="2.1"/>
    <s v=" "/>
    <s v="11/26/2015"/>
    <d v="2015-11-26T00:00:00"/>
    <x v="24"/>
    <n v="450000000"/>
  </r>
  <r>
    <s v="3692 HK Equity"/>
    <s v="HANSOH PHARMACEUTICAL GROUP"/>
    <n v="74997547008"/>
    <s v="3692    HK"/>
    <s v="3692.HK"/>
    <x v="2"/>
    <x v="1"/>
    <s v="Pharmaceuticals"/>
    <s v="Pharmaceuticals, Biotechnology &amp; Life Sciences"/>
    <n v="35"/>
    <s v="Health Care"/>
    <n v="14.26"/>
    <n v="26.75"/>
    <s v="06/14/2019"/>
    <d v="2019-06-14T00:00:00"/>
    <x v="4"/>
    <n v="551280000"/>
  </r>
  <r>
    <s v="6178 HK Equity"/>
    <s v="EVERBRIGHT SECURITIES CO L-H"/>
    <n v="74199826432"/>
    <s v="6178    HK"/>
    <s v="6178.HK"/>
    <x v="0"/>
    <x v="0"/>
    <s v="Capital Markets"/>
    <s v="Financial Services"/>
    <n v="40"/>
    <s v="Financials"/>
    <n v="12.68"/>
    <n v="12.68"/>
    <s v="08/18/2016"/>
    <d v="2016-08-18T00:00:00"/>
    <x v="14"/>
    <n v="680000000"/>
  </r>
  <r>
    <s v="1099 HK Equity"/>
    <s v="SINOPHARM GROUP CO-H"/>
    <n v="73179389952"/>
    <s v="1099    HK"/>
    <s v="1099.HK"/>
    <x v="0"/>
    <x v="1"/>
    <s v="Health Care Providers &amp; Services"/>
    <s v="Health Care Equipment &amp; Services"/>
    <n v="35"/>
    <s v="Health Care"/>
    <n v="16"/>
    <n v="27.3"/>
    <s v="09/23/2009"/>
    <d v="2009-09-23T00:00:00"/>
    <x v="18"/>
    <n v="545678976"/>
  </r>
  <r>
    <s v="2727 HK Equity"/>
    <s v="SHANGHAI ELECTRIC GRP CO L-H"/>
    <n v="70488858624"/>
    <s v="2727    HK"/>
    <s v="2727.HK"/>
    <x v="0"/>
    <x v="1"/>
    <s v="Electrical Equipment"/>
    <s v="Capital Goods"/>
    <n v="20"/>
    <s v="Industrials"/>
    <n v="1.7"/>
    <n v="1.7"/>
    <s v="04/28/2005"/>
    <d v="2005-04-28T00:00:00"/>
    <x v="8"/>
    <n v="2972910080"/>
  </r>
  <r>
    <s v="241 HK Equity"/>
    <s v="ALIBABA HEALTH INFORMATION T"/>
    <n v="70237716480"/>
    <s v="241     HK"/>
    <s v="0241.HK"/>
    <x v="2"/>
    <x v="1"/>
    <s v="Consumer Staples Distribution &amp; Retail"/>
    <s v="Consumer Staples Distribution &amp; Retail"/>
    <n v="30"/>
    <s v="Consumer Staples"/>
    <s v=" "/>
    <n v="26.82"/>
    <s v=" "/>
    <m/>
    <x v="2"/>
    <s v=" "/>
  </r>
  <r>
    <s v="6823 HK Equity"/>
    <s v="HKT TRUST AND HKT LTD-SS"/>
    <n v="69051449344"/>
    <s v="6823    HK"/>
    <s v="6823.HK"/>
    <x v="2"/>
    <x v="1"/>
    <s v="Diversified Telecommunication Services"/>
    <s v="Telecommunication Services"/>
    <n v="50"/>
    <s v="Communication Services"/>
    <n v="4.53"/>
    <n v="10.15"/>
    <s v="11/29/2011"/>
    <d v="2011-11-29T00:00:00"/>
    <x v="16"/>
    <n v="2053350016"/>
  </r>
  <r>
    <s v="1138 HK Equity"/>
    <s v="COSCO SHIPPING ENERGY TRAN-H"/>
    <n v="67234291712"/>
    <s v="1138    HK"/>
    <s v="1138.HK"/>
    <x v="0"/>
    <x v="0"/>
    <s v="Oil, Gas &amp; Consumable Fuels"/>
    <s v="Energy"/>
    <n v="10"/>
    <s v="Energy"/>
    <n v="1.46"/>
    <n v="1.46"/>
    <s v="11/11/1994"/>
    <d v="1994-11-11T00:00:00"/>
    <x v="2"/>
    <n v="1080000000"/>
  </r>
  <r>
    <s v="881 HK Equity"/>
    <s v="ZHONGSHENG GROUP HOLDINGS"/>
    <n v="66905337856"/>
    <s v="881     HK"/>
    <s v="0881.HK"/>
    <x v="2"/>
    <x v="1"/>
    <s v="Specialty Retail"/>
    <s v="Consumer Discretionary Distribution &amp; Retail"/>
    <n v="25"/>
    <s v="Consumer Discretionary"/>
    <n v="10"/>
    <n v="15.38"/>
    <s v="03/26/2010"/>
    <d v="2010-03-26T00:00:00"/>
    <x v="7"/>
    <n v="286160000"/>
  </r>
  <r>
    <s v="1177 HK Equity"/>
    <s v="SINO BIOPHARMACEUTICAL"/>
    <n v="66208444416"/>
    <s v="1177    HK"/>
    <s v="1177.HK"/>
    <x v="2"/>
    <x v="1"/>
    <s v="Pharmaceuticals"/>
    <s v="Pharmaceuticals, Biotechnology &amp; Life Sciences"/>
    <n v="35"/>
    <s v="Health Care"/>
    <n v="1.2"/>
    <n v="10.5"/>
    <s v="09/29/2000"/>
    <d v="2000-09-29T00:00:00"/>
    <x v="6"/>
    <n v="60000000"/>
  </r>
  <r>
    <s v="322 HK Equity"/>
    <s v="TINGYI (CAYMAN ISLN) HLDG CO"/>
    <n v="66147344384"/>
    <s v="322     HK"/>
    <s v="0322.HK"/>
    <x v="2"/>
    <x v="0"/>
    <s v="Food Products"/>
    <s v="Food, Beverage &amp; Tobacco"/>
    <n v="30"/>
    <s v="Consumer Staples"/>
    <n v="1.68"/>
    <n v="8.84"/>
    <s v="02/05/1996"/>
    <d v="1996-02-05T00:00:00"/>
    <x v="2"/>
    <n v="811000000"/>
  </r>
  <r>
    <s v="1071 HK Equity"/>
    <s v="HUADIAN POWER INTL CORP-H"/>
    <n v="66118258688"/>
    <s v="1071    HK"/>
    <s v="1071.HK"/>
    <x v="0"/>
    <x v="1"/>
    <s v="Independent Power and Renewable Electricity Producers"/>
    <s v="Utilities"/>
    <n v="55"/>
    <s v="Utilities"/>
    <n v="1.58"/>
    <n v="4.92"/>
    <s v="06/30/1999"/>
    <d v="1999-06-30T00:00:00"/>
    <x v="2"/>
    <n v="1275020032"/>
  </r>
  <r>
    <s v="1378 HK Equity"/>
    <s v="CHINA HONGQIAO GROUP LTD"/>
    <n v="64907440128"/>
    <s v="1378    HK"/>
    <s v="1378.HK"/>
    <x v="2"/>
    <x v="0"/>
    <s v="Metals &amp; Mining"/>
    <s v="Materials"/>
    <n v="15"/>
    <s v="Materials"/>
    <n v="7.2"/>
    <n v="9.7200000000000006"/>
    <s v="03/24/2011"/>
    <d v="2011-03-24T00:00:00"/>
    <x v="16"/>
    <n v="885000000"/>
  </r>
  <r>
    <s v="2883 HK Equity"/>
    <s v="CHINA OILFIELD SERVICES-H"/>
    <n v="64669351936"/>
    <s v="2883    HK"/>
    <s v="2883.HK"/>
    <x v="0"/>
    <x v="0"/>
    <s v="Energy Equipment &amp; Services"/>
    <s v="Energy"/>
    <n v="10"/>
    <s v="Energy"/>
    <n v="1.68"/>
    <n v="21.3"/>
    <s v="11/20/2002"/>
    <d v="2002-11-20T00:00:00"/>
    <x v="11"/>
    <n v="1334649984"/>
  </r>
  <r>
    <s v="20 HK Equity"/>
    <s v="SENSETIME GROUP INC-CLASS B"/>
    <n v="64260337664"/>
    <s v="20      HK"/>
    <s v="0020.HK"/>
    <x v="4"/>
    <x v="1"/>
    <s v="Software"/>
    <s v="Software &amp; Services"/>
    <n v="45"/>
    <s v="Information Technology"/>
    <n v="3.85"/>
    <n v="3.85"/>
    <s v="12/30/2021"/>
    <d v="2021-12-30T00:00:00"/>
    <x v="15"/>
    <n v="1500000000"/>
  </r>
  <r>
    <s v="151 HK Equity"/>
    <s v="WANT WANT CHINA HOLDINGS LTD"/>
    <n v="63554822144"/>
    <s v="151     HK"/>
    <s v="0151.HK"/>
    <x v="2"/>
    <x v="0"/>
    <s v="Food Products"/>
    <s v="Food, Beverage &amp; Tobacco"/>
    <n v="30"/>
    <s v="Consumer Staples"/>
    <n v="3"/>
    <n v="11"/>
    <s v="03/26/2008"/>
    <d v="2008-03-26T00:00:00"/>
    <x v="20"/>
    <n v="2717880064"/>
  </r>
  <r>
    <s v="1072 HK Equity"/>
    <s v="DONGFANG ELECTRIC CORP LTD-H"/>
    <n v="63267237888"/>
    <s v="1072    HK"/>
    <s v="1072.HK"/>
    <x v="0"/>
    <x v="1"/>
    <s v="Electrical Equipment"/>
    <s v="Capital Goods"/>
    <n v="20"/>
    <s v="Industrials"/>
    <n v="2.83"/>
    <n v="2.0499999999999998"/>
    <s v="06/06/1994"/>
    <d v="1994-06-06T00:00:00"/>
    <x v="2"/>
    <n v="170000000"/>
  </r>
  <r>
    <s v="358 HK Equity"/>
    <s v="JIANGXI COPPER CO LTD-H"/>
    <n v="62767644672"/>
    <s v="358     HK"/>
    <s v="0358.HK"/>
    <x v="0"/>
    <x v="0"/>
    <s v="Metals &amp; Mining"/>
    <s v="Materials"/>
    <n v="15"/>
    <s v="Materials"/>
    <n v="2.5499999999999998"/>
    <n v="3.8130000000000002"/>
    <s v="06/12/1997"/>
    <d v="1997-06-12T00:00:00"/>
    <x v="2"/>
    <n v="628211968"/>
  </r>
  <r>
    <s v="1942 HK Equity"/>
    <s v="MOG DIGITECH HOLDINGS LTD"/>
    <n v="62289997824"/>
    <s v="1942    HK"/>
    <s v="1942.HK"/>
    <x v="2"/>
    <x v="1"/>
    <s v="Specialty Retail"/>
    <s v="Consumer Discretionary Distribution &amp; Retail"/>
    <n v="25"/>
    <s v="Consumer Discretionary"/>
    <n v="1"/>
    <n v="1"/>
    <s v="04/15/2020"/>
    <d v="2020-04-15T00:00:00"/>
    <x v="13"/>
    <n v="125000000"/>
  </r>
  <r>
    <s v="9901 HK Equity"/>
    <s v="NEW ORIENTAL EDUCATION &amp; TEC"/>
    <n v="61262495744"/>
    <s v="9901    HK"/>
    <s v="9901.HK"/>
    <x v="2"/>
    <x v="1"/>
    <s v="Diversified Consumer Services"/>
    <s v="Consumer Services"/>
    <n v="25"/>
    <s v="Consumer Discretionary"/>
    <n v="1190"/>
    <n v="119"/>
    <s v="11/09/2020"/>
    <d v="2020-11-09T00:00:00"/>
    <x v="13"/>
    <n v="8510000"/>
  </r>
  <r>
    <s v="3969 HK Equity"/>
    <s v="CHINA RAILWAY SIGNAL &amp; COM-H"/>
    <n v="61255131136"/>
    <s v="3969    HK"/>
    <s v="3969.HK"/>
    <x v="0"/>
    <x v="1"/>
    <s v="Electronic Equipment, Instruments &amp; Components"/>
    <s v="Technology Hardware &amp; Equipment"/>
    <n v="45"/>
    <s v="Information Technology"/>
    <n v="6.3"/>
    <n v="6.05"/>
    <s v="08/07/2015"/>
    <d v="2015-08-07T00:00:00"/>
    <x v="24"/>
    <n v="1750000000"/>
  </r>
  <r>
    <s v="1157 HK Equity"/>
    <s v="ZOOMLION HEAVY INDUSTRY - H"/>
    <n v="60254474240"/>
    <s v="1157    HK"/>
    <s v="1157.HK"/>
    <x v="0"/>
    <x v="0"/>
    <s v="Machinery"/>
    <s v="Capital Goods"/>
    <n v="20"/>
    <s v="Industrials"/>
    <n v="14.98"/>
    <n v="11.523099999999999"/>
    <s v="12/23/2010"/>
    <d v="2010-12-23T00:00:00"/>
    <x v="7"/>
    <n v="869582976"/>
  </r>
  <r>
    <s v="1193 HK Equity"/>
    <s v="CHINA RESOURCES GAS GROUP LT"/>
    <n v="60164333568"/>
    <s v="1193    HK"/>
    <s v="1193.HK"/>
    <x v="3"/>
    <x v="0"/>
    <s v="Gas Utilities"/>
    <s v="Utilities"/>
    <n v="55"/>
    <s v="Utilities"/>
    <n v="1.65"/>
    <n v="40.81"/>
    <s v="11/07/1994"/>
    <d v="1994-11-07T00:00:00"/>
    <x v="2"/>
    <n v="50000000"/>
  </r>
  <r>
    <s v="3347 HK Equity"/>
    <s v="HANGZHOU TIGERMED CONSULTI-H"/>
    <n v="58917253120"/>
    <s v="3347    HK"/>
    <s v="3347.HK"/>
    <x v="0"/>
    <x v="1"/>
    <s v="Life Sciences Tools &amp; Services"/>
    <s v="Pharmaceuticals, Biotechnology &amp; Life Sciences"/>
    <n v="35"/>
    <s v="Health Care"/>
    <n v="100"/>
    <n v="100"/>
    <s v="08/07/2020"/>
    <d v="2020-08-07T00:00:00"/>
    <x v="13"/>
    <n v="107065000"/>
  </r>
  <r>
    <s v="3898 HK Equity"/>
    <s v="ZHUZHOU CRRC TIMES ELECTRI-H"/>
    <n v="58548682752"/>
    <s v="3898    HK"/>
    <s v="3898.HK"/>
    <x v="0"/>
    <x v="0"/>
    <s v="Machinery"/>
    <s v="Capital Goods"/>
    <n v="20"/>
    <s v="Industrials"/>
    <n v="5.3"/>
    <n v="25"/>
    <s v="12/20/2006"/>
    <d v="2006-12-20T00:00:00"/>
    <x v="5"/>
    <n v="360560000"/>
  </r>
  <r>
    <s v="1821 HK Equity"/>
    <s v="ESR GROUP LTD"/>
    <n v="57993695232"/>
    <s v="1821    HK"/>
    <s v="1821.HK"/>
    <x v="2"/>
    <x v="0"/>
    <s v="Real Estate Management &amp; Development"/>
    <s v="Real Estate Management &amp; Development"/>
    <n v="60"/>
    <s v="Real Estate"/>
    <n v="16.8"/>
    <n v="25.1"/>
    <s v="11/01/2019"/>
    <d v="2019-11-01T00:00:00"/>
    <x v="4"/>
    <n v="751731968"/>
  </r>
  <r>
    <s v="4 HK Equity"/>
    <s v="WHARF HOLDINGS LTD"/>
    <n v="57392193536"/>
    <s v="4       HK"/>
    <s v="0004.HK"/>
    <x v="2"/>
    <x v="0"/>
    <s v="Real Estate Management &amp; Development"/>
    <s v="Real Estate Management &amp; Development"/>
    <n v="60"/>
    <s v="Real Estate"/>
    <s v=" "/>
    <n v="25.219100000000001"/>
    <s v=" "/>
    <m/>
    <x v="2"/>
    <s v=" "/>
  </r>
  <r>
    <s v="285 HK Equity"/>
    <s v="BYD ELECTRONIC INTL CO LTD"/>
    <n v="57118732288"/>
    <s v="285     HK"/>
    <s v="0285.HK"/>
    <x v="2"/>
    <x v="1"/>
    <s v="Communications Equipment"/>
    <s v="Technology Hardware &amp; Equipment"/>
    <n v="45"/>
    <s v="Information Technology"/>
    <n v="10.75"/>
    <n v="10.75"/>
    <s v="12/20/2007"/>
    <d v="2007-12-20T00:00:00"/>
    <x v="17"/>
    <n v="550000000"/>
  </r>
  <r>
    <s v="9626 HK Equity"/>
    <s v="BILIBILI INC-CLASS Z"/>
    <n v="55437398016"/>
    <s v="9626    HK"/>
    <s v="9626.HK"/>
    <x v="6"/>
    <x v="1"/>
    <s v="Entertainment"/>
    <s v="Media &amp; Entertainment"/>
    <n v="50"/>
    <s v="Communication Services"/>
    <n v="808"/>
    <n v="808"/>
    <s v="03/29/2021"/>
    <d v="2021-03-29T00:00:00"/>
    <x v="15"/>
    <n v="25000000"/>
  </r>
  <r>
    <s v="293 HK Equity"/>
    <s v="CATHAY PACIFIC AIRWAYS"/>
    <n v="54716203008"/>
    <s v="293     HK"/>
    <s v="0293.HK"/>
    <x v="2"/>
    <x v="1"/>
    <s v="Passenger Airlines"/>
    <s v="Transportation"/>
    <n v="20"/>
    <s v="Industrials"/>
    <s v=" "/>
    <s v=" "/>
    <s v=" "/>
    <m/>
    <x v="2"/>
    <s v=" "/>
  </r>
  <r>
    <s v="1585 HK Equity"/>
    <s v="YADEA GROUP HOLDINGS LTD"/>
    <n v="54045433856"/>
    <s v="1585    HK"/>
    <s v="1585.HK"/>
    <x v="2"/>
    <x v="1"/>
    <s v="Automobiles"/>
    <s v="Automobiles &amp; Components"/>
    <n v="25"/>
    <s v="Consumer Discretionary"/>
    <n v="1.72"/>
    <n v="12.58"/>
    <s v="05/19/2016"/>
    <d v="2016-05-19T00:00:00"/>
    <x v="14"/>
    <n v="750000000"/>
  </r>
  <r>
    <s v="135 HK Equity"/>
    <s v="KUNLUN ENERGY CO LTD"/>
    <n v="53338218496"/>
    <s v="135     HK"/>
    <s v="0135.HK"/>
    <x v="3"/>
    <x v="0"/>
    <s v="Gas Utilities"/>
    <s v="Utilities"/>
    <n v="55"/>
    <s v="Utilities"/>
    <s v=" "/>
    <n v="8.35"/>
    <s v="03/13/1973"/>
    <d v="1973-03-13T00:00:00"/>
    <x v="2"/>
    <s v=" "/>
  </r>
  <r>
    <s v="874 HK Equity"/>
    <s v="GUANGZHOU BAIYUNSHAN PHARM-H"/>
    <n v="53336141824"/>
    <s v="874     HK"/>
    <s v="0874.HK"/>
    <x v="0"/>
    <x v="1"/>
    <s v="Health Care Providers &amp; Services"/>
    <s v="Health Care Equipment &amp; Services"/>
    <n v="35"/>
    <s v="Health Care"/>
    <n v="1.65"/>
    <n v="1.65"/>
    <s v="10/30/1997"/>
    <d v="1997-10-30T00:00:00"/>
    <x v="2"/>
    <n v="219900000"/>
  </r>
  <r>
    <s v="6660 HK Equity"/>
    <s v="AIM VACCINE CO LTD"/>
    <n v="53226201088"/>
    <s v="6660    HK"/>
    <s v="6660.HK"/>
    <x v="0"/>
    <x v="1"/>
    <s v="Biotechnology"/>
    <s v="Pharmaceuticals, Biotechnology &amp; Life Sciences"/>
    <n v="35"/>
    <s v="Health Care"/>
    <n v="16.16"/>
    <n v="16.16"/>
    <s v="10/06/2022"/>
    <d v="2022-10-06T00:00:00"/>
    <x v="1"/>
    <n v="9714000"/>
  </r>
  <r>
    <s v="288 HK Equity"/>
    <s v="WH GROUP LTD"/>
    <n v="52988805120"/>
    <s v="288     HK"/>
    <s v="0288.HK"/>
    <x v="2"/>
    <x v="0"/>
    <s v="Food Products"/>
    <s v="Food, Beverage &amp; Tobacco"/>
    <n v="30"/>
    <s v="Consumer Staples"/>
    <n v="6.2"/>
    <n v="5"/>
    <s v="08/05/2014"/>
    <d v="2014-08-05T00:00:00"/>
    <x v="23"/>
    <n v="2567399936"/>
  </r>
  <r>
    <s v="2066 HK Equity"/>
    <s v="SHENGJING BANK CO LTD-H"/>
    <n v="52868046848"/>
    <s v="2066    HK"/>
    <s v="2066.HK"/>
    <x v="0"/>
    <x v="0"/>
    <s v="Banks"/>
    <s v="Banks"/>
    <n v="40"/>
    <s v="Financials"/>
    <n v="7.56"/>
    <n v="7.56"/>
    <s v="12/29/2014"/>
    <d v="2014-12-29T00:00:00"/>
    <x v="23"/>
    <n v="1375000064"/>
  </r>
  <r>
    <s v="101 HK Equity"/>
    <s v="HANG LUNG PROPERTIES LTD"/>
    <n v="52551364608"/>
    <s v="101     HK"/>
    <s v="0101.HK"/>
    <x v="2"/>
    <x v="0"/>
    <s v="Real Estate Management &amp; Development"/>
    <s v="Real Estate Management &amp; Development"/>
    <n v="60"/>
    <s v="Real Estate"/>
    <s v=" "/>
    <n v="37.479999999999997"/>
    <s v=" "/>
    <m/>
    <x v="2"/>
    <s v=" "/>
  </r>
  <r>
    <s v="991 HK Equity"/>
    <s v="DATANG INTL POWER GEN CO-H"/>
    <n v="52404162560"/>
    <s v="991     HK"/>
    <s v="0991.HK"/>
    <x v="0"/>
    <x v="1"/>
    <s v="Independent Power and Renewable Electricity Producers"/>
    <s v="Utilities"/>
    <n v="55"/>
    <s v="Utilities"/>
    <n v="2.52"/>
    <n v="1.26"/>
    <s v="03/21/1997"/>
    <d v="1997-03-21T00:00:00"/>
    <x v="2"/>
    <n v="1120000000"/>
  </r>
  <r>
    <s v="486 HK Equity"/>
    <s v="UNITED CO RUSAL INTERNATIONA"/>
    <n v="50744668160"/>
    <s v="486     HK"/>
    <s v="0486.HK"/>
    <x v="2"/>
    <x v="0"/>
    <s v="Metals &amp; Mining"/>
    <s v="Materials"/>
    <n v="15"/>
    <s v="Materials"/>
    <n v="10.8"/>
    <n v="5.4"/>
    <s v="01/27/2010"/>
    <d v="2010-01-27T00:00:00"/>
    <x v="7"/>
    <n v="1610290048"/>
  </r>
  <r>
    <s v="2076 HK Equity"/>
    <s v="KANZHUN LTD"/>
    <n v="50666323968"/>
    <s v="2076    HK"/>
    <s v="2076.HK"/>
    <x v="1"/>
    <x v="1"/>
    <s v="Interactive Media &amp; Services"/>
    <s v="Media &amp; Entertainment"/>
    <n v="50"/>
    <s v="Communication Services"/>
    <s v=" "/>
    <s v=" "/>
    <s v=" "/>
    <m/>
    <x v="2"/>
    <s v=" "/>
  </r>
  <r>
    <s v="9889 HK Equity"/>
    <s v="DONGGUAN RURAL COMMERCIAL -H"/>
    <n v="50079727616"/>
    <s v="9889    HK"/>
    <s v="9889.HK"/>
    <x v="0"/>
    <x v="0"/>
    <s v="Banks"/>
    <s v="Banks"/>
    <n v="40"/>
    <s v="Financials"/>
    <n v="7.92"/>
    <n v="7.92"/>
    <s v="09/29/2021"/>
    <d v="2021-09-29T00:00:00"/>
    <x v="15"/>
    <n v="1148089984"/>
  </r>
  <r>
    <s v="1801 HK Equity"/>
    <s v="INNOVENT BIOLOGICS INC"/>
    <n v="49996365824"/>
    <s v="1801    HK"/>
    <s v="1801.HK"/>
    <x v="2"/>
    <x v="1"/>
    <s v="Biotechnology"/>
    <s v="Pharmaceuticals, Biotechnology &amp; Life Sciences"/>
    <n v="35"/>
    <s v="Health Care"/>
    <n v="13.98"/>
    <n v="40.880000000000003"/>
    <s v="10/31/2018"/>
    <d v="2018-10-31T00:00:00"/>
    <x v="10"/>
    <n v="236350000"/>
  </r>
  <r>
    <s v="9863 HK Equity"/>
    <s v="ZHEJIANG LEAPMOTOR TECHNOLOG"/>
    <n v="49707712512"/>
    <s v="9863    HK"/>
    <s v="9863.HK"/>
    <x v="0"/>
    <x v="1"/>
    <s v="Automobiles"/>
    <s v="Automobiles &amp; Components"/>
    <n v="25"/>
    <s v="Consumer Discretionary"/>
    <n v="48"/>
    <n v="48"/>
    <s v="09/29/2022"/>
    <d v="2022-09-29T00:00:00"/>
    <x v="1"/>
    <n v="130819000"/>
  </r>
  <r>
    <s v="868 HK Equity"/>
    <s v="XINYI GLASS HOLDINGS LTD"/>
    <n v="49681534976"/>
    <s v="868     HK"/>
    <s v="0868.HK"/>
    <x v="2"/>
    <x v="0"/>
    <s v="Building Products"/>
    <s v="Capital Goods"/>
    <n v="20"/>
    <s v="Industrials"/>
    <n v="2"/>
    <n v="5.5789"/>
    <s v="02/03/2005"/>
    <d v="2005-02-03T00:00:00"/>
    <x v="8"/>
    <n v="375000000"/>
  </r>
  <r>
    <s v="177 HK Equity"/>
    <s v="JIANGSU EXPRESS CO LTD-H"/>
    <n v="49446006784"/>
    <s v="177     HK"/>
    <s v="0177.HK"/>
    <x v="0"/>
    <x v="0"/>
    <s v="Transportation Infrastructure"/>
    <s v="Transportation"/>
    <n v="20"/>
    <s v="Industrials"/>
    <n v="3.33"/>
    <n v="3.33"/>
    <s v="06/27/1997"/>
    <d v="1997-06-27T00:00:00"/>
    <x v="2"/>
    <n v="1222000000"/>
  </r>
  <r>
    <s v="3759 HK Equity"/>
    <s v="PHARMARON BEIJING CO LTD-H"/>
    <n v="48702496768"/>
    <s v="3759    HK"/>
    <s v="3759.HK"/>
    <x v="0"/>
    <x v="1"/>
    <s v="Life Sciences Tools &amp; Services"/>
    <s v="Pharmaceuticals, Biotechnology &amp; Life Sciences"/>
    <n v="35"/>
    <s v="Health Care"/>
    <n v="39.5"/>
    <n v="17.555599999999998"/>
    <s v="11/28/2019"/>
    <d v="2019-11-28T00:00:00"/>
    <x v="4"/>
    <n v="116536000"/>
  </r>
  <r>
    <s v="6821 HK Equity"/>
    <s v="ASYMCHEM LABORATORIES TIAN-H"/>
    <n v="48655544320"/>
    <s v="6821    HK"/>
    <s v="6821.HK"/>
    <x v="0"/>
    <x v="1"/>
    <s v="Pharmaceuticals"/>
    <s v="Pharmaceuticals, Biotechnology &amp; Life Sciences"/>
    <n v="35"/>
    <s v="Health Care"/>
    <n v="388"/>
    <n v="277.1429"/>
    <s v="12/10/2021"/>
    <d v="2021-12-10T00:00:00"/>
    <x v="15"/>
    <n v="18415400"/>
  </r>
  <r>
    <s v="3799 HK Equity"/>
    <s v="DALI FOODS GROUP CO LTD"/>
    <n v="47929409536"/>
    <s v="3799    HK"/>
    <s v="3799.HK"/>
    <x v="2"/>
    <x v="0"/>
    <s v="Food Products"/>
    <s v="Food, Beverage &amp; Tobacco"/>
    <n v="30"/>
    <s v="Consumer Staples"/>
    <n v="5.25"/>
    <n v="5.25"/>
    <s v="11/20/2015"/>
    <d v="2015-11-20T00:00:00"/>
    <x v="24"/>
    <n v="1694119936"/>
  </r>
  <r>
    <s v="6963 HK Equity"/>
    <s v="SUNSHINE INSURANCE GROUP CO"/>
    <n v="47731318784"/>
    <s v="6963    HK"/>
    <s v="6963.HK"/>
    <x v="0"/>
    <x v="0"/>
    <s v="Insurance"/>
    <s v="Insurance"/>
    <n v="40"/>
    <s v="Financials"/>
    <n v="5.83"/>
    <n v="5.83"/>
    <s v="12/09/2022"/>
    <d v="2022-12-09T00:00:00"/>
    <x v="1"/>
    <n v="1150150016"/>
  </r>
  <r>
    <s v="1066 HK Equity"/>
    <s v="SHANDONG WEIGAO GP MEDICAL-H"/>
    <n v="47574937600"/>
    <s v="1066    HK"/>
    <s v="1066.HK"/>
    <x v="0"/>
    <x v="1"/>
    <s v="Health Care Equipment &amp; Supplies"/>
    <s v="Health Care Equipment &amp; Services"/>
    <n v="35"/>
    <s v="Health Care"/>
    <n v="0.62"/>
    <n v="7.16"/>
    <s v="02/27/2004"/>
    <d v="2004-02-27T00:00:00"/>
    <x v="3"/>
    <n v="230000000"/>
  </r>
  <r>
    <s v="9896 HK Equity"/>
    <s v="MINISO GROUP HOLDING LTD"/>
    <n v="47514730496"/>
    <s v="9896    HK"/>
    <s v="9896.HK"/>
    <x v="2"/>
    <x v="1"/>
    <s v="Broadline Retail"/>
    <s v="Consumer Discretionary Distribution &amp; Retail"/>
    <n v="25"/>
    <s v="Consumer Discretionary"/>
    <n v="13.8"/>
    <n v="13.8"/>
    <s v="07/13/2022"/>
    <d v="2022-07-13T00:00:00"/>
    <x v="1"/>
    <n v="41100000"/>
  </r>
  <r>
    <s v="17 HK Equity"/>
    <s v="NEW WORLD DEVELOPMENT"/>
    <n v="47363035136"/>
    <s v="17      HK"/>
    <s v="0017.HK"/>
    <x v="2"/>
    <x v="0"/>
    <s v="Real Estate Management &amp; Development"/>
    <s v="Real Estate Management &amp; Development"/>
    <n v="60"/>
    <s v="Real Estate"/>
    <s v=" "/>
    <n v="39.773299999999999"/>
    <s v="11/23/1972"/>
    <d v="1972-11-23T00:00:00"/>
    <x v="2"/>
    <s v=" "/>
  </r>
  <r>
    <s v="3311 HK Equity"/>
    <s v="CHINA STATE CONSTRUCTION INT"/>
    <n v="47202467840"/>
    <s v="3311    HK"/>
    <s v="3311.HK"/>
    <x v="3"/>
    <x v="0"/>
    <s v="Construction &amp; Engineering"/>
    <s v="Capital Goods"/>
    <n v="20"/>
    <s v="Industrials"/>
    <s v=" "/>
    <n v="7.5663"/>
    <s v=" "/>
    <m/>
    <x v="2"/>
    <s v=" "/>
  </r>
  <r>
    <s v="384 HK Equity"/>
    <s v="CHINA GAS HOLDINGS LTD"/>
    <n v="46514872320"/>
    <s v="384     HK"/>
    <s v="0384.HK"/>
    <x v="2"/>
    <x v="0"/>
    <s v="Gas Utilities"/>
    <s v="Utilities"/>
    <n v="55"/>
    <s v="Utilities"/>
    <n v="1"/>
    <n v="29.75"/>
    <s v="10/20/1995"/>
    <d v="1995-10-20T00:00:00"/>
    <x v="2"/>
    <n v="50000000"/>
  </r>
  <r>
    <s v="6969 HK Equity"/>
    <s v="SMOORE INTERNATIONAL HOLDING"/>
    <n v="46094630912"/>
    <s v="6969    HK"/>
    <s v="6969.HK"/>
    <x v="2"/>
    <x v="0"/>
    <s v="Tobacco"/>
    <s v="Food, Beverage &amp; Tobacco"/>
    <n v="30"/>
    <s v="Consumer Staples"/>
    <n v="12.4"/>
    <n v="74.400000000000006"/>
    <s v="07/10/2020"/>
    <d v="2020-07-10T00:00:00"/>
    <x v="13"/>
    <n v="574352000"/>
  </r>
  <r>
    <s v="3888 HK Equity"/>
    <s v="KINGSOFT CORP LTD"/>
    <n v="45745364992"/>
    <s v="3888    HK"/>
    <s v="3888.HK"/>
    <x v="2"/>
    <x v="1"/>
    <s v="Entertainment"/>
    <s v="Media &amp; Entertainment"/>
    <n v="50"/>
    <s v="Communication Services"/>
    <n v="3.6"/>
    <n v="27.267299999999999"/>
    <s v="10/09/2007"/>
    <d v="2007-10-09T00:00:00"/>
    <x v="17"/>
    <n v="213336992"/>
  </r>
  <r>
    <s v="656 HK Equity"/>
    <s v="FOSUN INTERNATIONAL LTD"/>
    <n v="45291126784"/>
    <s v="656     HK"/>
    <s v="0656.HK"/>
    <x v="2"/>
    <x v="0"/>
    <s v="Industrial Conglomerates"/>
    <s v="Capital Goods"/>
    <n v="20"/>
    <s v="Industrials"/>
    <n v="9.23"/>
    <n v="20"/>
    <s v="07/16/2007"/>
    <d v="2007-07-16T00:00:00"/>
    <x v="17"/>
    <n v="1250000000"/>
  </r>
  <r>
    <s v="3800 HK Equity"/>
    <s v="GCL TECHNOLOGY HOLDINGS LTD"/>
    <n v="45077516288"/>
    <s v="3800    HK"/>
    <s v="3800.HK"/>
    <x v="2"/>
    <x v="1"/>
    <s v="Semiconductors &amp; Semiconductor Equipment"/>
    <s v="Semiconductors &amp; Semiconductor Equipment"/>
    <n v="45"/>
    <s v="Information Technology"/>
    <n v="4.0999999999999996"/>
    <n v="0.13800000000000001"/>
    <s v="11/13/2007"/>
    <d v="2007-11-13T00:00:00"/>
    <x v="17"/>
    <n v="288000000"/>
  </r>
  <r>
    <s v="2208 HK Equity"/>
    <s v="GOLDWIND SCIENCE&amp;TECHNOLOGY"/>
    <n v="45074563072"/>
    <s v="2208    HK"/>
    <s v="2208.HK"/>
    <x v="0"/>
    <x v="1"/>
    <s v="Electrical Equipment"/>
    <s v="Capital Goods"/>
    <n v="20"/>
    <s v="Industrials"/>
    <n v="17.98"/>
    <n v="6.67"/>
    <s v="10/08/2010"/>
    <d v="2010-10-08T00:00:00"/>
    <x v="7"/>
    <n v="395294016"/>
  </r>
  <r>
    <s v="2588 HK Equity"/>
    <s v="BOC AVIATION LTD"/>
    <n v="44937170944"/>
    <s v="2588    HK"/>
    <s v="2588.HK"/>
    <x v="3"/>
    <x v="0"/>
    <s v="Trading Companies &amp; Distributors"/>
    <s v="Capital Goods"/>
    <n v="20"/>
    <s v="Industrials"/>
    <n v="42"/>
    <n v="42"/>
    <s v="06/01/2016"/>
    <d v="2016-06-01T00:00:00"/>
    <x v="14"/>
    <n v="208203008"/>
  </r>
  <r>
    <s v="3808 HK Equity"/>
    <s v="SINOTRUK HONG KONG LTD"/>
    <n v="44893753344"/>
    <s v="3808    HK"/>
    <s v="3808.HK"/>
    <x v="3"/>
    <x v="0"/>
    <s v="Machinery"/>
    <s v="Capital Goods"/>
    <n v="20"/>
    <s v="Industrials"/>
    <n v="12.88"/>
    <n v="12.88"/>
    <s v="11/28/2007"/>
    <d v="2007-11-28T00:00:00"/>
    <x v="17"/>
    <n v="702000000"/>
  </r>
  <r>
    <s v="247 HK Equity"/>
    <s v="TSIM SHA TSUI PROPERTIES"/>
    <n v="44863045632"/>
    <s v="247     HK"/>
    <s v="0247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270 HK Equity"/>
    <s v="GUANGDONG INVESTMENT LTD"/>
    <n v="43607269376"/>
    <s v="270     HK"/>
    <s v="0270.HK"/>
    <x v="3"/>
    <x v="1"/>
    <s v="Water Utilities"/>
    <s v="Utilities"/>
    <n v="55"/>
    <s v="Utilities"/>
    <s v=" "/>
    <n v="5.0948000000000002"/>
    <s v=" "/>
    <m/>
    <x v="2"/>
    <s v=" "/>
  </r>
  <r>
    <s v="6198 HK Equity"/>
    <s v="QINGDAO PORT INTERNATIONAL-H"/>
    <n v="43289763840"/>
    <s v="6198    HK"/>
    <s v="6198.HK"/>
    <x v="0"/>
    <x v="0"/>
    <s v="Transportation Infrastructure"/>
    <s v="Transportation"/>
    <n v="20"/>
    <s v="Industrials"/>
    <n v="3.76"/>
    <n v="4.32"/>
    <s v="06/06/2014"/>
    <d v="2014-06-06T00:00:00"/>
    <x v="23"/>
    <n v="776380032"/>
  </r>
  <r>
    <s v="3948 HK Equity"/>
    <s v="INNER MONGOLIA YITAI COAL -H"/>
    <n v="43128651776"/>
    <s v="3948    HK"/>
    <s v="3948.HK"/>
    <x v="0"/>
    <x v="0"/>
    <s v="Oil, Gas &amp; Consumable Fuels"/>
    <s v="Energy"/>
    <n v="10"/>
    <s v="Energy"/>
    <n v="43"/>
    <n v="21.5"/>
    <s v="07/12/2012"/>
    <d v="2012-07-12T00:00:00"/>
    <x v="19"/>
    <n v="162667008"/>
  </r>
  <r>
    <s v="6698 HK Equity"/>
    <s v="STAR CM HOLDINGS LTD"/>
    <n v="43121827840"/>
    <s v="6698    HK"/>
    <s v="6698.HK"/>
    <x v="2"/>
    <x v="1"/>
    <s v="Entertainment"/>
    <s v="Media &amp; Entertainment"/>
    <n v="50"/>
    <s v="Communication Services"/>
    <n v="26.5"/>
    <n v="26.5"/>
    <s v="12/29/2022"/>
    <d v="2022-12-29T00:00:00"/>
    <x v="1"/>
    <n v="14731600"/>
  </r>
  <r>
    <s v="144 HK Equity"/>
    <s v="CHINA MERCHANTS PORT HOLDING"/>
    <n v="42916265984"/>
    <s v="144     HK"/>
    <s v="0144.HK"/>
    <x v="3"/>
    <x v="0"/>
    <s v="Transportation Infrastructure"/>
    <s v="Transportation"/>
    <n v="20"/>
    <s v="Industrials"/>
    <s v=" "/>
    <n v="24.2"/>
    <s v="07/15/1992"/>
    <d v="1992-07-15T00:00:00"/>
    <x v="2"/>
    <s v=" "/>
  </r>
  <r>
    <s v="3618 HK Equity"/>
    <s v="CHONGQING RURAL COMMERCIAL-H"/>
    <n v="42619129856"/>
    <s v="3618    HK"/>
    <s v="3618.HK"/>
    <x v="0"/>
    <x v="0"/>
    <s v="Banks"/>
    <s v="Banks"/>
    <n v="40"/>
    <s v="Financials"/>
    <n v="5.25"/>
    <n v="3.9049999999999998"/>
    <s v="12/16/2010"/>
    <d v="2010-12-16T00:00:00"/>
    <x v="7"/>
    <n v="2185509888"/>
  </r>
  <r>
    <s v="2638 HK Equity"/>
    <s v="HK ELECTRIC INVESTMENTS -SS"/>
    <n v="42413760512"/>
    <s v="2638    HK"/>
    <s v="2638.HK"/>
    <x v="2"/>
    <x v="1"/>
    <s v="Electric Utilities"/>
    <s v="Utilities"/>
    <n v="55"/>
    <s v="Utilities"/>
    <n v="5.45"/>
    <n v="6.65"/>
    <s v="01/29/2014"/>
    <d v="2014-01-29T00:00:00"/>
    <x v="23"/>
    <n v="4426899968"/>
  </r>
  <r>
    <s v="6110 HK Equity"/>
    <s v="TOPSPORTS INTERNATIONAL HOLD"/>
    <n v="42292334592"/>
    <s v="6110    HK"/>
    <s v="6110.HK"/>
    <x v="2"/>
    <x v="1"/>
    <s v="Specialty Retail"/>
    <s v="Consumer Discretionary Distribution &amp; Retail"/>
    <n v="25"/>
    <s v="Consumer Discretionary"/>
    <n v="8.5"/>
    <n v="12.73"/>
    <s v="10/10/2019"/>
    <d v="2019-10-10T00:00:00"/>
    <x v="4"/>
    <n v="930184000"/>
  </r>
  <r>
    <s v="2007 HK Equity"/>
    <s v="COUNTRY GARDEN HOLDINGS CO"/>
    <n v="41456787456"/>
    <s v="2007    HK"/>
    <s v="2007.HK"/>
    <x v="2"/>
    <x v="0"/>
    <s v="Real Estate Management &amp; Development"/>
    <s v="Real Estate Management &amp; Development"/>
    <n v="60"/>
    <s v="Real Estate"/>
    <n v="5.38"/>
    <n v="2.7"/>
    <s v="04/20/2007"/>
    <d v="2007-04-20T00:00:00"/>
    <x v="17"/>
    <n v="2400000000"/>
  </r>
  <r>
    <s v="1308 HK Equity"/>
    <s v="SITC INTERNATIONAL HOLDINGS"/>
    <n v="41419706368"/>
    <s v="1308    HK"/>
    <s v="1308.HK"/>
    <x v="2"/>
    <x v="0"/>
    <s v="Marine Transportation"/>
    <s v="Transportation"/>
    <n v="20"/>
    <s v="Industrials"/>
    <n v="4.78"/>
    <n v="4.78"/>
    <s v="10/06/2010"/>
    <d v="2010-10-06T00:00:00"/>
    <x v="7"/>
    <n v="650000000"/>
  </r>
  <r>
    <s v="1128 HK Equity"/>
    <s v="WYNN MACAU LTD"/>
    <n v="41226457088"/>
    <s v="1128    HK"/>
    <s v="1128.HK"/>
    <x v="2"/>
    <x v="1"/>
    <s v="Hotels, Restaurants &amp; Leisure"/>
    <s v="Consumer Services"/>
    <n v="25"/>
    <s v="Consumer Discretionary"/>
    <n v="10.08"/>
    <n v="17.53"/>
    <s v="10/09/2009"/>
    <d v="2009-10-09T00:00:00"/>
    <x v="18"/>
    <n v="1250000000"/>
  </r>
  <r>
    <s v="780 HK Equity"/>
    <s v="TONGCHENG TRAVEL HOLDINGS LT"/>
    <n v="40580018176"/>
    <s v="780     HK"/>
    <s v="0780.HK"/>
    <x v="2"/>
    <x v="1"/>
    <s v="Hotels, Restaurants &amp; Leisure"/>
    <s v="Consumer Services"/>
    <n v="25"/>
    <s v="Consumer Discretionary"/>
    <n v="9.8000000000000007"/>
    <n v="12.87"/>
    <s v="11/26/2018"/>
    <d v="2018-11-26T00:00:00"/>
    <x v="10"/>
    <n v="143840000"/>
  </r>
  <r>
    <s v="268 HK Equity"/>
    <s v="KINGDEE INTERNATIONAL SFTWR"/>
    <n v="40464461824"/>
    <s v="268     HK"/>
    <s v="0268.HK"/>
    <x v="2"/>
    <x v="1"/>
    <s v="Software"/>
    <s v="Software &amp; Services"/>
    <n v="45"/>
    <s v="Information Technology"/>
    <n v="1.03"/>
    <n v="17.82"/>
    <s v="02/15/2001"/>
    <d v="2001-02-15T00:00:00"/>
    <x v="12"/>
    <n v="87500000"/>
  </r>
  <r>
    <s v="1385 HK Equity"/>
    <s v="SHANGHAI FUDAN MICROELECT-H"/>
    <n v="40150679552"/>
    <s v="1385    HK"/>
    <s v="1385.HK"/>
    <x v="0"/>
    <x v="1"/>
    <s v="Semiconductors &amp; Semiconductor Equipment"/>
    <s v="Semiconductors &amp; Semiconductor Equipment"/>
    <n v="45"/>
    <s v="Information Technology"/>
    <n v="0.8"/>
    <n v="5.33"/>
    <s v="08/04/2000"/>
    <d v="2000-08-04T00:00:00"/>
    <x v="6"/>
    <n v="125000000"/>
  </r>
  <r>
    <s v="6186 HK Equity"/>
    <s v="CHINA FEIHE LTD"/>
    <n v="39990988800"/>
    <s v="6186    HK"/>
    <s v="6186.HK"/>
    <x v="2"/>
    <x v="0"/>
    <s v="Food Products"/>
    <s v="Food, Beverage &amp; Tobacco"/>
    <n v="30"/>
    <s v="Consumer Staples"/>
    <n v="7.5"/>
    <n v="13.25"/>
    <s v="11/13/2019"/>
    <d v="2019-11-13T00:00:00"/>
    <x v="4"/>
    <n v="893340032"/>
  </r>
  <r>
    <s v="696 HK Equity"/>
    <s v="TRAVELSKY TECHNOLOGY LTD-H"/>
    <n v="39972024320"/>
    <s v="696     HK"/>
    <s v="0696.HK"/>
    <x v="0"/>
    <x v="1"/>
    <s v="Hotels, Restaurants &amp; Leisure"/>
    <s v="Consumer Services"/>
    <n v="25"/>
    <s v="Consumer Discretionary"/>
    <n v="4.0999999999999996"/>
    <n v="19"/>
    <s v="02/07/2001"/>
    <d v="2001-02-07T00:00:00"/>
    <x v="12"/>
    <n v="270320000"/>
  </r>
  <r>
    <s v="3320 HK Equity"/>
    <s v="CHINA RESOURCES PHARMACEUTIC"/>
    <n v="38951563264"/>
    <s v="3320    HK"/>
    <s v="3320.HK"/>
    <x v="3"/>
    <x v="1"/>
    <s v="Pharmaceuticals"/>
    <s v="Pharmaceuticals, Biotechnology &amp; Life Sciences"/>
    <n v="35"/>
    <s v="Health Care"/>
    <n v="9.1"/>
    <n v="9.1"/>
    <s v="10/28/2016"/>
    <d v="2016-10-28T00:00:00"/>
    <x v="14"/>
    <n v="1543139968"/>
  </r>
  <r>
    <s v="2380 HK Equity"/>
    <s v="CHINA POWER INTERNATIONAL"/>
    <n v="38842273792"/>
    <s v="2380    HK"/>
    <s v="2380.HK"/>
    <x v="3"/>
    <x v="1"/>
    <s v="Independent Power and Renewable Electricity Producers"/>
    <s v="Utilities"/>
    <n v="55"/>
    <s v="Utilities"/>
    <n v="2.5299999999999998"/>
    <n v="3.8"/>
    <s v="10/15/2004"/>
    <d v="2004-10-15T00:00:00"/>
    <x v="3"/>
    <n v="990000000"/>
  </r>
  <r>
    <s v="2282 HK Equity"/>
    <s v="MGM CHINA HOLDINGS LTD"/>
    <n v="38760001536"/>
    <s v="2282    HK"/>
    <s v="2282.HK"/>
    <x v="2"/>
    <x v="1"/>
    <s v="Hotels, Restaurants &amp; Leisure"/>
    <s v="Consumer Services"/>
    <n v="25"/>
    <s v="Consumer Discretionary"/>
    <n v="15.34"/>
    <n v="16.600000000000001"/>
    <s v="06/03/2011"/>
    <d v="2011-06-03T00:00:00"/>
    <x v="16"/>
    <n v="760000000"/>
  </r>
  <r>
    <s v="1877 HK Equity"/>
    <s v="SHANGHAI JUNSHI BIOSCIENCE-H"/>
    <n v="38079057920"/>
    <s v="1877    HK"/>
    <s v="1877.HK"/>
    <x v="0"/>
    <x v="1"/>
    <s v="Biotechnology"/>
    <s v="Pharmaceuticals, Biotechnology &amp; Life Sciences"/>
    <n v="35"/>
    <s v="Health Care"/>
    <n v="19.38"/>
    <n v="70.180000000000007"/>
    <s v="12/24/2018"/>
    <d v="2018-12-24T00:00:00"/>
    <x v="10"/>
    <n v="158910000"/>
  </r>
  <r>
    <s v="3998 HK Equity"/>
    <s v="BOSIDENG INTL HLDGS LTD"/>
    <n v="37834399744"/>
    <s v="3998    HK"/>
    <s v="3998.HK"/>
    <x v="2"/>
    <x v="0"/>
    <s v="Textiles, Apparel &amp; Luxury Goods"/>
    <s v="Consumer Durables &amp; Apparel"/>
    <n v="25"/>
    <s v="Consumer Discretionary"/>
    <n v="3.28"/>
    <n v="3.94"/>
    <s v="10/11/2007"/>
    <d v="2007-10-11T00:00:00"/>
    <x v="17"/>
    <n v="1988000000"/>
  </r>
  <r>
    <s v="3323 HK Equity"/>
    <s v="CHINA NATIONAL BUILDING MA-H"/>
    <n v="37703426048"/>
    <s v="3323    HK"/>
    <s v="3323.HK"/>
    <x v="0"/>
    <x v="0"/>
    <s v="Construction Materials"/>
    <s v="Materials"/>
    <n v="15"/>
    <s v="Materials"/>
    <n v="2.75"/>
    <n v="8"/>
    <s v="03/23/2006"/>
    <d v="2006-03-23T00:00:00"/>
    <x v="5"/>
    <n v="654214016"/>
  </r>
  <r>
    <s v="1818 HK Equity"/>
    <s v="ZHAOJIN MINING INDUSTRY - H"/>
    <n v="37086257152"/>
    <s v="1818    HK"/>
    <s v="1818.HK"/>
    <x v="0"/>
    <x v="0"/>
    <s v="Metals &amp; Mining"/>
    <s v="Materials"/>
    <n v="15"/>
    <s v="Materials"/>
    <n v="12.68"/>
    <n v="5.77"/>
    <s v="12/08/2006"/>
    <d v="2006-12-08T00:00:00"/>
    <x v="5"/>
    <n v="172800000"/>
  </r>
  <r>
    <s v="1347 HK Equity"/>
    <s v="HUA HONG SEMICONDUCTOR LTD"/>
    <n v="36693524480"/>
    <s v="1347    HK"/>
    <s v="1347.HK"/>
    <x v="3"/>
    <x v="1"/>
    <s v="Semiconductors &amp; Semiconductor Equipment"/>
    <s v="Semiconductors &amp; Semiconductor Equipment"/>
    <n v="45"/>
    <s v="Information Technology"/>
    <n v="11.25"/>
    <n v="57.45"/>
    <s v="10/15/2014"/>
    <d v="2014-10-15T00:00:00"/>
    <x v="23"/>
    <n v="228696000"/>
  </r>
  <r>
    <s v="392 HK Equity"/>
    <s v="BEIJING ENTERPRISES HLDGS"/>
    <n v="36293853184"/>
    <s v="392     HK"/>
    <s v="0392.HK"/>
    <x v="3"/>
    <x v="0"/>
    <s v="Gas Utilities"/>
    <s v="Utilities"/>
    <n v="55"/>
    <s v="Utilities"/>
    <n v="12.48"/>
    <n v="37.1"/>
    <s v="05/29/1997"/>
    <d v="1997-05-29T00:00:00"/>
    <x v="2"/>
    <n v="150000000"/>
  </r>
  <r>
    <s v="1044 HK Equity"/>
    <s v="HENGAN INTL GROUP CO LTD"/>
    <n v="35909537792"/>
    <s v="1044    HK"/>
    <s v="1044.HK"/>
    <x v="2"/>
    <x v="0"/>
    <s v="Personal Care Products"/>
    <s v="Household &amp; Personal Products"/>
    <n v="30"/>
    <s v="Consumer Staples"/>
    <n v="2.8"/>
    <n v="62.362900000000003"/>
    <s v="12/08/1998"/>
    <d v="1998-12-08T00:00:00"/>
    <x v="2"/>
    <n v="250000000"/>
  </r>
  <r>
    <s v="1910 HK Equity"/>
    <s v="SAMSONITE INTERNATIONAL SA"/>
    <n v="35360964608"/>
    <s v="1910    HK"/>
    <s v="1910.HK"/>
    <x v="2"/>
    <x v="0"/>
    <s v="Textiles, Apparel &amp; Luxury Goods"/>
    <s v="Consumer Durables &amp; Apparel"/>
    <n v="25"/>
    <s v="Consumer Discretionary"/>
    <n v="14.5"/>
    <n v="19.28"/>
    <s v="06/16/2011"/>
    <d v="2011-06-16T00:00:00"/>
    <x v="16"/>
    <n v="671235968"/>
  </r>
  <r>
    <s v="2880 HK Equity"/>
    <s v="LIAONING PORT CO LTD-H"/>
    <n v="35360563200"/>
    <s v="2880    HK"/>
    <s v="2880.HK"/>
    <x v="0"/>
    <x v="0"/>
    <s v="Transportation Infrastructure"/>
    <s v="Transportation"/>
    <n v="20"/>
    <s v="Industrials"/>
    <n v="2.5750000000000002"/>
    <n v="1.5956999999999999"/>
    <s v="04/28/2006"/>
    <d v="2006-04-28T00:00:00"/>
    <x v="5"/>
    <n v="840000000"/>
  </r>
  <r>
    <s v="1908 HK Equity"/>
    <s v="C&amp;D INTERNATIONAL INVESTMENT"/>
    <n v="35181215744"/>
    <s v="1908    HK"/>
    <s v="1908.HK"/>
    <x v="3"/>
    <x v="0"/>
    <s v="Real Estate Management &amp; Development"/>
    <s v="Real Estate Management &amp; Development"/>
    <n v="60"/>
    <s v="Real Estate"/>
    <n v="0.66"/>
    <n v="17.98"/>
    <s v="12/14/2012"/>
    <d v="2012-12-14T00:00:00"/>
    <x v="19"/>
    <n v="75000000"/>
  </r>
  <r>
    <s v="123 HK Equity"/>
    <s v="YUEXIU PROPERTY CO LTD"/>
    <n v="35101425664"/>
    <s v="123     HK"/>
    <s v="0123.HK"/>
    <x v="3"/>
    <x v="0"/>
    <s v="Real Estate Management &amp; Development"/>
    <s v="Real Estate Management &amp; Development"/>
    <n v="60"/>
    <s v="Real Estate"/>
    <n v="1.05"/>
    <s v=" "/>
    <s v="12/15/1992"/>
    <d v="1992-12-15T00:00:00"/>
    <x v="2"/>
    <n v="425000000"/>
  </r>
  <r>
    <s v="659 HK Equity"/>
    <s v="NWS HOLDINGS LTD"/>
    <n v="35037921280"/>
    <s v="659     HK"/>
    <s v="0659.HK"/>
    <x v="2"/>
    <x v="0"/>
    <s v="Industrial Conglomerates"/>
    <s v="Capital Goods"/>
    <n v="20"/>
    <s v="Industrials"/>
    <n v="3.09"/>
    <n v="20.6"/>
    <s v="04/25/1997"/>
    <d v="1997-04-25T00:00:00"/>
    <x v="2"/>
    <n v="200000000"/>
  </r>
  <r>
    <s v="2367 HK Equity"/>
    <s v="GIANT BIOGENE HOLDING CO LTD"/>
    <n v="34924498944"/>
    <s v="2367    HK"/>
    <s v="2367.HK"/>
    <x v="2"/>
    <x v="0"/>
    <s v="Personal Care Products"/>
    <s v="Household &amp; Personal Products"/>
    <n v="30"/>
    <s v="Consumer Staples"/>
    <n v="24.3"/>
    <n v="24.3"/>
    <s v="11/04/2022"/>
    <d v="2022-11-04T00:00:00"/>
    <x v="1"/>
    <n v="22608800"/>
  </r>
  <r>
    <s v="708 HK Equity"/>
    <s v="CHINA EVERGRANDE NEW ENERGY"/>
    <n v="34700136448"/>
    <s v="708     HK"/>
    <s v="0708.HK"/>
    <x v="2"/>
    <x v="1"/>
    <s v="Health Care Providers &amp; Services"/>
    <s v="Health Care Equipment &amp; Services"/>
    <n v="35"/>
    <s v="Health Care"/>
    <n v="0.68"/>
    <n v="3"/>
    <s v="02/12/2008"/>
    <d v="2008-02-12T00:00:00"/>
    <x v="20"/>
    <n v="150000000"/>
  </r>
  <r>
    <s v="1548 HK Equity"/>
    <s v="GENSCRIPT BIOTECH CORP"/>
    <n v="34534105088"/>
    <s v="1548    HK"/>
    <s v="1548.HK"/>
    <x v="2"/>
    <x v="1"/>
    <s v="Life Sciences Tools &amp; Services"/>
    <s v="Pharmaceuticals, Biotechnology &amp; Life Sciences"/>
    <n v="35"/>
    <s v="Health Care"/>
    <n v="1.31"/>
    <n v="26.3414"/>
    <s v="12/30/2015"/>
    <d v="2015-12-30T00:00:00"/>
    <x v="24"/>
    <n v="400000000"/>
  </r>
  <r>
    <s v="6060 HK Equity"/>
    <s v="ZHONGAN ONLINE P&amp;C INSURAN-H"/>
    <n v="34393620480"/>
    <s v="6060    HK"/>
    <s v="6060.HK"/>
    <x v="0"/>
    <x v="0"/>
    <s v="Insurance"/>
    <s v="Insurance"/>
    <n v="40"/>
    <s v="Financials"/>
    <n v="59.7"/>
    <n v="59.7"/>
    <s v="09/28/2017"/>
    <d v="2017-09-28T00:00:00"/>
    <x v="22"/>
    <n v="199294000"/>
  </r>
  <r>
    <s v="772 HK Equity"/>
    <s v="CHINA LITERATURE LTD"/>
    <n v="34315354112"/>
    <s v="772     HK"/>
    <s v="0772.HK"/>
    <x v="2"/>
    <x v="1"/>
    <s v="Media"/>
    <s v="Media &amp; Entertainment"/>
    <n v="50"/>
    <s v="Communication Services"/>
    <n v="55"/>
    <n v="38"/>
    <s v="11/08/2017"/>
    <d v="2017-11-08T00:00:00"/>
    <x v="22"/>
    <n v="151372000"/>
  </r>
  <r>
    <s v="3931 HK Equity"/>
    <s v="CALB GROUP CO LTD"/>
    <n v="34311763968"/>
    <s v="3931    HK"/>
    <s v="3931.HK"/>
    <x v="0"/>
    <x v="1"/>
    <s v="Automobile Components"/>
    <s v="Automobiles &amp; Components"/>
    <n v="25"/>
    <s v="Consumer Discretionary"/>
    <n v="38"/>
    <n v="38"/>
    <s v="10/06/2022"/>
    <d v="2022-10-06T00:00:00"/>
    <x v="1"/>
    <n v="265844992"/>
  </r>
  <r>
    <s v="1033 HK Equity"/>
    <s v="SINOPEC OILFIELD SERVICE -H"/>
    <n v="34288721920"/>
    <s v="1033    HK"/>
    <s v="1033.HK"/>
    <x v="0"/>
    <x v="0"/>
    <s v="Energy Equipment &amp; Services"/>
    <s v="Energy"/>
    <n v="10"/>
    <s v="Energy"/>
    <n v="2.38"/>
    <n v="1.6333"/>
    <s v="03/29/1994"/>
    <d v="1994-03-29T00:00:00"/>
    <x v="2"/>
    <n v="300000000"/>
  </r>
  <r>
    <s v="9995 HK Equity"/>
    <s v="REMEGEN CO LTD-H"/>
    <n v="34173057024"/>
    <s v="9995    HK"/>
    <s v="9995.HK"/>
    <x v="0"/>
    <x v="1"/>
    <s v="Biotechnology"/>
    <s v="Pharmaceuticals, Biotechnology &amp; Life Sciences"/>
    <n v="35"/>
    <s v="Health Care"/>
    <n v="52.1"/>
    <n v="66.680000000000007"/>
    <s v="11/09/2020"/>
    <d v="2020-11-09T00:00:00"/>
    <x v="13"/>
    <n v="76537000"/>
  </r>
  <r>
    <s v="631 HK Equity"/>
    <s v="SANY HEAVY EQUIPMENT INTL"/>
    <n v="34126030848"/>
    <s v="631     HK"/>
    <s v="0631.HK"/>
    <x v="2"/>
    <x v="0"/>
    <s v="Machinery"/>
    <s v="Capital Goods"/>
    <n v="20"/>
    <s v="Industrials"/>
    <n v="4.8"/>
    <n v="3.2"/>
    <s v="11/25/2009"/>
    <d v="2009-11-25T00:00:00"/>
    <x v="18"/>
    <n v="500000000"/>
  </r>
  <r>
    <s v="522 HK Equity"/>
    <s v="ASMPT LTD"/>
    <n v="33990356992"/>
    <s v="522     HK"/>
    <s v="0522.HK"/>
    <x v="2"/>
    <x v="1"/>
    <s v="Semiconductors &amp; Semiconductor Equipment"/>
    <s v="Semiconductors &amp; Semiconductor Equipment"/>
    <n v="45"/>
    <s v="Information Technology"/>
    <s v=" "/>
    <n v="111"/>
    <s v=" "/>
    <m/>
    <x v="2"/>
    <s v=" "/>
  </r>
  <r>
    <s v="3668 HK Equity"/>
    <s v="YANCOAL AUSTRALIA LTD"/>
    <n v="33803249664"/>
    <s v="3668    HK"/>
    <s v="3668.HK"/>
    <x v="3"/>
    <x v="0"/>
    <s v="Oil, Gas &amp; Consumable Fuels"/>
    <s v="Energy"/>
    <n v="10"/>
    <s v="Energy"/>
    <n v="23.48"/>
    <n v="23.48"/>
    <s v="12/06/2018"/>
    <d v="2018-12-06T00:00:00"/>
    <x v="10"/>
    <n v="59441900"/>
  </r>
  <r>
    <s v="412 HK Equity"/>
    <s v="SHANDONG HI-SPEED HOLDINGS"/>
    <n v="33588424704"/>
    <s v="412     HK"/>
    <s v="0412.HK"/>
    <x v="3"/>
    <x v="0"/>
    <s v="Financial Services"/>
    <s v="Financial Services"/>
    <n v="40"/>
    <s v="Financials"/>
    <n v="1"/>
    <n v="0.16650000000000001"/>
    <s v="04/15/1992"/>
    <d v="1992-04-15T00:00:00"/>
    <x v="2"/>
    <n v="50000000"/>
  </r>
  <r>
    <s v="921 HK Equity"/>
    <s v="HISENSE HOME APPLIANCES GR-H"/>
    <n v="33485940736"/>
    <s v="921     HK"/>
    <s v="0921.HK"/>
    <x v="0"/>
    <x v="0"/>
    <s v="Household Durables"/>
    <s v="Consumer Durables &amp; Apparel"/>
    <n v="25"/>
    <s v="Consumer Discretionary"/>
    <n v="3.67"/>
    <n v="3.67"/>
    <s v="07/23/1996"/>
    <d v="1996-07-23T00:00:00"/>
    <x v="2"/>
    <n v="201352000"/>
  </r>
  <r>
    <s v="1513 HK Equity"/>
    <s v="LIVZON PHARMACEUTICAL GROU-H"/>
    <n v="32829800448"/>
    <s v="1513    HK"/>
    <s v="1513.HK"/>
    <x v="0"/>
    <x v="1"/>
    <s v="Pharmaceuticals"/>
    <s v="Pharmaceuticals, Biotechnology &amp; Life Sciences"/>
    <n v="35"/>
    <s v="Health Care"/>
    <s v=" "/>
    <n v="22.803799999999999"/>
    <s v="10/28/1993"/>
    <d v="1993-10-28T00:00:00"/>
    <x v="2"/>
    <s v=" "/>
  </r>
  <r>
    <s v="2039 HK Equity"/>
    <s v="CHINA INTERNATIONAL MARINE-H"/>
    <n v="32716034048"/>
    <s v="2039    HK"/>
    <s v="2039.HK"/>
    <x v="0"/>
    <x v="0"/>
    <s v="Machinery"/>
    <s v="Capital Goods"/>
    <n v="20"/>
    <s v="Industrials"/>
    <s v=" "/>
    <s v=" "/>
    <s v=" "/>
    <m/>
    <x v="2"/>
    <s v=" "/>
  </r>
  <r>
    <s v="3698 HK Equity"/>
    <s v="HUISHANG BANK CORP LTD-H"/>
    <n v="32641032192"/>
    <s v="3698    HK"/>
    <s v="3698.HK"/>
    <x v="0"/>
    <x v="0"/>
    <s v="Banks"/>
    <s v="Banks"/>
    <n v="40"/>
    <s v="Financials"/>
    <n v="3.53"/>
    <n v="3.2090999999999998"/>
    <s v="11/12/2013"/>
    <d v="2013-11-12T00:00:00"/>
    <x v="21"/>
    <n v="2612770048"/>
  </r>
  <r>
    <s v="6098 HK Equity"/>
    <s v="COUNTRY GARDEN SERVICES HOLD"/>
    <n v="32280829952"/>
    <s v="6098    HK"/>
    <s v="6098.HK"/>
    <x v="2"/>
    <x v="0"/>
    <s v="Real Estate Management &amp; Development"/>
    <s v="Real Estate Management &amp; Development"/>
    <n v="60"/>
    <s v="Real Estate"/>
    <s v=" "/>
    <n v="53.35"/>
    <s v=" "/>
    <m/>
    <x v="2"/>
    <s v=" "/>
  </r>
  <r>
    <s v="598 HK Equity"/>
    <s v="SINOTRANS LIMITED-H"/>
    <n v="31926603776"/>
    <s v="598     HK"/>
    <s v="0598.HK"/>
    <x v="0"/>
    <x v="0"/>
    <s v="Air Freight &amp; Logistics"/>
    <s v="Transportation"/>
    <n v="20"/>
    <s v="Industrials"/>
    <n v="2.19"/>
    <n v="5.7"/>
    <s v="02/13/2003"/>
    <d v="2003-02-13T00:00:00"/>
    <x v="9"/>
    <n v="1554269952"/>
  </r>
  <r>
    <s v="317 HK Equity"/>
    <s v="CSSC OFFSHORE &amp; MARINE ENG-H"/>
    <n v="31553595392"/>
    <s v="317     HK"/>
    <s v="0317.HK"/>
    <x v="0"/>
    <x v="0"/>
    <s v="Machinery"/>
    <s v="Capital Goods"/>
    <n v="20"/>
    <s v="Industrials"/>
    <n v="2.08"/>
    <n v="16.899999999999999"/>
    <s v="08/06/1993"/>
    <d v="1993-08-06T00:00:00"/>
    <x v="2"/>
    <n v="145000000"/>
  </r>
  <r>
    <s v="1797 HK Equity"/>
    <s v="EAST BUY HOLDING LTD"/>
    <n v="31438385152"/>
    <s v="1797    HK"/>
    <s v="1797.HK"/>
    <x v="2"/>
    <x v="1"/>
    <s v="Diversified Consumer Services"/>
    <s v="Consumer Services"/>
    <n v="25"/>
    <s v="Consumer Discretionary"/>
    <n v="10.199999999999999"/>
    <n v="10.199999999999999"/>
    <s v="03/28/2019"/>
    <d v="2019-03-28T00:00:00"/>
    <x v="4"/>
    <n v="164512992"/>
  </r>
  <r>
    <s v="8 HK Equity"/>
    <s v="PCCW LTD"/>
    <n v="31268139008"/>
    <s v="8       HK"/>
    <s v="0008.HK"/>
    <x v="2"/>
    <x v="1"/>
    <s v="Diversified Telecommunication Services"/>
    <s v="Telecommunication Services"/>
    <n v="50"/>
    <s v="Communication Services"/>
    <n v="1.2"/>
    <n v="2.3037999999999998"/>
    <s v="10/18/1994"/>
    <d v="1994-10-18T00:00:00"/>
    <x v="2"/>
    <n v="63700000"/>
  </r>
  <r>
    <s v="9926 HK Equity"/>
    <s v="AKESO INC"/>
    <n v="31203221504"/>
    <s v="9926    HK"/>
    <s v="9926.HK"/>
    <x v="2"/>
    <x v="1"/>
    <s v="Biotechnology"/>
    <s v="Pharmaceuticals, Biotechnology &amp; Life Sciences"/>
    <n v="35"/>
    <s v="Health Care"/>
    <n v="16.18"/>
    <n v="24.27"/>
    <s v="04/24/2020"/>
    <d v="2020-04-24T00:00:00"/>
    <x v="13"/>
    <n v="159495008"/>
  </r>
  <r>
    <s v="2357 HK Equity"/>
    <s v="AVICHINA INDUSTRY &amp; TECH-H"/>
    <n v="31173859328"/>
    <s v="2357    HK"/>
    <s v="2357.HK"/>
    <x v="0"/>
    <x v="1"/>
    <s v="Aerospace &amp; Defense"/>
    <s v="Capital Goods"/>
    <n v="20"/>
    <s v="Industrials"/>
    <n v="1.21"/>
    <n v="4.9000000000000004"/>
    <s v="10/30/2003"/>
    <d v="2003-10-30T00:00:00"/>
    <x v="9"/>
    <n v="1599810048"/>
  </r>
  <r>
    <s v="1244 HK Equity"/>
    <s v="3D MEDICINES INC"/>
    <n v="30624417792"/>
    <s v="1244    HK"/>
    <s v="1244.HK"/>
    <x v="2"/>
    <x v="1"/>
    <s v="Biotechnology"/>
    <s v="Pharmaceuticals, Biotechnology &amp; Life Sciences"/>
    <n v="35"/>
    <s v="Health Care"/>
    <n v="24.98"/>
    <n v="108"/>
    <s v="12/15/2022"/>
    <d v="2022-12-15T00:00:00"/>
    <x v="1"/>
    <n v="16350000"/>
  </r>
  <r>
    <s v="23 HK Equity"/>
    <s v="BANK OF EAST ASIA LTD"/>
    <n v="30427054080"/>
    <s v="23      HK"/>
    <s v="0023.HK"/>
    <x v="2"/>
    <x v="0"/>
    <s v="Banks"/>
    <s v="Banks"/>
    <n v="40"/>
    <s v="Financials"/>
    <s v=" "/>
    <s v=" "/>
    <s v=" "/>
    <m/>
    <x v="2"/>
    <s v=" "/>
  </r>
  <r>
    <s v="489 HK Equity"/>
    <s v="DONGFENG MOTOR GRP CO LTD-H"/>
    <n v="30371321856"/>
    <s v="489     HK"/>
    <s v="0489.HK"/>
    <x v="0"/>
    <x v="1"/>
    <s v="Automobiles"/>
    <s v="Automobiles &amp; Components"/>
    <n v="25"/>
    <s v="Consumer Discretionary"/>
    <n v="1.6"/>
    <n v="1.6"/>
    <s v="12/07/2005"/>
    <d v="2005-12-07T00:00:00"/>
    <x v="8"/>
    <n v="2483249920"/>
  </r>
  <r>
    <s v="2866 HK Equity"/>
    <s v="COSCO SHIPPING DEVELOPMENT-H"/>
    <n v="30335447040"/>
    <s v="2866    HK"/>
    <s v="2866.HK"/>
    <x v="0"/>
    <x v="0"/>
    <s v="Trading Companies &amp; Distributors"/>
    <s v="Capital Goods"/>
    <n v="20"/>
    <s v="Industrials"/>
    <n v="3.1749999999999998"/>
    <n v="6.06"/>
    <s v="06/16/2004"/>
    <d v="2004-06-16T00:00:00"/>
    <x v="3"/>
    <n v="2420000000"/>
  </r>
  <r>
    <s v="2518 HK Equity"/>
    <s v="AUTOHOME INC-CLASS A"/>
    <n v="30288076800"/>
    <s v="2518    HK"/>
    <s v="2518.HK"/>
    <x v="2"/>
    <x v="1"/>
    <s v="Interactive Media &amp; Services"/>
    <s v="Media &amp; Entertainment"/>
    <n v="50"/>
    <s v="Communication Services"/>
    <n v="176.3"/>
    <n v="176.3"/>
    <s v="03/15/2021"/>
    <d v="2021-03-15T00:00:00"/>
    <x v="15"/>
    <n v="30291200"/>
  </r>
  <r>
    <s v="1359 HK Equity"/>
    <s v="CHINA CINDA ASSET MANAGEME-H"/>
    <n v="30149982208"/>
    <s v="1359    HK"/>
    <s v="1359.HK"/>
    <x v="0"/>
    <x v="0"/>
    <s v="Capital Markets"/>
    <s v="Financial Services"/>
    <n v="40"/>
    <s v="Financials"/>
    <n v="3.58"/>
    <n v="3"/>
    <s v="12/12/2013"/>
    <d v="2013-12-12T00:00:00"/>
    <x v="21"/>
    <n v="5318839808"/>
  </r>
  <r>
    <s v="2799 HK Equity"/>
    <s v="CHINA HUARONG ASSET MANAGE-H"/>
    <n v="29691271168"/>
    <s v="2799    HK"/>
    <s v="2799.HK"/>
    <x v="0"/>
    <x v="0"/>
    <s v="Capital Markets"/>
    <s v="Financial Services"/>
    <n v="40"/>
    <s v="Financials"/>
    <n v="3.09"/>
    <n v="3.52"/>
    <s v="10/30/2015"/>
    <d v="2015-10-30T00:00:00"/>
    <x v="24"/>
    <n v="5769880064"/>
  </r>
  <r>
    <s v="867 HK Equity"/>
    <s v="CHINA MEDICAL SYSTEM HOLDING"/>
    <n v="29669060608"/>
    <s v="867     HK"/>
    <s v="0867.HK"/>
    <x v="2"/>
    <x v="1"/>
    <s v="Pharmaceuticals"/>
    <s v="Pharmaceuticals, Biotechnology &amp; Life Sciences"/>
    <n v="35"/>
    <s v="Health Care"/>
    <n v="5.0599999999999996"/>
    <n v="13.6"/>
    <s v="09/28/2010"/>
    <d v="2010-09-28T00:00:00"/>
    <x v="7"/>
    <n v="200000000"/>
  </r>
  <r>
    <s v="338 HK Equity"/>
    <s v="SINOPEC SHANGHAI PETROCHEM-H"/>
    <n v="29523245056"/>
    <s v="338     HK"/>
    <s v="0338.HK"/>
    <x v="0"/>
    <x v="0"/>
    <s v="Chemicals"/>
    <s v="Materials"/>
    <n v="15"/>
    <s v="Materials"/>
    <n v="1.74"/>
    <n v="1.3833"/>
    <s v="07/26/1993"/>
    <d v="1993-07-26T00:00:00"/>
    <x v="2"/>
    <n v="840000000"/>
  </r>
  <r>
    <s v="6623 HK Equity"/>
    <s v="LUFAX HOLDING LTD"/>
    <n v="29454991360"/>
    <s v="6623    HK"/>
    <s v="6623.HK"/>
    <x v="2"/>
    <x v="0"/>
    <s v="Consumer Finance"/>
    <s v="Financial Services"/>
    <n v="40"/>
    <s v="Financials"/>
    <n v="13.5"/>
    <n v="6.11"/>
    <s v="10/30/2020"/>
    <d v="2020-10-30T00:00:00"/>
    <x v="13"/>
    <n v="175000000"/>
  </r>
  <r>
    <s v="966 HK Equity"/>
    <s v="CHINA TAIPING INSURANCE HOLD"/>
    <n v="29255311360"/>
    <s v="966     HK"/>
    <s v="0966.HK"/>
    <x v="3"/>
    <x v="0"/>
    <s v="Insurance"/>
    <s v="Insurance"/>
    <n v="40"/>
    <s v="Financials"/>
    <n v="1.43"/>
    <n v="27.74"/>
    <s v="06/29/2000"/>
    <d v="2000-06-29T00:00:00"/>
    <x v="6"/>
    <n v="297208000"/>
  </r>
  <r>
    <s v="6199 HK Equity"/>
    <s v="BANK OF GUIZHOU CO LTD-H"/>
    <n v="29176092672"/>
    <s v="6199    HK"/>
    <s v="6199.HK"/>
    <x v="0"/>
    <x v="0"/>
    <s v="Banks"/>
    <s v="Banks"/>
    <n v="40"/>
    <s v="Financials"/>
    <n v="2.48"/>
    <n v="2.48"/>
    <s v="12/30/2019"/>
    <d v="2019-12-30T00:00:00"/>
    <x v="4"/>
    <n v="2200000000"/>
  </r>
  <r>
    <s v="1882 HK Equity"/>
    <s v="HAITIAN INTERNATIONAL HLDGS"/>
    <n v="29015279616"/>
    <s v="1882    HK"/>
    <s v="1882.HK"/>
    <x v="2"/>
    <x v="0"/>
    <s v="Machinery"/>
    <s v="Capital Goods"/>
    <n v="20"/>
    <s v="Industrials"/>
    <n v="3.95"/>
    <n v="9.1999999999999993"/>
    <s v="12/22/2006"/>
    <d v="2006-12-22T00:00:00"/>
    <x v="5"/>
    <n v="399000000"/>
  </r>
  <r>
    <s v="6078 HK Equity"/>
    <s v="HYGEIA HEALTHCARE HOLDINGS C"/>
    <n v="28892231680"/>
    <s v="6078    HK"/>
    <s v="6078.HK"/>
    <x v="2"/>
    <x v="1"/>
    <s v="Health Care Providers &amp; Services"/>
    <s v="Health Care Equipment &amp; Services"/>
    <n v="35"/>
    <s v="Health Care"/>
    <n v="18.5"/>
    <n v="53.5"/>
    <s v="06/29/2020"/>
    <d v="2020-06-29T00:00:00"/>
    <x v="13"/>
    <n v="120000000"/>
  </r>
  <r>
    <s v="973 HK Equity"/>
    <s v="L'OCCITANE INTERNATIONAL SA"/>
    <n v="28889434112"/>
    <s v="973     HK"/>
    <s v="0973.HK"/>
    <x v="2"/>
    <x v="0"/>
    <s v="Personal Care Products"/>
    <s v="Household &amp; Personal Products"/>
    <n v="30"/>
    <s v="Consumer Staples"/>
    <n v="15.08"/>
    <n v="21.14"/>
    <s v="05/07/2010"/>
    <d v="2010-05-07T00:00:00"/>
    <x v="7"/>
    <n v="364120000"/>
  </r>
  <r>
    <s v="220 HK Equity"/>
    <s v="UNI-PRESIDENT CHINA HOLDINGS"/>
    <n v="27989284864"/>
    <s v="220     HK"/>
    <s v="0220.HK"/>
    <x v="2"/>
    <x v="0"/>
    <s v="Food Products"/>
    <s v="Food, Beverage &amp; Tobacco"/>
    <n v="30"/>
    <s v="Consumer Staples"/>
    <n v="4.22"/>
    <n v="8.6988000000000003"/>
    <s v="12/17/2007"/>
    <d v="2007-12-17T00:00:00"/>
    <x v="17"/>
    <n v="881720000"/>
  </r>
  <r>
    <s v="2602 HK Equity"/>
    <s v="ONEWO INC-H"/>
    <n v="27929708544"/>
    <s v="2602    HK"/>
    <s v="2602.HK"/>
    <x v="0"/>
    <x v="0"/>
    <s v="Real Estate Management &amp; Development"/>
    <s v="Real Estate Management &amp; Development"/>
    <n v="60"/>
    <s v="Real Estate"/>
    <n v="49.35"/>
    <n v="49.35"/>
    <s v="09/29/2022"/>
    <d v="2022-09-29T00:00:00"/>
    <x v="1"/>
    <n v="116714000"/>
  </r>
  <r>
    <s v="956 HK Equity"/>
    <s v="CHINA SUNTIEN GREEN ENERGY-H"/>
    <n v="27896373248"/>
    <s v="956     HK"/>
    <s v="0956.HK"/>
    <x v="0"/>
    <x v="0"/>
    <s v="Oil, Gas &amp; Consumable Fuels"/>
    <s v="Energy"/>
    <n v="10"/>
    <s v="Energy"/>
    <n v="2.66"/>
    <n v="3.35"/>
    <s v="10/13/2010"/>
    <d v="2010-10-13T00:00:00"/>
    <x v="7"/>
    <n v="1076899968"/>
  </r>
  <r>
    <s v="347 HK Equity"/>
    <s v="ANGANG STEEL CO LTD-H"/>
    <n v="27766974464"/>
    <s v="347     HK"/>
    <s v="0347.HK"/>
    <x v="0"/>
    <x v="0"/>
    <s v="Metals &amp; Mining"/>
    <s v="Materials"/>
    <n v="15"/>
    <s v="Materials"/>
    <n v="1.63"/>
    <n v="1.1315999999999999"/>
    <s v="07/24/1997"/>
    <d v="1997-07-24T00:00:00"/>
    <x v="2"/>
    <n v="890000000"/>
  </r>
  <r>
    <s v="853 HK Equity"/>
    <s v="MICROPORT SCIENTIFIC CORP"/>
    <n v="26990088192"/>
    <s v="853     HK"/>
    <s v="0853.HK"/>
    <x v="2"/>
    <x v="1"/>
    <s v="Health Care Equipment &amp; Supplies"/>
    <s v="Health Care Equipment &amp; Services"/>
    <n v="35"/>
    <s v="Health Care"/>
    <n v="6.1"/>
    <n v="20.82"/>
    <s v="09/24/2010"/>
    <d v="2010-09-24T00:00:00"/>
    <x v="7"/>
    <n v="252740000"/>
  </r>
  <r>
    <s v="2669 HK Equity"/>
    <s v="CHINA OVERSEAS PROPERTY HOLD"/>
    <n v="26985123840"/>
    <s v="2669    HK"/>
    <s v="2669.HK"/>
    <x v="3"/>
    <x v="0"/>
    <s v="Real Estate Management &amp; Development"/>
    <s v="Real Estate Management &amp; Development"/>
    <n v="60"/>
    <s v="Real Estate"/>
    <s v=" "/>
    <s v=" "/>
    <s v=" "/>
    <m/>
    <x v="2"/>
    <s v=" "/>
  </r>
  <r>
    <s v="9992 HK Equity"/>
    <s v="POP MART INTERNATIONAL GROUP"/>
    <n v="26746691584"/>
    <s v="9992    HK"/>
    <s v="9992.HK"/>
    <x v="2"/>
    <x v="1"/>
    <s v="Specialty Retail"/>
    <s v="Consumer Discretionary Distribution &amp; Retail"/>
    <n v="25"/>
    <s v="Consumer Discretionary"/>
    <n v="38.5"/>
    <n v="54.75"/>
    <s v="12/11/2020"/>
    <d v="2020-12-11T00:00:00"/>
    <x v="13"/>
    <n v="135715008"/>
  </r>
  <r>
    <s v="1551 HK Equity"/>
    <s v="GUANGZHOU RURAL COMMERCIAL-H"/>
    <n v="26566942720"/>
    <s v="1551    HK"/>
    <s v="1551.HK"/>
    <x v="0"/>
    <x v="0"/>
    <s v="Banks"/>
    <s v="Banks"/>
    <n v="40"/>
    <s v="Financials"/>
    <n v="5.0999999999999996"/>
    <n v="7.18"/>
    <s v="06/20/2017"/>
    <d v="2017-06-20T00:00:00"/>
    <x v="22"/>
    <n v="1582899968"/>
  </r>
  <r>
    <s v="9898 HK Equity"/>
    <s v="WEIBO CORP-CLASS A"/>
    <n v="26444437504"/>
    <s v="9898    HK"/>
    <s v="9898.HK"/>
    <x v="1"/>
    <x v="1"/>
    <s v="Interactive Media &amp; Services"/>
    <s v="Media &amp; Entertainment"/>
    <n v="50"/>
    <s v="Communication Services"/>
    <n v="272.8"/>
    <n v="272.8"/>
    <s v="12/08/2021"/>
    <d v="2021-12-08T00:00:00"/>
    <x v="15"/>
    <n v="11000000"/>
  </r>
  <r>
    <s v="576 HK Equity"/>
    <s v="ZHEJIANG EXPRESSWAY CO-H"/>
    <n v="26275842048"/>
    <s v="576     HK"/>
    <s v="0576.HK"/>
    <x v="0"/>
    <x v="0"/>
    <s v="Transportation Infrastructure"/>
    <s v="Transportation"/>
    <n v="20"/>
    <s v="Industrials"/>
    <n v="2.38"/>
    <n v="6.3"/>
    <s v="05/15/1997"/>
    <d v="1997-05-15T00:00:00"/>
    <x v="2"/>
    <n v="1247000064"/>
  </r>
  <r>
    <s v="3660 HK Equity"/>
    <s v="QIFU TECHNOLOGY INC CLASS-A"/>
    <n v="26157303808"/>
    <s v="3660    HK"/>
    <s v="3660.HK"/>
    <x v="1"/>
    <x v="0"/>
    <s v="Consumer Finance"/>
    <s v="Financial Services"/>
    <n v="40"/>
    <s v="Financials"/>
    <n v="50.03"/>
    <n v="50.03"/>
    <s v="11/29/2022"/>
    <d v="2022-11-29T00:00:00"/>
    <x v="1"/>
    <n v="5540000"/>
  </r>
  <r>
    <s v="1456 HK Equity"/>
    <s v="GUOLIAN SECURITIES CO LTD-H"/>
    <n v="25870059520"/>
    <s v="1456    HK"/>
    <s v="1456.HK"/>
    <x v="0"/>
    <x v="0"/>
    <s v="Capital Markets"/>
    <s v="Financial Services"/>
    <n v="40"/>
    <s v="Financials"/>
    <n v="8"/>
    <n v="8"/>
    <s v="07/06/2015"/>
    <d v="2015-07-06T00:00:00"/>
    <x v="24"/>
    <n v="442640000"/>
  </r>
  <r>
    <s v="1839 HK Equity"/>
    <s v="CIMC VEHICLES GROUP CO LTD-H"/>
    <n v="25838993408"/>
    <s v="1839    HK"/>
    <s v="1839.HK"/>
    <x v="0"/>
    <x v="0"/>
    <s v="Machinery"/>
    <s v="Capital Goods"/>
    <n v="20"/>
    <s v="Industrials"/>
    <n v="6.38"/>
    <n v="6.38"/>
    <s v="07/11/2019"/>
    <d v="2019-07-11T00:00:00"/>
    <x v="4"/>
    <n v="265000000"/>
  </r>
  <r>
    <s v="425 HK Equity"/>
    <s v="MINTH GROUP LTD"/>
    <n v="25734707200"/>
    <s v="425     HK"/>
    <s v="0425.HK"/>
    <x v="2"/>
    <x v="1"/>
    <s v="Automobile Components"/>
    <s v="Automobiles &amp; Components"/>
    <n v="25"/>
    <s v="Consumer Discretionary"/>
    <n v="2.25"/>
    <n v="12.25"/>
    <s v="12/01/2005"/>
    <d v="2005-12-01T00:00:00"/>
    <x v="8"/>
    <n v="200000000"/>
  </r>
  <r>
    <s v="6979 HK Equity"/>
    <s v="ZJLD GROUP INC"/>
    <n v="25516382208"/>
    <s v="6979    HK"/>
    <s v="6979.HK"/>
    <x v="2"/>
    <x v="0"/>
    <s v="Beverages"/>
    <s v="Food, Beverage &amp; Tobacco"/>
    <n v="30"/>
    <s v="Consumer Staples"/>
    <n v="10.82"/>
    <n v="10.82"/>
    <s v="04/27/2023"/>
    <d v="2023-04-27T00:00:00"/>
    <x v="0"/>
    <n v="490700000"/>
  </r>
  <r>
    <s v="552 HK Equity"/>
    <s v="CHINA COMMUNICATIONS SERVI-H"/>
    <n v="25487747072"/>
    <s v="552     HK"/>
    <s v="0552.HK"/>
    <x v="0"/>
    <x v="0"/>
    <s v="Construction &amp; Engineering"/>
    <s v="Capital Goods"/>
    <n v="20"/>
    <s v="Industrials"/>
    <n v="2.2000000000000002"/>
    <n v="4.2649999999999997"/>
    <s v="12/08/2006"/>
    <d v="2006-12-08T00:00:00"/>
    <x v="5"/>
    <n v="1291289984"/>
  </r>
  <r>
    <s v="6680 HK Equity"/>
    <s v="JL MAG RARE-EARTH CO LTD -H"/>
    <n v="25334820864"/>
    <s v="6680    HK"/>
    <s v="6680.HK"/>
    <x v="0"/>
    <x v="1"/>
    <s v="Electrical Equipment"/>
    <s v="Capital Goods"/>
    <n v="20"/>
    <s v="Industrials"/>
    <n v="33.799999999999997"/>
    <n v="21.125"/>
    <s v="01/14/2022"/>
    <d v="2022-01-14T00:00:00"/>
    <x v="1"/>
    <n v="125466000"/>
  </r>
  <r>
    <s v="1208 HK Equity"/>
    <s v="MMG LTD"/>
    <n v="25102536704"/>
    <s v="1208    HK"/>
    <s v="1208.HK"/>
    <x v="3"/>
    <x v="0"/>
    <s v="Metals &amp; Mining"/>
    <s v="Materials"/>
    <n v="15"/>
    <s v="Materials"/>
    <n v="1.5"/>
    <n v="4.1500000000000004"/>
    <s v="12/15/1994"/>
    <d v="1994-12-15T00:00:00"/>
    <x v="2"/>
    <n v="133900000"/>
  </r>
  <r>
    <s v="3360 HK Equity"/>
    <s v="FAR EAST HORIZON LTD"/>
    <n v="24869433344"/>
    <s v="3360    HK"/>
    <s v="3360.HK"/>
    <x v="3"/>
    <x v="0"/>
    <s v="Financial Services"/>
    <s v="Financial Services"/>
    <n v="40"/>
    <s v="Financials"/>
    <n v="6.29"/>
    <n v="8.4499999999999993"/>
    <s v="03/30/2011"/>
    <d v="2011-03-30T00:00:00"/>
    <x v="16"/>
    <n v="816000000"/>
  </r>
  <r>
    <s v="494 HK Equity"/>
    <s v="LI &amp; FUNG LTD"/>
    <n v="24866789376"/>
    <s v="494     HK"/>
    <s v="0494.HK"/>
    <x v="2"/>
    <x v="0"/>
    <s v="N/A"/>
    <s v="N/A"/>
    <s v=" "/>
    <s v="N/A"/>
    <m/>
    <m/>
    <m/>
    <m/>
    <x v="2"/>
    <m/>
  </r>
  <r>
    <s v="6666 HK Equity"/>
    <s v="EVERGRANDE PROPERTY SERVICES"/>
    <n v="24864866304"/>
    <s v="6666    HK"/>
    <s v="6666.HK"/>
    <x v="2"/>
    <x v="0"/>
    <s v="Real Estate Management &amp; Development"/>
    <s v="Real Estate Management &amp; Development"/>
    <n v="60"/>
    <s v="Real Estate"/>
    <n v="8.8000000000000007"/>
    <n v="9.8000000000000007"/>
    <s v="12/02/2020"/>
    <d v="2020-12-02T00:00:00"/>
    <x v="13"/>
    <n v="1621619968"/>
  </r>
  <r>
    <s v="880 HK Equity"/>
    <s v="SJM HOLDINGS LTD"/>
    <n v="24714283008"/>
    <s v="880     HK"/>
    <s v="0880.HK"/>
    <x v="2"/>
    <x v="1"/>
    <s v="Hotels, Restaurants &amp; Leisure"/>
    <s v="Consumer Services"/>
    <n v="25"/>
    <s v="Consumer Discretionary"/>
    <n v="3.08"/>
    <n v="9.8228000000000009"/>
    <s v="07/16/2008"/>
    <d v="2008-07-16T00:00:00"/>
    <x v="20"/>
    <n v="1250000000"/>
  </r>
  <r>
    <s v="525 HK Equity"/>
    <s v="GUANGSHEN RAILWAY CO LTD-H"/>
    <n v="24277219328"/>
    <s v="525     HK"/>
    <s v="0525.HK"/>
    <x v="0"/>
    <x v="0"/>
    <s v="Ground Transportation"/>
    <s v="Transportation"/>
    <n v="20"/>
    <s v="Industrials"/>
    <n v="2.91"/>
    <n v="2.91"/>
    <s v="05/14/1996"/>
    <d v="1996-05-14T00:00:00"/>
    <x v="2"/>
    <n v="1244649984"/>
  </r>
  <r>
    <s v="683 HK Equity"/>
    <s v="KERRY PROPERTIES LTD"/>
    <n v="24236806144"/>
    <s v="683     HK"/>
    <s v="0683.HK"/>
    <x v="2"/>
    <x v="0"/>
    <s v="Real Estate Management &amp; Development"/>
    <s v="Real Estate Management &amp; Development"/>
    <n v="60"/>
    <s v="Real Estate"/>
    <n v="17.5"/>
    <n v="21.52"/>
    <s v="08/05/1996"/>
    <d v="1996-08-05T00:00:00"/>
    <x v="2"/>
    <n v="150000000"/>
  </r>
  <r>
    <s v="1888 HK Equity"/>
    <s v="KINGBOARD LAMINATES HLDG LTD"/>
    <n v="23992799232"/>
    <s v="1888    HK"/>
    <s v="1888.HK"/>
    <x v="2"/>
    <x v="1"/>
    <s v="Electronic Equipment, Instruments &amp; Components"/>
    <s v="Technology Hardware &amp; Equipment"/>
    <n v="45"/>
    <s v="Information Technology"/>
    <n v="7.73"/>
    <n v="11.81"/>
    <s v="12/07/2006"/>
    <d v="2006-12-07T00:00:00"/>
    <x v="5"/>
    <n v="750000000"/>
  </r>
  <r>
    <s v="148 HK Equity"/>
    <s v="KINGBOARD HOLDINGS LTD"/>
    <n v="23717871616"/>
    <s v="148     HK"/>
    <s v="0148.HK"/>
    <x v="2"/>
    <x v="1"/>
    <s v="Electronic Equipment, Instruments &amp; Components"/>
    <s v="Technology Hardware &amp; Equipment"/>
    <n v="45"/>
    <s v="Information Technology"/>
    <n v="1.0900000000000001"/>
    <n v="45"/>
    <s v="10/08/1993"/>
    <d v="1993-10-08T00:00:00"/>
    <x v="2"/>
    <n v="75000000"/>
  </r>
  <r>
    <s v="694 HK Equity"/>
    <s v="BEIJING CAPITAL INTL AIRPO-H"/>
    <n v="23536979968"/>
    <s v="694     HK"/>
    <s v="0694.HK"/>
    <x v="0"/>
    <x v="0"/>
    <s v="Transportation Infrastructure"/>
    <s v="Transportation"/>
    <n v="20"/>
    <s v="Industrials"/>
    <n v="1.87"/>
    <n v="6.5"/>
    <s v="02/01/2000"/>
    <d v="2000-02-01T00:00:00"/>
    <x v="6"/>
    <n v="1350000000"/>
  </r>
  <r>
    <s v="1963 HK Equity"/>
    <s v="BANK OF CHONGQING CO LTD-H"/>
    <n v="23398893568"/>
    <s v="1963    HK"/>
    <s v="1963.HK"/>
    <x v="0"/>
    <x v="0"/>
    <s v="Banks"/>
    <s v="Banks"/>
    <n v="40"/>
    <s v="Financials"/>
    <n v="6"/>
    <n v="6"/>
    <s v="11/06/2013"/>
    <d v="2013-11-06T00:00:00"/>
    <x v="21"/>
    <n v="707520000"/>
  </r>
  <r>
    <s v="6655 HK Equity"/>
    <s v="HUAXIN CEMENT CO LTD-H"/>
    <n v="23182409728"/>
    <s v="6655    HK"/>
    <s v="6655.HK"/>
    <x v="0"/>
    <x v="0"/>
    <s v="Construction Materials"/>
    <s v="Materials"/>
    <n v="15"/>
    <s v="Materials"/>
    <n v="0.23300000000000001"/>
    <n v="5.1999999999999998E-2"/>
    <s v="12/09/1994"/>
    <d v="1994-12-09T00:00:00"/>
    <x v="2"/>
    <n v="87000000"/>
  </r>
  <r>
    <s v="2689 HK Equity"/>
    <s v="NINE DRAGONS PAPER HOLDINGS"/>
    <n v="23038803968"/>
    <s v="2689    HK"/>
    <s v="2689.HK"/>
    <x v="2"/>
    <x v="0"/>
    <s v="Paper &amp; Forest Products"/>
    <s v="Materials"/>
    <n v="15"/>
    <s v="Materials"/>
    <n v="3.4"/>
    <n v="7.23"/>
    <s v="03/03/2006"/>
    <d v="2006-03-03T00:00:00"/>
    <x v="5"/>
    <n v="1000000000"/>
  </r>
  <r>
    <s v="6993 HK Equity"/>
    <s v="BLUE MOON GROUP HOLDINGS LTD"/>
    <n v="22982496256"/>
    <s v="6993    HK"/>
    <s v="6993.HK"/>
    <x v="2"/>
    <x v="0"/>
    <s v="Household Products"/>
    <s v="Household &amp; Personal Products"/>
    <n v="30"/>
    <s v="Consumer Staples"/>
    <n v="13.16"/>
    <n v="13.16"/>
    <s v="12/16/2020"/>
    <d v="2020-12-16T00:00:00"/>
    <x v="13"/>
    <n v="747126976"/>
  </r>
  <r>
    <s v="136 HK Equity"/>
    <s v="CHINA RUYI HOLDINGS LTD"/>
    <n v="22932332544"/>
    <s v="136     HK"/>
    <s v="0136.HK"/>
    <x v="2"/>
    <x v="1"/>
    <s v="Entertainment"/>
    <s v="Media &amp; Entertainment"/>
    <n v="50"/>
    <s v="Communication Services"/>
    <n v="1"/>
    <n v="2.5"/>
    <s v="09/25/1997"/>
    <d v="1997-09-25T00:00:00"/>
    <x v="2"/>
    <n v="81000000"/>
  </r>
  <r>
    <s v="69 HK Equity"/>
    <s v="SHANGRI-LA ASIA LTD"/>
    <n v="22839793664"/>
    <s v="69      HK"/>
    <s v="0069.HK"/>
    <x v="2"/>
    <x v="1"/>
    <s v="Hotels, Restaurants &amp; Leisure"/>
    <s v="Consumer Services"/>
    <n v="25"/>
    <s v="Consumer Discretionary"/>
    <n v="4.9000000000000004"/>
    <n v="18.5"/>
    <s v="06/17/1993"/>
    <d v="1993-06-17T00:00:00"/>
    <x v="2"/>
    <n v="150000000"/>
  </r>
  <r>
    <s v="6127 HK Equity"/>
    <s v="JOINN LABORATORIES CHINA C-H"/>
    <n v="22741368832"/>
    <s v="6127    HK"/>
    <s v="6127.HK"/>
    <x v="0"/>
    <x v="1"/>
    <s v="Life Sciences Tools &amp; Services"/>
    <s v="Pharmaceuticals, Biotechnology &amp; Life Sciences"/>
    <n v="35"/>
    <s v="Health Care"/>
    <n v="151"/>
    <n v="55.0291"/>
    <s v="02/26/2021"/>
    <d v="2021-02-26T00:00:00"/>
    <x v="15"/>
    <n v="43324800"/>
  </r>
  <r>
    <s v="467 HK Equity"/>
    <s v="UNITED ENERGY GROUP LTD"/>
    <n v="22609338368"/>
    <s v="467     HK"/>
    <s v="0467.HK"/>
    <x v="2"/>
    <x v="0"/>
    <s v="Oil, Gas &amp; Consumable Fuels"/>
    <s v="Energy"/>
    <n v="10"/>
    <s v="Energy"/>
    <n v="1"/>
    <n v="1.2461"/>
    <s v="04/08/1992"/>
    <d v="1992-04-08T00:00:00"/>
    <x v="2"/>
    <n v="85410000"/>
  </r>
  <r>
    <s v="2018 HK Equity"/>
    <s v="AAC TECHNOLOGIES HOLDINGS IN"/>
    <n v="22555770880"/>
    <s v="2018    HK"/>
    <s v="2018.HK"/>
    <x v="2"/>
    <x v="1"/>
    <s v="Electronic Equipment, Instruments &amp; Components"/>
    <s v="Technology Hardware &amp; Equipment"/>
    <n v="45"/>
    <s v="Information Technology"/>
    <n v="2.73"/>
    <n v="40.5"/>
    <s v="08/09/2005"/>
    <d v="2005-08-09T00:00:00"/>
    <x v="8"/>
    <n v="312000000"/>
  </r>
  <r>
    <s v="564 HK Equity"/>
    <s v="ZHENGZHOU COAL MINING MACH-H"/>
    <n v="22534144000"/>
    <s v="564     HK"/>
    <s v="0564.HK"/>
    <x v="0"/>
    <x v="0"/>
    <s v="Machinery"/>
    <s v="Capital Goods"/>
    <n v="20"/>
    <s v="Industrials"/>
    <n v="10.38"/>
    <n v="10.38"/>
    <s v="12/05/2012"/>
    <d v="2012-12-05T00:00:00"/>
    <x v="19"/>
    <n v="221122000"/>
  </r>
  <r>
    <s v="1508 HK Equity"/>
    <s v="CHINA REINSURANCE GROUP CO-H"/>
    <n v="22514298880"/>
    <s v="1508    HK"/>
    <s v="1508.HK"/>
    <x v="0"/>
    <x v="0"/>
    <s v="Insurance"/>
    <s v="Insurance"/>
    <n v="40"/>
    <s v="Financials"/>
    <n v="2.7"/>
    <n v="2.7"/>
    <s v="10/26/2015"/>
    <d v="2015-10-26T00:00:00"/>
    <x v="24"/>
    <n v="5769889792"/>
  </r>
  <r>
    <s v="1799 HK Equity"/>
    <s v="XINTE ENERGY CO LTD-H"/>
    <n v="22508199936"/>
    <s v="1799    HK"/>
    <s v="1799.HK"/>
    <x v="0"/>
    <x v="0"/>
    <s v="Construction &amp; Engineering"/>
    <s v="Capital Goods"/>
    <n v="20"/>
    <s v="Industrials"/>
    <n v="8.8000000000000007"/>
    <n v="16.5"/>
    <s v="12/30/2015"/>
    <d v="2015-12-30T00:00:00"/>
    <x v="24"/>
    <n v="146500000"/>
  </r>
  <r>
    <s v="3331 HK Equity"/>
    <s v="VINDA INTERNATIONAL HOLDINGS"/>
    <n v="22429239296"/>
    <s v="3331    HK"/>
    <s v="3331.HK"/>
    <x v="2"/>
    <x v="0"/>
    <s v="Household Products"/>
    <s v="Household &amp; Personal Products"/>
    <n v="30"/>
    <s v="Consumer Staples"/>
    <n v="3.68"/>
    <n v="20"/>
    <s v="07/10/2007"/>
    <d v="2007-07-10T00:00:00"/>
    <x v="17"/>
    <n v="300569984"/>
  </r>
  <r>
    <s v="1999 HK Equity"/>
    <s v="MAN WAH HOLDINGS LTD"/>
    <n v="22268205056"/>
    <s v="1999    HK"/>
    <s v="1999.HK"/>
    <x v="2"/>
    <x v="0"/>
    <s v="Household Durables"/>
    <s v="Consumer Durables &amp; Apparel"/>
    <n v="25"/>
    <s v="Consumer Discretionary"/>
    <n v="6.8"/>
    <n v="15.85"/>
    <s v="04/09/2010"/>
    <d v="2010-04-09T00:00:00"/>
    <x v="7"/>
    <n v="241272000"/>
  </r>
  <r>
    <s v="6689 HK Equity"/>
    <s v="CHONGQING HONGJIU FRUIT CO-H"/>
    <n v="21936187392"/>
    <s v="6689    HK"/>
    <s v="6689.HK"/>
    <x v="0"/>
    <x v="0"/>
    <s v="Consumer Staples Distribution &amp; Retail"/>
    <s v="Consumer Staples Distribution &amp; Retail"/>
    <n v="30"/>
    <s v="Consumer Staples"/>
    <n v="40"/>
    <n v="23.61"/>
    <s v="09/05/2022"/>
    <d v="2022-09-05T00:00:00"/>
    <x v="1"/>
    <n v="14012500"/>
  </r>
  <r>
    <s v="9688 HK Equity"/>
    <s v="ZAI LAB LTD"/>
    <n v="21842300928"/>
    <s v="9688    HK"/>
    <s v="9688.HK"/>
    <x v="2"/>
    <x v="1"/>
    <s v="Biotechnology"/>
    <s v="Pharmaceuticals, Biotechnology &amp; Life Sciences"/>
    <n v="35"/>
    <s v="Health Care"/>
    <n v="562"/>
    <n v="56.2"/>
    <s v="09/28/2020"/>
    <d v="2020-09-28T00:00:00"/>
    <x v="13"/>
    <n v="10564100"/>
  </r>
  <r>
    <s v="3333 HK Equity"/>
    <s v="CHINA EVERGRANDE GROUP"/>
    <n v="21787097088"/>
    <s v="3333    HK"/>
    <s v="3333.HK"/>
    <x v="2"/>
    <x v="0"/>
    <s v="Real Estate Management &amp; Development"/>
    <s v="Real Estate Management &amp; Development"/>
    <n v="60"/>
    <s v="Real Estate"/>
    <n v="3.5"/>
    <n v="16.5"/>
    <s v="11/05/2009"/>
    <d v="2009-11-05T00:00:00"/>
    <x v="18"/>
    <n v="1614940032"/>
  </r>
  <r>
    <s v="9885 HK Equity"/>
    <s v="YSB INC"/>
    <n v="21784459264"/>
    <s v="9885    HK"/>
    <s v="9885.HK"/>
    <x v="2"/>
    <x v="1"/>
    <s v="Health Care Providers &amp; Services"/>
    <s v="Health Care Equipment &amp; Services"/>
    <n v="35"/>
    <s v="Health Care"/>
    <n v="20"/>
    <n v="20"/>
    <s v="06/28/2023"/>
    <d v="2023-06-28T00:00:00"/>
    <x v="0"/>
    <n v="15808800"/>
  </r>
  <r>
    <s v="2009 HK Equity"/>
    <s v="BBMG CORP-H"/>
    <n v="21710993408"/>
    <s v="2009    HK"/>
    <s v="2009.HK"/>
    <x v="0"/>
    <x v="0"/>
    <s v="Construction Materials"/>
    <s v="Materials"/>
    <n v="15"/>
    <s v="Materials"/>
    <n v="6.38"/>
    <n v="3.19"/>
    <s v="07/29/2009"/>
    <d v="2009-07-29T00:00:00"/>
    <x v="18"/>
    <n v="933332992"/>
  </r>
  <r>
    <s v="1833 HK Equity"/>
    <s v="PING AN HEALTHCARE AND TECHN"/>
    <n v="21615464448"/>
    <s v="1833    HK"/>
    <s v="1833.HK"/>
    <x v="2"/>
    <x v="1"/>
    <s v="Consumer Staples Distribution &amp; Retail"/>
    <s v="Consumer Staples Distribution &amp; Retail"/>
    <n v="30"/>
    <s v="Consumer Staples"/>
    <n v="54.8"/>
    <n v="98.2"/>
    <s v="05/04/2018"/>
    <d v="2018-05-04T00:00:00"/>
    <x v="10"/>
    <n v="160094000"/>
  </r>
  <r>
    <s v="9668 HK Equity"/>
    <s v="CHINA BOHAI BANK CO LTD-H"/>
    <n v="21492019200"/>
    <s v="9668    HK"/>
    <s v="9668.HK"/>
    <x v="0"/>
    <x v="0"/>
    <s v="Banks"/>
    <s v="Banks"/>
    <n v="40"/>
    <s v="Financials"/>
    <n v="4.8"/>
    <n v="4.8"/>
    <s v="07/16/2020"/>
    <d v="2020-07-16T00:00:00"/>
    <x v="13"/>
    <n v="2880000000"/>
  </r>
  <r>
    <s v="6808 HK Equity"/>
    <s v="SUN ART RETAIL GROUP LTD"/>
    <n v="21464336384"/>
    <s v="6808    HK"/>
    <s v="6808.HK"/>
    <x v="2"/>
    <x v="0"/>
    <s v="Consumer Staples Distribution &amp; Retail"/>
    <s v="Consumer Staples Distribution &amp; Retail"/>
    <n v="30"/>
    <s v="Consumer Staples"/>
    <n v="7.2"/>
    <n v="7.2"/>
    <s v="07/27/2011"/>
    <d v="2011-07-27T00:00:00"/>
    <x v="16"/>
    <n v="1143849984"/>
  </r>
  <r>
    <s v="1528 HK Equity"/>
    <s v="RED STAR MACALLINE GROUP C-H"/>
    <n v="21455675392"/>
    <s v="1528    HK"/>
    <s v="1528.HK"/>
    <x v="0"/>
    <x v="0"/>
    <s v="Real Estate Management &amp; Development"/>
    <s v="Real Estate Management &amp; Development"/>
    <n v="60"/>
    <s v="Real Estate"/>
    <n v="13.28"/>
    <n v="12.072699999999999"/>
    <s v="06/26/2015"/>
    <d v="2015-06-26T00:00:00"/>
    <x v="24"/>
    <n v="543587968"/>
  </r>
  <r>
    <s v="1313 HK Equity"/>
    <s v="CHINA RESOURCES CEMENT"/>
    <n v="21158301696"/>
    <s v="1313    HK"/>
    <s v="1313.HK"/>
    <x v="3"/>
    <x v="0"/>
    <s v="Construction Materials"/>
    <s v="Materials"/>
    <n v="15"/>
    <s v="Materials"/>
    <n v="3.9"/>
    <n v="9.3000000000000007"/>
    <s v="10/06/2009"/>
    <d v="2009-10-06T00:00:00"/>
    <x v="18"/>
    <n v="1638000000"/>
  </r>
  <r>
    <s v="6049 HK Equity"/>
    <s v="POLY PROPERTY SERVICES CO-H"/>
    <n v="20916002816"/>
    <s v="6049    HK"/>
    <s v="6049.HK"/>
    <x v="0"/>
    <x v="0"/>
    <s v="Real Estate Management &amp; Development"/>
    <s v="Real Estate Management &amp; Development"/>
    <n v="60"/>
    <s v="Real Estate"/>
    <n v="35.1"/>
    <n v="35.1"/>
    <s v="12/19/2019"/>
    <d v="2019-12-19T00:00:00"/>
    <x v="4"/>
    <n v="133333000"/>
  </r>
  <r>
    <s v="6869 HK Equity"/>
    <s v="YANGTZE OPTICAL FIBRE AND-H"/>
    <n v="20787908608"/>
    <s v="6869    HK"/>
    <s v="6869.HK"/>
    <x v="0"/>
    <x v="1"/>
    <s v="Communications Equipment"/>
    <s v="Technology Hardware &amp; Equipment"/>
    <n v="45"/>
    <s v="Information Technology"/>
    <n v="7.39"/>
    <n v="7.39"/>
    <s v="12/10/2014"/>
    <d v="2014-12-10T00:00:00"/>
    <x v="23"/>
    <n v="159870000"/>
  </r>
  <r>
    <s v="1368 HK Equity"/>
    <s v="XTEP INTERNATIONAL HOLDINGS"/>
    <n v="20750962688"/>
    <s v="1368    HK"/>
    <s v="1368.HK"/>
    <x v="2"/>
    <x v="0"/>
    <s v="Textiles, Apparel &amp; Luxury Goods"/>
    <s v="Consumer Durables &amp; Apparel"/>
    <n v="25"/>
    <s v="Consumer Discretionary"/>
    <n v="4.05"/>
    <n v="12.7"/>
    <s v="06/03/2008"/>
    <d v="2008-06-03T00:00:00"/>
    <x v="20"/>
    <n v="550000000"/>
  </r>
  <r>
    <s v="3918 HK Equity"/>
    <s v="NAGACORP LTD"/>
    <n v="20566904832"/>
    <s v="3918    HK"/>
    <s v="3918.HK"/>
    <x v="2"/>
    <x v="1"/>
    <s v="Hotels, Restaurants &amp; Leisure"/>
    <s v="Consumer Services"/>
    <n v="25"/>
    <s v="Consumer Discretionary"/>
    <n v="1.43"/>
    <n v="4.9073000000000002"/>
    <s v="10/19/2006"/>
    <d v="2006-10-19T00:00:00"/>
    <x v="5"/>
    <n v="500000000"/>
  </r>
  <r>
    <s v="2252 HK Equity"/>
    <s v="SHANGHAI MICROPORT MEDBOT GR"/>
    <n v="20465977344"/>
    <s v="2252    HK"/>
    <s v="2252.HK"/>
    <x v="0"/>
    <x v="1"/>
    <s v="Health Care Equipment &amp; Supplies"/>
    <s v="Health Care Equipment &amp; Services"/>
    <n v="35"/>
    <s v="Health Care"/>
    <n v="43.2"/>
    <n v="43.2"/>
    <s v="11/02/2021"/>
    <d v="2021-11-02T00:00:00"/>
    <x v="15"/>
    <n v="36200000"/>
  </r>
  <r>
    <s v="2096 HK Equity"/>
    <s v="SIMCERE PHARMACEUTICAL GROUP"/>
    <n v="20193466368"/>
    <s v="2096    HK"/>
    <s v="2096.HK"/>
    <x v="2"/>
    <x v="1"/>
    <s v="Pharmaceuticals"/>
    <s v="Pharmaceuticals, Biotechnology &amp; Life Sciences"/>
    <n v="35"/>
    <s v="Health Care"/>
    <n v="13.7"/>
    <n v="11.683999999999999"/>
    <s v="10/27/2020"/>
    <d v="2020-10-27T00:00:00"/>
    <x v="13"/>
    <n v="260568992"/>
  </r>
  <r>
    <s v="1114 HK Equity"/>
    <s v="BRILLIANCE CHINA AUTOMOTIVE"/>
    <n v="20130625536"/>
    <s v="1114    HK"/>
    <s v="1114.HK"/>
    <x v="3"/>
    <x v="1"/>
    <s v="Automobiles"/>
    <s v="Automobiles &amp; Components"/>
    <n v="25"/>
    <s v="Consumer Discretionary"/>
    <s v=" "/>
    <n v="7.17"/>
    <s v=" "/>
    <m/>
    <x v="2"/>
    <s v=" "/>
  </r>
  <r>
    <s v="9922 HK Equity"/>
    <s v="JIUMAOJIU INTERNATIONAL HOLD"/>
    <n v="19519547392"/>
    <s v="9922    HK"/>
    <s v="9922.HK"/>
    <x v="2"/>
    <x v="1"/>
    <s v="Hotels, Restaurants &amp; Leisure"/>
    <s v="Consumer Services"/>
    <n v="25"/>
    <s v="Consumer Discretionary"/>
    <n v="6.6"/>
    <n v="16.88"/>
    <s v="01/15/2020"/>
    <d v="2020-01-15T00:00:00"/>
    <x v="13"/>
    <n v="333400000"/>
  </r>
  <r>
    <s v="323 HK Equity"/>
    <s v="MAANSHAN IRON &amp; STEEL-H"/>
    <n v="19497832448"/>
    <s v="323     HK"/>
    <s v="0323.HK"/>
    <x v="0"/>
    <x v="0"/>
    <s v="Metals &amp; Mining"/>
    <s v="Materials"/>
    <n v="15"/>
    <s v="Materials"/>
    <n v="2.27"/>
    <n v="2.27"/>
    <s v="11/03/1993"/>
    <d v="1993-11-03T00:00:00"/>
    <x v="2"/>
    <n v="1733000"/>
  </r>
  <r>
    <s v="53 HK Equity"/>
    <s v="GUOCO GROUP LTD"/>
    <n v="19414030336"/>
    <s v="53      HK"/>
    <s v="0053.HK"/>
    <x v="2"/>
    <x v="0"/>
    <s v="Industrial Conglomerates"/>
    <s v="Capital Goods"/>
    <n v="20"/>
    <s v="Industrials"/>
    <s v=" "/>
    <s v=" "/>
    <s v="05/03/1983"/>
    <d v="1983-05-03T00:00:00"/>
    <x v="2"/>
    <s v=" "/>
  </r>
  <r>
    <s v="14 HK Equity"/>
    <s v="HYSAN DEVELOPMENT CO"/>
    <n v="19410454528"/>
    <s v="14      HK"/>
    <s v="0014.HK"/>
    <x v="2"/>
    <x v="0"/>
    <s v="Real Estate Management &amp; Development"/>
    <s v="Real Estate Management &amp; Development"/>
    <n v="60"/>
    <s v="Real Estate"/>
    <s v=" "/>
    <s v=" "/>
    <s v="09/18/1981"/>
    <d v="1981-09-18T00:00:00"/>
    <x v="2"/>
    <s v=" "/>
  </r>
  <r>
    <s v="3868 HK Equity"/>
    <s v="XINYI ENERGY HOLDINGS LTD"/>
    <n v="19397134336"/>
    <s v="3868    HK"/>
    <s v="3868.HK"/>
    <x v="2"/>
    <x v="1"/>
    <s v="Independent Power and Renewable Electricity Producers"/>
    <s v="Utilities"/>
    <n v="55"/>
    <s v="Utilities"/>
    <n v="1.94"/>
    <n v="1.9383999999999999"/>
    <s v="05/28/2019"/>
    <d v="2019-05-28T00:00:00"/>
    <x v="4"/>
    <n v="1882610048"/>
  </r>
  <r>
    <s v="3900 HK Equity"/>
    <s v="GREENTOWN CHINA HOLDINGS"/>
    <n v="19369789440"/>
    <s v="3900    HK"/>
    <s v="3900.HK"/>
    <x v="2"/>
    <x v="0"/>
    <s v="Real Estate Management &amp; Development"/>
    <s v="Real Estate Management &amp; Development"/>
    <n v="60"/>
    <s v="Real Estate"/>
    <n v="8.2200000000000006"/>
    <n v="9.36"/>
    <s v="07/13/2006"/>
    <d v="2006-07-13T00:00:00"/>
    <x v="5"/>
    <n v="324676000"/>
  </r>
  <r>
    <s v="548 HK Equity"/>
    <s v="SHENZHEN EXPRESSWAY CORP-H"/>
    <n v="19347367936"/>
    <s v="548     HK"/>
    <s v="0548.HK"/>
    <x v="0"/>
    <x v="0"/>
    <s v="Transportation Infrastructure"/>
    <s v="Transportation"/>
    <n v="20"/>
    <s v="Industrials"/>
    <n v="2.2000000000000002"/>
    <n v="2.2000000000000002"/>
    <s v="03/12/1997"/>
    <d v="1997-03-12T00:00:00"/>
    <x v="2"/>
    <n v="650000000"/>
  </r>
  <r>
    <s v="416 HK Equity"/>
    <s v="BANK OF JINZHOU CO LTD-H"/>
    <n v="19294629888"/>
    <s v="416     HK"/>
    <s v="0416.HK"/>
    <x v="0"/>
    <x v="0"/>
    <s v="Banks"/>
    <s v="Banks"/>
    <n v="40"/>
    <s v="Financials"/>
    <n v="4.66"/>
    <n v="8.3000000000000007"/>
    <s v="12/07/2015"/>
    <d v="2015-12-07T00:00:00"/>
    <x v="24"/>
    <n v="1320000000"/>
  </r>
  <r>
    <s v="1798 HK Equity"/>
    <s v="CHINA DATANG CORP RENEWABL-H"/>
    <n v="19129833472"/>
    <s v="1798    HK"/>
    <s v="1798.HK"/>
    <x v="0"/>
    <x v="1"/>
    <s v="Independent Power and Renewable Electricity Producers"/>
    <s v="Utilities"/>
    <n v="55"/>
    <s v="Utilities"/>
    <n v="2.33"/>
    <n v="2.33"/>
    <s v="12/17/2010"/>
    <d v="2010-12-17T00:00:00"/>
    <x v="7"/>
    <n v="2142610048"/>
  </r>
  <r>
    <s v="6190 HK Equity"/>
    <s v="BANK OF JIUJIANG CO LTD-H"/>
    <n v="19018201088"/>
    <s v="6190    HK"/>
    <s v="6190.HK"/>
    <x v="0"/>
    <x v="0"/>
    <s v="Banks"/>
    <s v="Banks"/>
    <n v="40"/>
    <s v="Financials"/>
    <n v="10.6"/>
    <n v="10.6"/>
    <s v="07/10/2018"/>
    <d v="2018-07-10T00:00:00"/>
    <x v="10"/>
    <n v="360000000"/>
  </r>
  <r>
    <s v="257 HK Equity"/>
    <s v="CHINA EVERBRIGHT ENVIRONMENT"/>
    <n v="18981793792"/>
    <s v="257     HK"/>
    <s v="0257.HK"/>
    <x v="3"/>
    <x v="0"/>
    <s v="Commercial Services &amp; Supplies"/>
    <s v="Commercial &amp; Professional Services"/>
    <n v="20"/>
    <s v="Industrials"/>
    <s v=" "/>
    <n v="10.0313"/>
    <s v=" "/>
    <m/>
    <x v="2"/>
    <s v=" "/>
  </r>
  <r>
    <s v="9985 HK Equity"/>
    <s v="WEILONG DELICIOUS GLOBAL HOL"/>
    <n v="18926721024"/>
    <s v="9985    HK"/>
    <s v="9985.HK"/>
    <x v="2"/>
    <x v="0"/>
    <s v="Food Products"/>
    <s v="Food, Beverage &amp; Tobacco"/>
    <n v="30"/>
    <s v="Consumer Staples"/>
    <n v="10.56"/>
    <n v="10.56"/>
    <s v="12/15/2022"/>
    <d v="2022-12-15T00:00:00"/>
    <x v="1"/>
    <n v="96397000"/>
  </r>
  <r>
    <s v="371 HK Equity"/>
    <s v="BEIJING ENTERPRISES WATER GR"/>
    <n v="18887626752"/>
    <s v="371     HK"/>
    <s v="0371.HK"/>
    <x v="3"/>
    <x v="1"/>
    <s v="Water Utilities"/>
    <s v="Utilities"/>
    <n v="55"/>
    <s v="Utilities"/>
    <n v="1"/>
    <n v="5.9"/>
    <s v="04/19/1993"/>
    <d v="1993-04-19T00:00:00"/>
    <x v="2"/>
    <n v="66000000"/>
  </r>
  <r>
    <s v="1735 HK Equity"/>
    <s v="CENTRAL NEW ENERGY HOLDING G"/>
    <n v="18860158976"/>
    <s v="1735    HK"/>
    <s v="1735.HK"/>
    <x v="2"/>
    <x v="0"/>
    <s v="Construction &amp; Engineering"/>
    <s v="Capital Goods"/>
    <n v="20"/>
    <s v="Industrials"/>
    <n v="1.5"/>
    <n v="0.375"/>
    <s v="03/29/2018"/>
    <d v="2018-03-29T00:00:00"/>
    <x v="10"/>
    <n v="66000000"/>
  </r>
  <r>
    <s v="754 HK Equity"/>
    <s v="HOPSON DEVELOPMENT HOLDINGS"/>
    <n v="18755837952"/>
    <s v="754     HK"/>
    <s v="0754.HK"/>
    <x v="2"/>
    <x v="0"/>
    <s v="Real Estate Management &amp; Development"/>
    <s v="Real Estate Management &amp; Development"/>
    <n v="60"/>
    <s v="Real Estate"/>
    <n v="2.7"/>
    <n v="8.3270999999999997"/>
    <s v="05/27/1998"/>
    <d v="1998-05-27T00:00:00"/>
    <x v="2"/>
    <n v="250000000"/>
  </r>
  <r>
    <s v="3369 HK Equity"/>
    <s v="QINHUANGDAO PORT CO LTD-H"/>
    <n v="18563588096"/>
    <s v="3369    HK"/>
    <s v="3369.HK"/>
    <x v="0"/>
    <x v="0"/>
    <s v="Transportation Infrastructure"/>
    <s v="Transportation"/>
    <n v="20"/>
    <s v="Industrials"/>
    <n v="5.25"/>
    <n v="3.88"/>
    <s v="12/12/2013"/>
    <d v="2013-12-12T00:00:00"/>
    <x v="21"/>
    <n v="829853120"/>
  </r>
  <r>
    <s v="6196 HK Equity"/>
    <s v="BANK OF ZHENGZHOU CO LTD-H"/>
    <n v="18355417088"/>
    <s v="6196    HK"/>
    <s v="6196.HK"/>
    <x v="0"/>
    <x v="0"/>
    <s v="Banks"/>
    <s v="Banks"/>
    <n v="40"/>
    <s v="Financials"/>
    <n v="3.85"/>
    <n v="2.8925999999999998"/>
    <s v="12/23/2015"/>
    <d v="2015-12-23T00:00:00"/>
    <x v="24"/>
    <n v="1320000000"/>
  </r>
  <r>
    <s v="9698 HK Equity"/>
    <s v="GDS HOLDINGS LTD-CL A"/>
    <n v="17988308992"/>
    <s v="9698    HK"/>
    <s v="9698.HK"/>
    <x v="1"/>
    <x v="1"/>
    <s v="IT Services"/>
    <s v="Software &amp; Services"/>
    <n v="45"/>
    <s v="Information Technology"/>
    <n v="80.88"/>
    <n v="80.88"/>
    <s v="11/02/2020"/>
    <d v="2020-11-02T00:00:00"/>
    <x v="13"/>
    <n v="160000000"/>
  </r>
  <r>
    <s v="13 HK Equity"/>
    <s v="HUTCHMED CHINA LTD"/>
    <n v="17972850688"/>
    <s v="13      HK"/>
    <s v="0013.HK"/>
    <x v="2"/>
    <x v="1"/>
    <s v="Pharmaceuticals"/>
    <s v="Pharmaceuticals, Biotechnology &amp; Life Sciences"/>
    <n v="35"/>
    <s v="Health Care"/>
    <n v="40.1"/>
    <n v="40.1"/>
    <s v="06/30/2021"/>
    <d v="2021-06-30T00:00:00"/>
    <x v="15"/>
    <n v="104000000"/>
  </r>
  <r>
    <s v="1530 HK Equity"/>
    <s v="3SBIO INC"/>
    <n v="17706561536"/>
    <s v="1530    HK"/>
    <s v="1530.HK"/>
    <x v="2"/>
    <x v="1"/>
    <s v="Biotechnology"/>
    <s v="Pharmaceuticals, Biotechnology &amp; Life Sciences"/>
    <n v="35"/>
    <s v="Health Care"/>
    <n v="9.1"/>
    <n v="5.64"/>
    <s v="06/11/2015"/>
    <d v="2015-06-11T00:00:00"/>
    <x v="24"/>
    <n v="606099968"/>
  </r>
  <r>
    <s v="3396 HK Equity"/>
    <s v="LEGEND HOLDINGS CORP-H"/>
    <n v="17506795520"/>
    <s v="3396    HK"/>
    <s v="3396.HK"/>
    <x v="0"/>
    <x v="1"/>
    <s v="Technology Hardware, Storage &amp; Peripherals"/>
    <s v="Technology Hardware &amp; Equipment"/>
    <n v="45"/>
    <s v="Information Technology"/>
    <n v="42.98"/>
    <n v="42.98"/>
    <s v="06/29/2015"/>
    <d v="2015-06-29T00:00:00"/>
    <x v="24"/>
    <n v="352944000"/>
  </r>
  <r>
    <s v="551 HK Equity"/>
    <s v="YUE YUEN INDUSTRIAL HLDG"/>
    <n v="17443829760"/>
    <s v="551     HK"/>
    <s v="0551.HK"/>
    <x v="2"/>
    <x v="0"/>
    <s v="Textiles, Apparel &amp; Luxury Goods"/>
    <s v="Consumer Durables &amp; Apparel"/>
    <n v="25"/>
    <s v="Consumer Discretionary"/>
    <n v="1.18"/>
    <n v="25.25"/>
    <s v="07/02/1992"/>
    <d v="1992-07-02T00:00:00"/>
    <x v="2"/>
    <n v="550000000"/>
  </r>
  <r>
    <s v="3866 HK Equity"/>
    <s v="BANK OF QINGDAO CO LTD-H"/>
    <n v="17427202048"/>
    <s v="3866    HK"/>
    <s v="3866.HK"/>
    <x v="0"/>
    <x v="0"/>
    <s v="Banks"/>
    <s v="Banks"/>
    <n v="40"/>
    <s v="Financials"/>
    <n v="4.75"/>
    <n v="4.6303999999999998"/>
    <s v="12/02/2015"/>
    <d v="2015-12-02T00:00:00"/>
    <x v="24"/>
    <n v="990000000"/>
  </r>
  <r>
    <s v="9677 HK Equity"/>
    <s v="WEIHAI CITY COMMERCIAL BAN-H"/>
    <n v="17282369536"/>
    <s v="9677    HK"/>
    <s v="9677.HK"/>
    <x v="0"/>
    <x v="0"/>
    <s v="Banks"/>
    <s v="Banks"/>
    <n v="40"/>
    <s v="Financials"/>
    <n v="3.35"/>
    <n v="3.35"/>
    <s v="10/12/2020"/>
    <d v="2020-10-12T00:00:00"/>
    <x v="13"/>
    <n v="877270976"/>
  </r>
  <r>
    <s v="570 HK Equity"/>
    <s v="CHINA TRADITIONAL CHINESE ME"/>
    <n v="17222443008"/>
    <s v="570     HK"/>
    <s v="0570.HK"/>
    <x v="3"/>
    <x v="1"/>
    <s v="Pharmaceuticals"/>
    <s v="Pharmaceuticals, Biotechnology &amp; Life Sciences"/>
    <n v="35"/>
    <s v="Health Care"/>
    <n v="1.02"/>
    <n v="5.57"/>
    <s v="04/07/1993"/>
    <d v="1993-04-07T00:00:00"/>
    <x v="2"/>
    <n v="45000000"/>
  </r>
  <r>
    <s v="2245 HK Equity"/>
    <s v="LYGEND RESOURCES &amp; TECHNOLOG"/>
    <n v="17115244544"/>
    <s v="2245    HK"/>
    <s v="2245.HK"/>
    <x v="0"/>
    <x v="0"/>
    <s v="Metals &amp; Mining"/>
    <s v="Materials"/>
    <n v="15"/>
    <s v="Materials"/>
    <n v="15.8"/>
    <n v="15.8"/>
    <s v="12/01/2022"/>
    <d v="2022-12-01T00:00:00"/>
    <x v="1"/>
    <n v="232548000"/>
  </r>
  <r>
    <s v="1579 HK Equity"/>
    <s v="YIHAI INTERNATIONAL HOLDING"/>
    <n v="17064082432"/>
    <s v="1579    HK"/>
    <s v="1579.HK"/>
    <x v="2"/>
    <x v="0"/>
    <s v="Food Products"/>
    <s v="Food, Beverage &amp; Tobacco"/>
    <n v="30"/>
    <s v="Consumer Staples"/>
    <n v="3.3"/>
    <n v="3.3"/>
    <s v="07/13/2016"/>
    <d v="2016-07-13T00:00:00"/>
    <x v="14"/>
    <n v="260000000"/>
  </r>
  <r>
    <s v="152 HK Equity"/>
    <s v="SHENZHEN INTL HOLDINGS"/>
    <n v="17015288832"/>
    <s v="152     HK"/>
    <s v="0152.HK"/>
    <x v="3"/>
    <x v="0"/>
    <s v="Transportation Infrastructure"/>
    <s v="Transportation"/>
    <n v="20"/>
    <s v="Industrials"/>
    <s v=" "/>
    <n v="11"/>
    <s v="09/25/1972"/>
    <d v="1972-09-25T00:00:00"/>
    <x v="2"/>
    <s v=" "/>
  </r>
  <r>
    <s v="1252 HK Equity"/>
    <s v="CHINA TIANRUI GROUP CEMENT C"/>
    <n v="16983268352"/>
    <s v="1252    HK"/>
    <s v="1252.HK"/>
    <x v="2"/>
    <x v="0"/>
    <s v="Construction Materials"/>
    <s v="Materials"/>
    <n v="15"/>
    <s v="Materials"/>
    <n v="2.41"/>
    <n v="2.41"/>
    <s v="12/23/2011"/>
    <d v="2011-12-23T00:00:00"/>
    <x v="16"/>
    <n v="400900000"/>
  </r>
  <r>
    <s v="9989 HK Equity"/>
    <s v="SHENZHEN HEPALINK PHARMACE-H"/>
    <n v="16969999360"/>
    <s v="9989    HK"/>
    <s v="9989.HK"/>
    <x v="0"/>
    <x v="1"/>
    <s v="Pharmaceuticals"/>
    <s v="Pharmaceuticals, Biotechnology &amp; Life Sciences"/>
    <n v="35"/>
    <s v="Health Care"/>
    <n v="18.399999999999999"/>
    <n v="18.399999999999999"/>
    <s v="07/08/2020"/>
    <d v="2020-07-08T00:00:00"/>
    <x v="13"/>
    <n v="220095008"/>
  </r>
  <r>
    <s v="9899 HK Equity"/>
    <s v="CLOUD MUSIC INC"/>
    <n v="16943803392"/>
    <s v="9899    HK"/>
    <s v="9899.HK"/>
    <x v="2"/>
    <x v="1"/>
    <s v="Entertainment"/>
    <s v="Media &amp; Entertainment"/>
    <n v="50"/>
    <s v="Communication Services"/>
    <n v="205"/>
    <n v="205"/>
    <s v="12/02/2021"/>
    <d v="2021-12-02T00:00:00"/>
    <x v="15"/>
    <n v="16000000"/>
  </r>
  <r>
    <s v="189 HK Equity"/>
    <s v="DONGYUE GROUP"/>
    <n v="16812523520"/>
    <s v="189     HK"/>
    <s v="0189.HK"/>
    <x v="2"/>
    <x v="0"/>
    <s v="Chemicals"/>
    <s v="Materials"/>
    <n v="15"/>
    <s v="Materials"/>
    <n v="2.16"/>
    <n v="23"/>
    <s v="12/10/2007"/>
    <d v="2007-12-10T00:00:00"/>
    <x v="17"/>
    <n v="520000000"/>
  </r>
  <r>
    <s v="813 HK Equity"/>
    <s v="SHIMAO GROUP HOLDINGS LTD"/>
    <n v="16786416640"/>
    <s v="813     HK"/>
    <s v="0813.HK"/>
    <x v="2"/>
    <x v="0"/>
    <s v="Real Estate Management &amp; Development"/>
    <s v="Real Estate Management &amp; Development"/>
    <n v="60"/>
    <s v="Real Estate"/>
    <n v="6.25"/>
    <n v="8.14"/>
    <s v="07/05/2006"/>
    <d v="2006-07-05T00:00:00"/>
    <x v="5"/>
    <n v="595123968"/>
  </r>
  <r>
    <s v="586 HK Equity"/>
    <s v="CHINA CONCH VENTURE HOLDINGS"/>
    <n v="16643203072"/>
    <s v="586     HK"/>
    <s v="0586.HK"/>
    <x v="2"/>
    <x v="0"/>
    <s v="Construction &amp; Engineering"/>
    <s v="Capital Goods"/>
    <n v="20"/>
    <s v="Industrials"/>
    <n v="13.56"/>
    <n v="12.1401"/>
    <s v="12/19/2013"/>
    <d v="2013-12-19T00:00:00"/>
    <x v="21"/>
    <n v="265000000"/>
  </r>
  <r>
    <s v="9878 HK Equity"/>
    <s v="HUITONGDA NETWORK CO LTD-H"/>
    <n v="16623938560"/>
    <s v="9878    HK"/>
    <s v="9878.HK"/>
    <x v="0"/>
    <x v="0"/>
    <s v="Trading Companies &amp; Distributors"/>
    <s v="Capital Goods"/>
    <n v="20"/>
    <s v="Industrials"/>
    <n v="43"/>
    <n v="43"/>
    <s v="02/18/2022"/>
    <d v="2022-02-18T00:00:00"/>
    <x v="1"/>
    <n v="51606200"/>
  </r>
  <r>
    <s v="2285 HK Equity"/>
    <s v="CHERVON HOLDINGS LTD"/>
    <n v="16583696384"/>
    <s v="2285    HK"/>
    <s v="2285.HK"/>
    <x v="2"/>
    <x v="0"/>
    <s v="Household Durables"/>
    <s v="Consumer Durables &amp; Apparel"/>
    <n v="25"/>
    <s v="Consumer Discretionary"/>
    <n v="43.6"/>
    <n v="37.5"/>
    <s v="12/30/2021"/>
    <d v="2021-12-30T00:00:00"/>
    <x v="15"/>
    <n v="71916000"/>
  </r>
  <r>
    <s v="3633 HK Equity"/>
    <s v="ZHONGYU ENERGY HOLDINGS LTD"/>
    <n v="16398679040"/>
    <s v="3633    HK"/>
    <s v="3633.HK"/>
    <x v="2"/>
    <x v="0"/>
    <s v="Gas Utilities"/>
    <s v="Utilities"/>
    <n v="55"/>
    <s v="Utilities"/>
    <n v="0.39"/>
    <n v="5.8"/>
    <s v="06/05/2001"/>
    <d v="2001-06-05T00:00:00"/>
    <x v="12"/>
    <n v="36000000"/>
  </r>
  <r>
    <s v="2068 HK Equity"/>
    <s v="CHINA ALUMINUM INTERNATION-H"/>
    <n v="16213793792"/>
    <s v="2068    HK"/>
    <s v="2068.HK"/>
    <x v="0"/>
    <x v="0"/>
    <s v="Construction &amp; Engineering"/>
    <s v="Capital Goods"/>
    <n v="20"/>
    <s v="Industrials"/>
    <n v="3.93"/>
    <n v="3.93"/>
    <s v="07/06/2012"/>
    <d v="2012-07-06T00:00:00"/>
    <x v="19"/>
    <n v="363160000"/>
  </r>
  <r>
    <s v="995 HK Equity"/>
    <s v="ANHUI EXPRESSWAY CO LTD-H"/>
    <n v="16202811392"/>
    <s v="995     HK"/>
    <s v="0995.HK"/>
    <x v="0"/>
    <x v="0"/>
    <s v="Transportation Infrastructure"/>
    <s v="Transportation"/>
    <n v="20"/>
    <s v="Industrials"/>
    <n v="1.77"/>
    <n v="1.77"/>
    <s v="11/13/1996"/>
    <d v="1996-11-13T00:00:00"/>
    <x v="2"/>
    <n v="493000000"/>
  </r>
  <r>
    <s v="636 HK Equity"/>
    <s v="KERRY LOGISTICS NETWORK LTD"/>
    <n v="16122269696"/>
    <s v="636     HK"/>
    <s v="0636.HK"/>
    <x v="2"/>
    <x v="0"/>
    <s v="Air Freight &amp; Logistics"/>
    <s v="Transportation"/>
    <n v="20"/>
    <s v="Industrials"/>
    <n v="10.199999999999999"/>
    <n v="10.199999999999999"/>
    <s v="12/19/2013"/>
    <d v="2013-12-19T00:00:00"/>
    <x v="21"/>
    <n v="216072000"/>
  </r>
  <r>
    <s v="1958 HK Equity"/>
    <s v="BAIC MOTOR CORP LTD-H"/>
    <n v="15950523392"/>
    <s v="1958    HK"/>
    <s v="1958.HK"/>
    <x v="0"/>
    <x v="1"/>
    <s v="Automobiles"/>
    <s v="Automobiles &amp; Components"/>
    <n v="25"/>
    <s v="Consumer Discretionary"/>
    <n v="8.9"/>
    <n v="7.89"/>
    <s v="12/19/2014"/>
    <d v="2014-12-19T00:00:00"/>
    <x v="23"/>
    <n v="1238819968"/>
  </r>
  <r>
    <s v="10 HK Equity"/>
    <s v="HANG LUNG GROUP LTD"/>
    <n v="15822004224"/>
    <s v="10      HK"/>
    <s v="0010.HK"/>
    <x v="2"/>
    <x v="0"/>
    <s v="Real Estate Management &amp; Development"/>
    <s v="Real Estate Management &amp; Development"/>
    <n v="60"/>
    <s v="Real Estate"/>
    <s v=" "/>
    <n v="30.45"/>
    <s v="10/12/1972"/>
    <d v="1972-10-12T00:00:00"/>
    <x v="2"/>
    <s v=" "/>
  </r>
  <r>
    <s v="839 HK Equity"/>
    <s v="CHINA EDUCATION GROUP HOLDIN"/>
    <n v="15818844160"/>
    <s v="839     HK"/>
    <s v="0839.HK"/>
    <x v="2"/>
    <x v="1"/>
    <s v="Diversified Consumer Services"/>
    <s v="Consumer Services"/>
    <n v="25"/>
    <s v="Consumer Discretionary"/>
    <n v="6.45"/>
    <n v="10.94"/>
    <s v="12/15/2017"/>
    <d v="2017-12-15T00:00:00"/>
    <x v="22"/>
    <n v="500000000"/>
  </r>
  <r>
    <s v="1199 HK Equity"/>
    <s v="COSCO SHIPPING PORTS LTD"/>
    <n v="15788654592"/>
    <s v="1199    HK"/>
    <s v="1199.HK"/>
    <x v="3"/>
    <x v="0"/>
    <s v="Transportation Infrastructure"/>
    <s v="Transportation"/>
    <n v="20"/>
    <s v="Industrials"/>
    <n v="2.88"/>
    <n v="10.4"/>
    <s v="12/19/1994"/>
    <d v="1994-12-19T00:00:00"/>
    <x v="2"/>
    <n v="253320000"/>
  </r>
  <r>
    <s v="2128 HK Equity"/>
    <s v="CHINA LESSO GROUP HOLDINGS L"/>
    <n v="15667213312"/>
    <s v="2128    HK"/>
    <s v="2128.HK"/>
    <x v="2"/>
    <x v="0"/>
    <s v="Building Products"/>
    <s v="Capital Goods"/>
    <n v="20"/>
    <s v="Industrials"/>
    <n v="2.6"/>
    <n v="6.28"/>
    <s v="06/23/2010"/>
    <d v="2010-06-23T00:00:00"/>
    <x v="7"/>
    <n v="750000000"/>
  </r>
  <r>
    <s v="1907 HK Equity"/>
    <s v="CHINA RISUN GROUP LTD"/>
    <n v="15572923392"/>
    <s v="1907    HK"/>
    <s v="1907.HK"/>
    <x v="2"/>
    <x v="0"/>
    <s v="Chemicals"/>
    <s v="Materials"/>
    <n v="15"/>
    <s v="Materials"/>
    <n v="2.8"/>
    <n v="5.9"/>
    <s v="03/15/2019"/>
    <d v="2019-03-15T00:00:00"/>
    <x v="4"/>
    <n v="600000000"/>
  </r>
  <r>
    <s v="1375 HK Equity"/>
    <s v="CENTRAL CHINA SECURITIES C-H"/>
    <n v="15544621056"/>
    <s v="1375    HK"/>
    <s v="1375.HK"/>
    <x v="0"/>
    <x v="0"/>
    <s v="Capital Markets"/>
    <s v="Financial Services"/>
    <n v="40"/>
    <s v="Financials"/>
    <n v="2.5099999999999998"/>
    <n v="4.28"/>
    <s v="06/25/2014"/>
    <d v="2014-06-25T00:00:00"/>
    <x v="23"/>
    <n v="598099968"/>
  </r>
  <r>
    <s v="512 HK Equity"/>
    <s v="GRAND PHARMACEUTICAL GROUP L"/>
    <n v="15476129792"/>
    <s v="512     HK"/>
    <s v="0512.HK"/>
    <x v="2"/>
    <x v="1"/>
    <s v="Pharmaceuticals"/>
    <s v="Pharmaceuticals, Biotechnology &amp; Life Sciences"/>
    <n v="35"/>
    <s v="Health Care"/>
    <n v="1.5"/>
    <n v="5.9"/>
    <s v="12/19/1995"/>
    <d v="1995-12-19T00:00:00"/>
    <x v="2"/>
    <n v="200000000"/>
  </r>
  <r>
    <s v="2386 HK Equity"/>
    <s v="SINOPEC ENGINEERING GROUP-H"/>
    <n v="15453719552"/>
    <s v="2386    HK"/>
    <s v="2386.HK"/>
    <x v="0"/>
    <x v="0"/>
    <s v="Construction &amp; Engineering"/>
    <s v="Capital Goods"/>
    <n v="20"/>
    <s v="Industrials"/>
    <n v="10.5"/>
    <n v="7.9"/>
    <s v="05/23/2013"/>
    <d v="2013-05-23T00:00:00"/>
    <x v="21"/>
    <n v="1328000000"/>
  </r>
  <r>
    <s v="354 HK Equity"/>
    <s v="CHINASOFT INTERNATIONAL LTD"/>
    <n v="15297195008"/>
    <s v="354     HK"/>
    <s v="0354.HK"/>
    <x v="2"/>
    <x v="1"/>
    <s v="IT Services"/>
    <s v="Software &amp; Services"/>
    <n v="45"/>
    <s v="Information Technology"/>
    <n v="0.32"/>
    <n v="12.26"/>
    <s v="06/20/2003"/>
    <d v="2003-06-20T00:00:00"/>
    <x v="9"/>
    <n v="160000000"/>
  </r>
  <r>
    <s v="9993 HK Equity"/>
    <s v="RADIANCE HOLDINGS GROUP CO L"/>
    <n v="15250505728"/>
    <s v="9993    HK"/>
    <s v="9993.HK"/>
    <x v="2"/>
    <x v="0"/>
    <s v="Real Estate Management &amp; Development"/>
    <s v="Real Estate Management &amp; Development"/>
    <n v="60"/>
    <s v="Real Estate"/>
    <n v="4.3"/>
    <n v="4.3"/>
    <s v="10/29/2020"/>
    <d v="2020-10-29T00:00:00"/>
    <x v="13"/>
    <n v="600000000"/>
  </r>
  <r>
    <s v="811 HK Equity"/>
    <s v="XINHUA WINSHARE PUBLISHING-H"/>
    <n v="15085093888"/>
    <s v="811     HK"/>
    <s v="0811.HK"/>
    <x v="0"/>
    <x v="0"/>
    <s v="Distributors"/>
    <s v="Consumer Discretionary Distribution &amp; Retail"/>
    <n v="25"/>
    <s v="Consumer Discretionary"/>
    <n v="5.8"/>
    <n v="5.8"/>
    <s v="05/30/2007"/>
    <d v="2007-05-30T00:00:00"/>
    <x v="17"/>
    <n v="369400000"/>
  </r>
  <r>
    <s v="817 HK Equity"/>
    <s v="CHINA JINMAO HOLDINGS GROUP"/>
    <n v="15045942272"/>
    <s v="817     HK"/>
    <s v="0817.HK"/>
    <x v="3"/>
    <x v="0"/>
    <s v="Real Estate Management &amp; Development"/>
    <s v="Real Estate Management &amp; Development"/>
    <n v="60"/>
    <s v="Real Estate"/>
    <n v="2.35"/>
    <n v="5.6444999999999999"/>
    <s v="08/17/2007"/>
    <d v="2007-08-17T00:00:00"/>
    <x v="17"/>
    <n v="1411100032"/>
  </r>
  <r>
    <s v="697 HK Equity"/>
    <s v="SHOUCHENG HOLDINGS LTD"/>
    <n v="14825150464"/>
    <s v="697     HK"/>
    <s v="0697.HK"/>
    <x v="3"/>
    <x v="0"/>
    <s v="Real Estate Management &amp; Development"/>
    <s v="Real Estate Management &amp; Development"/>
    <n v="60"/>
    <s v="Real Estate"/>
    <s v=" "/>
    <n v="1.8"/>
    <s v=" "/>
    <m/>
    <x v="2"/>
    <s v=" "/>
  </r>
  <r>
    <s v="1258 HK Equity"/>
    <s v="CHINA NONFERROUS MINING CORP"/>
    <n v="14769191936"/>
    <s v="1258    HK"/>
    <s v="1258.HK"/>
    <x v="3"/>
    <x v="0"/>
    <s v="Metals &amp; Mining"/>
    <s v="Materials"/>
    <n v="15"/>
    <s v="Materials"/>
    <n v="2.2000000000000002"/>
    <n v="3.96"/>
    <s v="06/29/2012"/>
    <d v="2012-06-29T00:00:00"/>
    <x v="19"/>
    <n v="889036032"/>
  </r>
  <r>
    <s v="3899 HK Equity"/>
    <s v="CIMC ENRIC HOLDINGS LTD"/>
    <n v="14765860864"/>
    <s v="3899    HK"/>
    <s v="3899.HK"/>
    <x v="3"/>
    <x v="0"/>
    <s v="Machinery"/>
    <s v="Capital Goods"/>
    <n v="20"/>
    <s v="Industrials"/>
    <n v="1.5"/>
    <n v="11.7"/>
    <s v="10/18/2005"/>
    <d v="2005-10-18T00:00:00"/>
    <x v="8"/>
    <n v="120000000"/>
  </r>
  <r>
    <s v="579 HK Equity"/>
    <s v="BEIJING JINGNENG CLEAN ENE-H"/>
    <n v="14757669888"/>
    <s v="579     HK"/>
    <s v="0579.HK"/>
    <x v="0"/>
    <x v="1"/>
    <s v="Independent Power and Renewable Electricity Producers"/>
    <s v="Utilities"/>
    <n v="55"/>
    <s v="Utilities"/>
    <n v="1.67"/>
    <n v="3.23"/>
    <s v="12/22/2011"/>
    <d v="2011-12-22T00:00:00"/>
    <x v="16"/>
    <n v="1135420032"/>
  </r>
  <r>
    <s v="9969 HK Equity"/>
    <s v="INNOCARE PHARMA LTD"/>
    <n v="14476974080"/>
    <s v="9969    HK"/>
    <s v="9969.HK"/>
    <x v="2"/>
    <x v="1"/>
    <s v="Biotechnology"/>
    <s v="Pharmaceuticals, Biotechnology &amp; Life Sciences"/>
    <n v="35"/>
    <s v="Health Care"/>
    <n v="8.9499999999999993"/>
    <n v="13.9"/>
    <s v="03/23/2020"/>
    <d v="2020-03-23T00:00:00"/>
    <x v="13"/>
    <n v="250324000"/>
  </r>
  <r>
    <s v="6826 HK Equity"/>
    <s v="SHANGHAI HAOHAI BIOLOGICAL-H"/>
    <n v="14403284992"/>
    <s v="6826    HK"/>
    <s v="6826.HK"/>
    <x v="0"/>
    <x v="1"/>
    <s v="Biotechnology"/>
    <s v="Pharmaceuticals, Biotechnology &amp; Life Sciences"/>
    <n v="35"/>
    <s v="Health Care"/>
    <n v="59"/>
    <n v="59"/>
    <s v="04/30/2015"/>
    <d v="2015-04-30T00:00:00"/>
    <x v="24"/>
    <n v="40000000"/>
  </r>
  <r>
    <s v="2162 HK Equity"/>
    <s v="KEYMED BIOSCIENCES INC"/>
    <n v="14056712192"/>
    <s v="2162    HK"/>
    <s v="2162.HK"/>
    <x v="2"/>
    <x v="1"/>
    <s v="Biotechnology"/>
    <s v="Pharmaceuticals, Biotechnology &amp; Life Sciences"/>
    <n v="35"/>
    <s v="Health Care"/>
    <n v="53.3"/>
    <n v="53.3"/>
    <s v="07/08/2021"/>
    <d v="2021-07-08T00:00:00"/>
    <x v="15"/>
    <n v="58264500"/>
  </r>
  <r>
    <s v="1357 HK Equity"/>
    <s v="MEITU INC"/>
    <n v="13917656064"/>
    <s v="1357    HK"/>
    <s v="1357.HK"/>
    <x v="2"/>
    <x v="1"/>
    <s v="Interactive Media &amp; Services"/>
    <s v="Media &amp; Entertainment"/>
    <n v="50"/>
    <s v="Communication Services"/>
    <n v="8.5"/>
    <n v="11.55"/>
    <s v="12/15/2016"/>
    <d v="2016-12-15T00:00:00"/>
    <x v="14"/>
    <n v="574000000"/>
  </r>
  <r>
    <s v="1302 HK Equity"/>
    <s v="LIFETECH SCIENTIFIC CORP"/>
    <n v="13843796992"/>
    <s v="1302    HK"/>
    <s v="1302.HK"/>
    <x v="2"/>
    <x v="1"/>
    <s v="Health Care Equipment &amp; Supplies"/>
    <s v="Health Care Equipment &amp; Services"/>
    <n v="35"/>
    <s v="Health Care"/>
    <n v="2"/>
    <n v="3.2368000000000001"/>
    <s v="11/10/2011"/>
    <d v="2011-11-10T00:00:00"/>
    <x v="16"/>
    <n v="125000000"/>
  </r>
  <r>
    <s v="6185 HK Equity"/>
    <s v="CANSINO BIOLOGICS INC-H"/>
    <n v="13660859392"/>
    <s v="6185    HK"/>
    <s v="6185.HK"/>
    <x v="0"/>
    <x v="1"/>
    <s v="Pharmaceuticals"/>
    <s v="Pharmaceuticals, Biotechnology &amp; Life Sciences"/>
    <n v="35"/>
    <s v="Health Care"/>
    <n v="22"/>
    <n v="70.5"/>
    <s v="03/28/2019"/>
    <d v="2019-03-28T00:00:00"/>
    <x v="4"/>
    <n v="57248600"/>
  </r>
  <r>
    <s v="933 HK Equity"/>
    <s v="VIVA GOODS COMPANY LTD"/>
    <n v="13608366080"/>
    <s v="933     HK"/>
    <s v="0933.HK"/>
    <x v="2"/>
    <x v="0"/>
    <s v="Textiles, Apparel &amp; Luxury Goods"/>
    <s v="Consumer Durables &amp; Apparel"/>
    <n v="25"/>
    <s v="Consumer Discretionary"/>
    <n v="1.38"/>
    <n v="0.5"/>
    <s v="04/06/2000"/>
    <d v="2000-04-06T00:00:00"/>
    <x v="6"/>
    <n v="202080000"/>
  </r>
  <r>
    <s v="2186 HK Equity"/>
    <s v="LUYE PHARMA GROUP LTD"/>
    <n v="13542013952"/>
    <s v="2186    HK"/>
    <s v="2186.HK"/>
    <x v="2"/>
    <x v="1"/>
    <s v="Pharmaceuticals"/>
    <s v="Pharmaceuticals, Biotechnology &amp; Life Sciences"/>
    <n v="35"/>
    <s v="Health Care"/>
    <n v="5.92"/>
    <n v="3.78"/>
    <s v="07/09/2014"/>
    <d v="2014-07-09T00:00:00"/>
    <x v="23"/>
    <n v="999640000"/>
  </r>
  <r>
    <s v="2005 HK Equity"/>
    <s v="SSY GROUP LTD"/>
    <n v="13454296064"/>
    <s v="2005    HK"/>
    <s v="2005.HK"/>
    <x v="2"/>
    <x v="1"/>
    <s v="Pharmaceuticals"/>
    <s v="Pharmaceuticals, Biotechnology &amp; Life Sciences"/>
    <n v="35"/>
    <s v="Health Care"/>
    <n v="2.15"/>
    <n v="2.75"/>
    <s v="12/20/2005"/>
    <d v="2005-12-20T00:00:00"/>
    <x v="8"/>
    <n v="70000000"/>
  </r>
  <r>
    <s v="1268 HK Equity"/>
    <s v="CHINA MEIDONG AUTO HOLDINGS"/>
    <n v="13422084096"/>
    <s v="1268    HK"/>
    <s v="1268.HK"/>
    <x v="2"/>
    <x v="1"/>
    <s v="Specialty Retail"/>
    <s v="Consumer Discretionary Distribution &amp; Retail"/>
    <n v="25"/>
    <s v="Consumer Discretionary"/>
    <n v="1.8"/>
    <n v="15.05"/>
    <s v="12/05/2013"/>
    <d v="2013-12-05T00:00:00"/>
    <x v="21"/>
    <n v="250000000"/>
  </r>
  <r>
    <s v="1316 HK Equity"/>
    <s v="NEXTEER AUTOMOTIVE GROUP LTD"/>
    <n v="13402462208"/>
    <s v="1316    HK"/>
    <s v="1316.HK"/>
    <x v="3"/>
    <x v="1"/>
    <s v="Automobile Components"/>
    <s v="Automobiles &amp; Components"/>
    <n v="25"/>
    <s v="Consumer Discretionary"/>
    <n v="2.8"/>
    <n v="8.08"/>
    <s v="10/07/2013"/>
    <d v="2013-10-07T00:00:00"/>
    <x v="21"/>
    <n v="720000000"/>
  </r>
  <r>
    <s v="1053 HK Equity"/>
    <s v="CHONGQING IRON &amp; STEEL CO-H"/>
    <n v="13264502784"/>
    <s v="1053    HK"/>
    <s v="1053.HK"/>
    <x v="0"/>
    <x v="0"/>
    <s v="Metals &amp; Mining"/>
    <s v="Materials"/>
    <n v="15"/>
    <s v="Materials"/>
    <n v="1.71"/>
    <n v="1.3153999999999999"/>
    <s v="10/17/1997"/>
    <d v="1997-10-17T00:00:00"/>
    <x v="2"/>
    <n v="410000000"/>
  </r>
  <r>
    <s v="1448 HK Equity"/>
    <s v="FU SHOU YUAN INTERNATIONAL"/>
    <n v="13246419968"/>
    <s v="1448    HK"/>
    <s v="1448.HK"/>
    <x v="2"/>
    <x v="1"/>
    <s v="Diversified Consumer Services"/>
    <s v="Consumer Services"/>
    <n v="25"/>
    <s v="Consumer Discretionary"/>
    <n v="3.33"/>
    <n v="3.33"/>
    <s v="12/19/2013"/>
    <d v="2013-12-19T00:00:00"/>
    <x v="21"/>
    <n v="500000000"/>
  </r>
  <r>
    <s v="1216 HK Equity"/>
    <s v="ZHONGYUAN BANK CO LTD-H"/>
    <n v="13157936128"/>
    <s v="1216    HK"/>
    <s v="1216.HK"/>
    <x v="0"/>
    <x v="0"/>
    <s v="Banks"/>
    <s v="Banks"/>
    <n v="40"/>
    <s v="Financials"/>
    <n v="2.4500000000000002"/>
    <n v="1.8"/>
    <s v="07/19/2017"/>
    <d v="2017-07-19T00:00:00"/>
    <x v="22"/>
    <n v="3300000000"/>
  </r>
  <r>
    <s v="303 HK Equity"/>
    <s v="VTECH HOLDINGS LTD"/>
    <n v="13048735744"/>
    <s v="303     HK"/>
    <s v="0303.HK"/>
    <x v="2"/>
    <x v="1"/>
    <s v="Communications Equipment"/>
    <s v="Technology Hardware &amp; Equipment"/>
    <n v="45"/>
    <s v="Information Technology"/>
    <s v=" "/>
    <n v="82"/>
    <s v=" "/>
    <m/>
    <x v="2"/>
    <s v=" "/>
  </r>
  <r>
    <s v="1606 HK Equity"/>
    <s v="CHINA DEVELOPMENT BANK FIN-H"/>
    <n v="13021650944"/>
    <s v="1606    HK"/>
    <s v="1606.HK"/>
    <x v="0"/>
    <x v="0"/>
    <s v="Financial Services"/>
    <s v="Financial Services"/>
    <n v="40"/>
    <s v="Financials"/>
    <n v="2"/>
    <n v="2"/>
    <s v="07/11/2016"/>
    <d v="2016-07-11T00:00:00"/>
    <x v="14"/>
    <n v="3100000000"/>
  </r>
  <r>
    <s v="1415 HK Equity"/>
    <s v="COWELL E HOLDINGS INC"/>
    <n v="13014137856"/>
    <s v="1415    HK"/>
    <s v="1415.HK"/>
    <x v="2"/>
    <x v="1"/>
    <s v="Electronic Equipment, Instruments &amp; Components"/>
    <s v="Technology Hardware &amp; Equipment"/>
    <n v="45"/>
    <s v="Information Technology"/>
    <n v="4.25"/>
    <n v="2"/>
    <s v="03/31/2015"/>
    <d v="2015-03-31T00:00:00"/>
    <x v="24"/>
    <n v="208000000"/>
  </r>
  <r>
    <s v="3678 HK Equity"/>
    <s v="HOLLY FUTURES CO LTD-H"/>
    <n v="12973670400"/>
    <s v="3678    HK"/>
    <s v="3678.HK"/>
    <x v="0"/>
    <x v="0"/>
    <s v="Capital Markets"/>
    <s v="Financial Services"/>
    <n v="40"/>
    <s v="Financials"/>
    <n v="2.4300000000000002"/>
    <n v="2.4300000000000002"/>
    <s v="12/30/2015"/>
    <d v="2015-12-30T00:00:00"/>
    <x v="24"/>
    <n v="249700000"/>
  </r>
  <r>
    <s v="2099 HK Equity"/>
    <s v="CHINA GOLD INTERNATIONAL RES"/>
    <n v="12804165632"/>
    <s v="2099    HK"/>
    <s v="2099.HK"/>
    <x v="3"/>
    <x v="0"/>
    <s v="Metals &amp; Mining"/>
    <s v="Materials"/>
    <n v="15"/>
    <s v="Materials"/>
    <n v="44.68"/>
    <n v="44.68"/>
    <s v="11/30/2010"/>
    <d v="2010-11-30T00:00:00"/>
    <x v="7"/>
    <n v="53660000"/>
  </r>
  <r>
    <s v="2343 HK Equity"/>
    <s v="PACIFIC BASIN SHIPPING LTD"/>
    <n v="12791090176"/>
    <s v="2343    HK"/>
    <s v="2343.HK"/>
    <x v="2"/>
    <x v="0"/>
    <s v="Marine Transportation"/>
    <s v="Transportation"/>
    <n v="20"/>
    <s v="Industrials"/>
    <n v="2.5"/>
    <n v="1.59"/>
    <s v="07/14/2004"/>
    <d v="2004-07-14T00:00:00"/>
    <x v="3"/>
    <n v="437000000"/>
  </r>
  <r>
    <s v="9877 HK Equity"/>
    <s v="JENSCARE SCIENTIFIC CO LTD-H"/>
    <n v="12765319168"/>
    <s v="9877    HK"/>
    <s v="9877.HK"/>
    <x v="0"/>
    <x v="1"/>
    <s v="Health Care Equipment &amp; Supplies"/>
    <s v="Health Care Equipment &amp; Services"/>
    <n v="35"/>
    <s v="Health Care"/>
    <n v="27.8"/>
    <n v="27.8"/>
    <s v="10/10/2022"/>
    <d v="2022-10-10T00:00:00"/>
    <x v="1"/>
    <n v="8076400"/>
  </r>
  <r>
    <s v="3896 HK Equity"/>
    <s v="KINGSOFT CLOUD HOLDINGS LTD"/>
    <n v="12747704320"/>
    <s v="3896    HK"/>
    <s v="3896.HK"/>
    <x v="2"/>
    <x v="1"/>
    <s v="IT Services"/>
    <s v="Software &amp; Services"/>
    <n v="45"/>
    <s v="Information Technology"/>
    <n v="17"/>
    <n v="31"/>
    <s v="05/08/2020"/>
    <d v="2020-05-08T00:00:00"/>
    <x v="13"/>
    <n v="30000000"/>
  </r>
  <r>
    <s v="1060 HK Equity"/>
    <s v="ALIBABA PICTURES GROUP LTD"/>
    <n v="12678597632"/>
    <s v="1060    HK"/>
    <s v="1060.HK"/>
    <x v="2"/>
    <x v="1"/>
    <s v="Entertainment"/>
    <s v="Media &amp; Entertainment"/>
    <n v="50"/>
    <s v="Communication Services"/>
    <n v="1.22"/>
    <n v="2.9"/>
    <s v="05/12/1994"/>
    <d v="1994-05-12T00:00:00"/>
    <x v="2"/>
    <n v="150000000"/>
  </r>
  <r>
    <s v="604 HK Equity"/>
    <s v="SHENZHEN INVESTMENT LTD"/>
    <n v="12636285952"/>
    <s v="604     HK"/>
    <s v="0604.HK"/>
    <x v="3"/>
    <x v="0"/>
    <s v="Real Estate Management &amp; Development"/>
    <s v="Real Estate Management &amp; Development"/>
    <n v="60"/>
    <s v="Real Estate"/>
    <n v="1.85"/>
    <n v="4.13"/>
    <s v="03/07/1997"/>
    <d v="1997-03-07T00:00:00"/>
    <x v="2"/>
    <n v="250000000"/>
  </r>
  <r>
    <s v="81 HK Equity"/>
    <s v="CHINA OVERSEAS GRAND OCEANS"/>
    <n v="12493405184"/>
    <s v="81      HK"/>
    <s v="0081.HK"/>
    <x v="3"/>
    <x v="0"/>
    <s v="Real Estate Management &amp; Development"/>
    <s v="Real Estate Management &amp; Development"/>
    <n v="60"/>
    <s v="Real Estate"/>
    <s v=" "/>
    <n v="2.1637"/>
    <s v="04/26/1984"/>
    <d v="1984-04-26T00:00:00"/>
    <x v="2"/>
    <s v=" "/>
  </r>
  <r>
    <s v="1468 HK Equity"/>
    <s v="KINGKEY FINANCIAL INTERNATIO"/>
    <n v="12416722944"/>
    <s v="1468    HK"/>
    <s v="1468.HK"/>
    <x v="2"/>
    <x v="0"/>
    <s v="Capital Markets"/>
    <s v="Financial Services"/>
    <n v="40"/>
    <s v="Financials"/>
    <n v="0.26"/>
    <n v="0.24"/>
    <s v="08/24/2012"/>
    <d v="2012-08-24T00:00:00"/>
    <x v="19"/>
    <n v="240000000"/>
  </r>
  <r>
    <s v="1083 HK Equity"/>
    <s v="TOWNGAS SMART ENERGY CO LTD"/>
    <n v="12411652096"/>
    <s v="1083    HK"/>
    <s v="1083.HK"/>
    <x v="2"/>
    <x v="0"/>
    <s v="Gas Utilities"/>
    <s v="Utilities"/>
    <n v="55"/>
    <s v="Utilities"/>
    <n v="0.56999999999999995"/>
    <n v="6.31"/>
    <s v="04/20/2001"/>
    <d v="2001-04-20T00:00:00"/>
    <x v="12"/>
    <n v="95000000"/>
  </r>
  <r>
    <s v="2869 HK Equity"/>
    <s v="GREENTOWN SERVICE GROUP CO L"/>
    <n v="12380013568"/>
    <s v="2869    HK"/>
    <s v="2869.HK"/>
    <x v="2"/>
    <x v="0"/>
    <s v="Real Estate Management &amp; Development"/>
    <s v="Real Estate Management &amp; Development"/>
    <n v="60"/>
    <s v="Real Estate"/>
    <n v="1.99"/>
    <n v="10.18"/>
    <s v="07/12/2016"/>
    <d v="2016-07-12T00:00:00"/>
    <x v="14"/>
    <n v="777776000"/>
  </r>
  <r>
    <s v="142 HK Equity"/>
    <s v="FIRST PACIFIC CO"/>
    <n v="12300815360"/>
    <s v="142     HK"/>
    <s v="0142.HK"/>
    <x v="2"/>
    <x v="0"/>
    <s v="Food Products"/>
    <s v="Food, Beverage &amp; Tobacco"/>
    <n v="30"/>
    <s v="Consumer Staples"/>
    <s v=" "/>
    <n v="1.8373999999999999"/>
    <s v="09/12/1988"/>
    <d v="1988-09-12T00:00:00"/>
    <x v="2"/>
    <s v=" "/>
  </r>
  <r>
    <s v="2273 HK Equity"/>
    <s v="GUSHENGTANG HOLDINGS LTD"/>
    <n v="12208380928"/>
    <s v="2273    HK"/>
    <s v="2273.HK"/>
    <x v="2"/>
    <x v="1"/>
    <s v="Health Care Providers &amp; Services"/>
    <s v="Health Care Equipment &amp; Services"/>
    <n v="35"/>
    <s v="Health Care"/>
    <n v="29"/>
    <n v="52.67"/>
    <s v="12/10/2021"/>
    <d v="2021-12-10T00:00:00"/>
    <x v="15"/>
    <n v="27878000"/>
  </r>
  <r>
    <s v="990 HK Equity"/>
    <s v="THEME INTERNATIONL HLDGS LTD"/>
    <n v="12124210176"/>
    <s v="990     HK"/>
    <s v="0990.HK"/>
    <x v="2"/>
    <x v="0"/>
    <s v="Trading Companies &amp; Distributors"/>
    <s v="Capital Goods"/>
    <n v="20"/>
    <s v="Industrials"/>
    <n v="1.08"/>
    <n v="8.6099999999999996E-2"/>
    <s v="01/25/1994"/>
    <d v="1994-01-25T00:00:00"/>
    <x v="2"/>
    <n v="90000000"/>
  </r>
  <r>
    <s v="200 HK Equity"/>
    <s v="MELCO INTERNATIONAL DEVELOP."/>
    <n v="12118302720"/>
    <s v="200     HK"/>
    <s v="0200.HK"/>
    <x v="2"/>
    <x v="1"/>
    <s v="Hotels, Restaurants &amp; Leisure"/>
    <s v="Consumer Services"/>
    <n v="25"/>
    <s v="Consumer Discretionary"/>
    <s v=" "/>
    <n v="10.0745"/>
    <s v=" "/>
    <m/>
    <x v="2"/>
    <s v=" "/>
  </r>
  <r>
    <s v="1951 HK Equity"/>
    <s v="JINXIN FERTILITY GROUP LTD"/>
    <n v="12108066816"/>
    <s v="1951    HK"/>
    <s v="1951.HK"/>
    <x v="2"/>
    <x v="1"/>
    <s v="Health Care Providers &amp; Services"/>
    <s v="Health Care Equipment &amp; Services"/>
    <n v="35"/>
    <s v="Health Care"/>
    <n v="8.5399999999999991"/>
    <n v="6.7249999999999996"/>
    <s v="06/25/2019"/>
    <d v="2019-06-25T00:00:00"/>
    <x v="4"/>
    <n v="357124000"/>
  </r>
  <r>
    <s v="719 HK Equity"/>
    <s v="SHANDONG XINHUA PHARMACEUT-H"/>
    <n v="12073158656"/>
    <s v="719     HK"/>
    <s v="0719.HK"/>
    <x v="0"/>
    <x v="1"/>
    <s v="Pharmaceuticals"/>
    <s v="Pharmaceuticals, Biotechnology &amp; Life Sciences"/>
    <n v="35"/>
    <s v="Health Care"/>
    <s v=" "/>
    <s v=" "/>
    <s v=" "/>
    <m/>
    <x v="2"/>
    <s v=" "/>
  </r>
  <r>
    <s v="9979 HK Equity"/>
    <s v="GREENTOWN MANAGEMENT HOLDING"/>
    <n v="12060000256"/>
    <s v="9979    HK"/>
    <s v="9979.HK"/>
    <x v="2"/>
    <x v="0"/>
    <s v="Construction &amp; Engineering"/>
    <s v="Capital Goods"/>
    <n v="20"/>
    <s v="Industrials"/>
    <n v="2.5"/>
    <n v="2.5"/>
    <s v="07/10/2020"/>
    <d v="2020-07-10T00:00:00"/>
    <x v="13"/>
    <n v="477560000"/>
  </r>
  <r>
    <s v="2139 HK Equity"/>
    <s v="BANK OF GANSU CO LTD-H"/>
    <n v="12055832576"/>
    <s v="2139    HK"/>
    <s v="2139.HK"/>
    <x v="0"/>
    <x v="0"/>
    <s v="Banks"/>
    <s v="Banks"/>
    <n v="40"/>
    <s v="Financials"/>
    <n v="2.69"/>
    <n v="1.49"/>
    <s v="01/18/2018"/>
    <d v="2018-01-18T00:00:00"/>
    <x v="10"/>
    <n v="2212000000"/>
  </r>
  <r>
    <s v="1812 HK Equity"/>
    <s v="SHANDONG CHENMING PAPER-H"/>
    <n v="12038684672"/>
    <s v="1812    HK"/>
    <s v="1812.HK"/>
    <x v="0"/>
    <x v="0"/>
    <s v="Paper &amp; Forest Products"/>
    <s v="Materials"/>
    <n v="15"/>
    <s v="Materials"/>
    <n v="9"/>
    <n v="6"/>
    <s v="06/18/2008"/>
    <d v="2008-06-18T00:00:00"/>
    <x v="20"/>
    <n v="355700000"/>
  </r>
  <r>
    <s v="363 HK Equity"/>
    <s v="SHANGHAI INDUSTRIAL HLDG LTD"/>
    <n v="11981071360"/>
    <s v="363     HK"/>
    <s v="0363.HK"/>
    <x v="3"/>
    <x v="0"/>
    <s v="Industrial Conglomerates"/>
    <s v="Capital Goods"/>
    <n v="20"/>
    <s v="Industrials"/>
    <n v="7.28"/>
    <n v="28.694600000000001"/>
    <s v="05/30/1996"/>
    <d v="1996-05-30T00:00:00"/>
    <x v="2"/>
    <n v="129000000"/>
  </r>
  <r>
    <s v="590 HK Equity"/>
    <s v="LUK FOOK HOLDINGS INTL LTD"/>
    <n v="11918288896"/>
    <s v="590     HK"/>
    <s v="0590.HK"/>
    <x v="2"/>
    <x v="1"/>
    <s v="Specialty Retail"/>
    <s v="Consumer Discretionary Distribution &amp; Retail"/>
    <n v="25"/>
    <s v="Consumer Discretionary"/>
    <n v="1"/>
    <n v="29.25"/>
    <s v="05/06/1997"/>
    <d v="1997-05-06T00:00:00"/>
    <x v="2"/>
    <n v="114000000"/>
  </r>
  <r>
    <s v="107 HK Equity"/>
    <s v="SICHUAN EXPRESSWAY CO-H"/>
    <n v="11872352256"/>
    <s v="107     HK"/>
    <s v="0107.HK"/>
    <x v="0"/>
    <x v="0"/>
    <s v="Transportation Infrastructure"/>
    <s v="Transportation"/>
    <n v="20"/>
    <s v="Industrials"/>
    <n v="1.55"/>
    <n v="1.55"/>
    <s v="10/07/1997"/>
    <d v="1997-10-07T00:00:00"/>
    <x v="2"/>
    <n v="895320000"/>
  </r>
  <r>
    <s v="1057 HK Equity"/>
    <s v="ZHEJIANG SHIBAO CO LTD-H"/>
    <n v="11732498432"/>
    <s v="1057    HK"/>
    <s v="1057.HK"/>
    <x v="0"/>
    <x v="1"/>
    <s v="Automobile Components"/>
    <s v="Automobiles &amp; Components"/>
    <n v="25"/>
    <s v="Consumer Discretionary"/>
    <n v="1.5"/>
    <n v="0.6"/>
    <s v="05/16/2006"/>
    <d v="2006-05-16T00:00:00"/>
    <x v="5"/>
    <n v="86714000"/>
  </r>
  <r>
    <s v="45 HK Equity"/>
    <s v="HONGKONG &amp; SHANGHAI HOTELS"/>
    <n v="11645005824"/>
    <s v="45      HK"/>
    <s v="0045.HK"/>
    <x v="2"/>
    <x v="1"/>
    <s v="Hotels, Restaurants &amp; Leisure"/>
    <s v="Consumer Services"/>
    <n v="25"/>
    <s v="Consumer Discretionary"/>
    <s v=" "/>
    <n v="4.9000000000000004"/>
    <s v=" "/>
    <m/>
    <x v="2"/>
    <s v=" "/>
  </r>
  <r>
    <s v="6699 HK Equity"/>
    <s v="ANGELALIGN TECHNOLOGY INC"/>
    <n v="11627284480"/>
    <s v="6699    HK"/>
    <s v="6699.HK"/>
    <x v="2"/>
    <x v="1"/>
    <s v="Health Care Equipment &amp; Supplies"/>
    <s v="Health Care Equipment &amp; Services"/>
    <n v="35"/>
    <s v="Health Care"/>
    <n v="173"/>
    <n v="92"/>
    <s v="06/16/2021"/>
    <d v="2021-06-16T00:00:00"/>
    <x v="15"/>
    <n v="16829600"/>
  </r>
  <r>
    <s v="639 HK Equity"/>
    <s v="SHOUGANG FUSHAN RESOURCES GR"/>
    <n v="11417153536"/>
    <s v="639     HK"/>
    <s v="0639.HK"/>
    <x v="3"/>
    <x v="0"/>
    <s v="Metals &amp; Mining"/>
    <s v="Materials"/>
    <n v="15"/>
    <s v="Materials"/>
    <n v="1.1299999999999999"/>
    <n v="4.38"/>
    <s v="10/02/1990"/>
    <d v="1990-10-02T00:00:00"/>
    <x v="2"/>
    <n v="84000000"/>
  </r>
  <r>
    <s v="1883 HK Equity"/>
    <s v="CITIC TELECOM INTERNATIONAL"/>
    <n v="11394135040"/>
    <s v="1883    HK"/>
    <s v="1883.HK"/>
    <x v="3"/>
    <x v="1"/>
    <s v="Diversified Telecommunication Services"/>
    <s v="Telecommunication Services"/>
    <n v="50"/>
    <s v="Communication Services"/>
    <n v="2.58"/>
    <n v="2.3409"/>
    <s v="04/03/2007"/>
    <d v="2007-04-03T00:00:00"/>
    <x v="17"/>
    <n v="815920000"/>
  </r>
  <r>
    <s v="3613 HK Equity"/>
    <s v="BEIJING TONG REN TANG CHINES"/>
    <n v="11217139712"/>
    <s v="3613    HK"/>
    <s v="3613.HK"/>
    <x v="3"/>
    <x v="1"/>
    <s v="Pharmaceuticals"/>
    <s v="Pharmaceuticals, Biotechnology &amp; Life Sciences"/>
    <n v="35"/>
    <s v="Health Care"/>
    <n v="3.04"/>
    <n v="3.04"/>
    <s v="05/07/2013"/>
    <d v="2013-05-07T00:00:00"/>
    <x v="21"/>
    <n v="200000000"/>
  </r>
  <r>
    <s v="6606 HK Equity"/>
    <s v="NEW HORIZON HEALTH LTD"/>
    <n v="11165475840"/>
    <s v="6606    HK"/>
    <s v="6606.HK"/>
    <x v="2"/>
    <x v="1"/>
    <s v="Health Care Providers &amp; Services"/>
    <s v="Health Care Equipment &amp; Services"/>
    <n v="35"/>
    <s v="Health Care"/>
    <n v="26.66"/>
    <n v="28.38"/>
    <s v="02/18/2021"/>
    <d v="2021-02-18T00:00:00"/>
    <x v="15"/>
    <n v="76598000"/>
  </r>
  <r>
    <s v="6122 HK Equity"/>
    <s v="JILIN JIUTAI RURAL COMMERC-H"/>
    <n v="11112479744"/>
    <s v="6122    HK"/>
    <s v="6122.HK"/>
    <x v="0"/>
    <x v="0"/>
    <s v="Banks"/>
    <s v="Banks"/>
    <n v="40"/>
    <s v="Financials"/>
    <n v="4.5599999999999996"/>
    <n v="3.581"/>
    <s v="01/12/2017"/>
    <d v="2017-01-12T00:00:00"/>
    <x v="22"/>
    <n v="660000000"/>
  </r>
  <r>
    <s v="41 HK Equity"/>
    <s v="GREAT EAGLE HOLDINGS LTD"/>
    <n v="11081260032"/>
    <s v="41      HK"/>
    <s v="0041.HK"/>
    <x v="2"/>
    <x v="0"/>
    <s v="Real Estate Management &amp; Development"/>
    <s v="Real Estate Management &amp; Development"/>
    <n v="60"/>
    <s v="Real Estate"/>
    <s v=" "/>
    <n v="27"/>
    <s v=" "/>
    <m/>
    <x v="2"/>
    <s v=" "/>
  </r>
  <r>
    <s v="2314 HK Equity"/>
    <s v="LEE &amp; MAN PAPER MANUFACTURIN"/>
    <n v="11075581952"/>
    <s v="2314    HK"/>
    <s v="2314.HK"/>
    <x v="2"/>
    <x v="0"/>
    <s v="Paper &amp; Forest Products"/>
    <s v="Materials"/>
    <n v="15"/>
    <s v="Materials"/>
    <n v="4.17"/>
    <n v="4.63"/>
    <s v="09/26/2003"/>
    <d v="2003-09-26T00:00:00"/>
    <x v="9"/>
    <n v="187500000"/>
  </r>
  <r>
    <s v="3933 HK Equity"/>
    <s v="THE UNITED LABORATORIES INTE"/>
    <n v="11047521280"/>
    <s v="3933    HK"/>
    <s v="3933.HK"/>
    <x v="2"/>
    <x v="1"/>
    <s v="Pharmaceuticals"/>
    <s v="Pharmaceuticals, Biotechnology &amp; Life Sciences"/>
    <n v="35"/>
    <s v="Health Care"/>
    <n v="2.75"/>
    <n v="7.24"/>
    <s v="06/15/2007"/>
    <d v="2007-06-15T00:00:00"/>
    <x v="17"/>
    <n v="300000000"/>
  </r>
  <r>
    <s v="2469 HK Equity"/>
    <s v="FENBI LTD"/>
    <n v="11042922496"/>
    <s v="2469    HK"/>
    <s v="2469.HK"/>
    <x v="2"/>
    <x v="1"/>
    <s v="Diversified Consumer Services"/>
    <s v="Consumer Services"/>
    <n v="25"/>
    <s v="Consumer Discretionary"/>
    <n v="9.9"/>
    <n v="9.9"/>
    <s v="01/09/2023"/>
    <d v="2023-01-09T00:00:00"/>
    <x v="0"/>
    <n v="20000000"/>
  </r>
  <r>
    <s v="2402 HK Equity"/>
    <s v="BEIJING SINOHYTEC CO LTD-H"/>
    <n v="11024814080"/>
    <s v="2402    HK"/>
    <s v="2402.HK"/>
    <x v="0"/>
    <x v="0"/>
    <s v="Machinery"/>
    <s v="Capital Goods"/>
    <n v="20"/>
    <s v="Industrials"/>
    <n v="60"/>
    <n v="42.857100000000003"/>
    <s v="01/12/2023"/>
    <d v="2023-01-12T00:00:00"/>
    <x v="0"/>
    <n v="17628000"/>
  </r>
  <r>
    <s v="38 HK Equity"/>
    <s v="FIRST TRACTOR CO-H"/>
    <n v="11003212800"/>
    <s v="38      HK"/>
    <s v="0038.HK"/>
    <x v="0"/>
    <x v="0"/>
    <s v="Machinery"/>
    <s v="Capital Goods"/>
    <n v="20"/>
    <s v="Industrials"/>
    <n v="4.5"/>
    <n v="3.95"/>
    <s v="06/23/1997"/>
    <d v="1997-06-23T00:00:00"/>
    <x v="2"/>
    <n v="300000000"/>
  </r>
  <r>
    <s v="1121 HK Equity"/>
    <s v="GOLDEN SOLAR NEW ENERGY TECH"/>
    <n v="11002897408"/>
    <s v="1121    HK"/>
    <s v="1121.HK"/>
    <x v="2"/>
    <x v="0"/>
    <s v="Textiles, Apparel &amp; Luxury Goods"/>
    <s v="Consumer Durables &amp; Apparel"/>
    <n v="25"/>
    <s v="Consumer Discretionary"/>
    <n v="2"/>
    <n v="10"/>
    <s v="01/28/2011"/>
    <d v="2011-01-28T00:00:00"/>
    <x v="16"/>
    <n v="350000000"/>
  </r>
  <r>
    <s v="336 HK Equity"/>
    <s v="HUABAO INTERNATIONAL HOLDING"/>
    <n v="10949451776"/>
    <s v="336     HK"/>
    <s v="0336.HK"/>
    <x v="2"/>
    <x v="0"/>
    <s v="Chemicals"/>
    <s v="Materials"/>
    <n v="15"/>
    <s v="Materials"/>
    <n v="1"/>
    <n v="17.88"/>
    <s v="01/22/1992"/>
    <d v="1992-01-22T00:00:00"/>
    <x v="2"/>
    <n v="75000000"/>
  </r>
  <r>
    <s v="2013 HK Equity"/>
    <s v="WEIMOB INC"/>
    <n v="10759190528"/>
    <s v="2013    HK"/>
    <s v="2013.HK"/>
    <x v="2"/>
    <x v="1"/>
    <s v="Software"/>
    <s v="Software &amp; Services"/>
    <n v="45"/>
    <s v="Information Technology"/>
    <n v="2.8"/>
    <n v="6.41"/>
    <s v="01/15/2019"/>
    <d v="2019-01-15T00:00:00"/>
    <x v="4"/>
    <n v="301700000"/>
  </r>
  <r>
    <s v="3308 HK Equity"/>
    <s v="GOLDEN EAGLE RETAIL GROUP"/>
    <n v="10708322304"/>
    <s v="3308    HK"/>
    <s v="3308.HK"/>
    <x v="2"/>
    <x v="1"/>
    <s v="Broadline Retail"/>
    <s v="Consumer Discretionary Distribution &amp; Retail"/>
    <n v="25"/>
    <s v="Consumer Discretionary"/>
    <n v="3.15"/>
    <n v="3.15"/>
    <s v="03/21/2006"/>
    <d v="2006-03-21T00:00:00"/>
    <x v="5"/>
    <n v="450000000"/>
  </r>
  <r>
    <s v="345 HK Equity"/>
    <s v="VITASOY INTL HOLDINGS LTD"/>
    <n v="10620866560"/>
    <s v="345     HK"/>
    <s v="0345.HK"/>
    <x v="2"/>
    <x v="0"/>
    <s v="Food Products"/>
    <s v="Food, Beverage &amp; Tobacco"/>
    <n v="30"/>
    <s v="Consumer Staples"/>
    <n v="2.2799999999999998"/>
    <n v="1.216"/>
    <s v="03/30/1994"/>
    <d v="1994-03-30T00:00:00"/>
    <x v="2"/>
    <n v="127200000"/>
  </r>
  <r>
    <s v="179 HK Equity"/>
    <s v="JOHNSON ELECTRIC HOLDINGS"/>
    <n v="10512738304"/>
    <s v="179     HK"/>
    <s v="0179.HK"/>
    <x v="2"/>
    <x v="1"/>
    <s v="Automobile Components"/>
    <s v="Automobiles &amp; Components"/>
    <n v="25"/>
    <s v="Consumer Discretionary"/>
    <s v=" "/>
    <n v="26.41"/>
    <s v=" "/>
    <m/>
    <x v="2"/>
    <s v=" "/>
  </r>
  <r>
    <s v="6088 HK Equity"/>
    <s v="FIT HON TENG LTD"/>
    <n v="10497525760"/>
    <s v="6088    HK"/>
    <s v="6088.HK"/>
    <x v="2"/>
    <x v="1"/>
    <s v="Electronic Equipment, Instruments &amp; Components"/>
    <s v="Technology Hardware &amp; Equipment"/>
    <n v="45"/>
    <s v="Information Technology"/>
    <n v="2.7"/>
    <n v="2.7"/>
    <s v="07/13/2017"/>
    <d v="2017-07-13T00:00:00"/>
    <x v="22"/>
    <n v="990060032"/>
  </r>
  <r>
    <s v="558 HK Equity"/>
    <s v="L.K. TECHNOLOGY HOLDINGS LTD"/>
    <n v="10433047552"/>
    <s v="558     HK"/>
    <s v="0558.HK"/>
    <x v="2"/>
    <x v="0"/>
    <s v="Machinery"/>
    <s v="Capital Goods"/>
    <n v="20"/>
    <s v="Industrials"/>
    <n v="1.1100000000000001"/>
    <n v="8.6364000000000001"/>
    <s v="10/16/2006"/>
    <d v="2006-10-16T00:00:00"/>
    <x v="5"/>
    <n v="250000000"/>
  </r>
  <r>
    <s v="2121 HK Equity"/>
    <s v="QINGDAO AINNOVATION TECHNO-H"/>
    <n v="10306525184"/>
    <s v="2121    HK"/>
    <s v="2121.HK"/>
    <x v="0"/>
    <x v="1"/>
    <s v="Software"/>
    <s v="Software &amp; Services"/>
    <n v="45"/>
    <s v="Information Technology"/>
    <n v="26.3"/>
    <n v="19.7"/>
    <s v="01/27/2022"/>
    <d v="2022-01-27T00:00:00"/>
    <x v="1"/>
    <n v="44744400"/>
  </r>
  <r>
    <s v="2145 HK Equity"/>
    <s v="SHANGHAI CHICMAX COSMETIC CO"/>
    <n v="10227518464"/>
    <s v="2145    HK"/>
    <s v="2145.HK"/>
    <x v="0"/>
    <x v="0"/>
    <s v="Personal Care Products"/>
    <s v="Household &amp; Personal Products"/>
    <n v="30"/>
    <s v="Consumer Staples"/>
    <n v="25.2"/>
    <n v="25.2"/>
    <s v="12/22/2022"/>
    <d v="2022-12-22T00:00:00"/>
    <x v="1"/>
    <n v="36958000"/>
  </r>
  <r>
    <s v="9997 HK Equity"/>
    <s v="KANGJI MEDICAL HOLDINGS LTD"/>
    <n v="10221052928"/>
    <s v="9997    HK"/>
    <s v="9997.HK"/>
    <x v="2"/>
    <x v="1"/>
    <s v="Health Care Equipment &amp; Supplies"/>
    <s v="Health Care Equipment &amp; Services"/>
    <n v="35"/>
    <s v="Health Care"/>
    <n v="13.88"/>
    <n v="13.88"/>
    <s v="06/29/2020"/>
    <d v="2020-06-29T00:00:00"/>
    <x v="13"/>
    <n v="225398000"/>
  </r>
  <r>
    <s v="546 HK Equity"/>
    <s v="FUFENG GROUP LTD"/>
    <n v="10194475008"/>
    <s v="546     HK"/>
    <s v="0546.HK"/>
    <x v="2"/>
    <x v="0"/>
    <s v="Chemicals"/>
    <s v="Materials"/>
    <n v="15"/>
    <s v="Materials"/>
    <n v="2.23"/>
    <n v="5.55"/>
    <s v="02/08/2007"/>
    <d v="2007-02-08T00:00:00"/>
    <x v="17"/>
    <n v="400000000"/>
  </r>
  <r>
    <s v="1030 HK Equity"/>
    <s v="SEAZEN GROUP LTD"/>
    <n v="10104010752"/>
    <s v="1030    HK"/>
    <s v="1030.HK"/>
    <x v="2"/>
    <x v="0"/>
    <s v="Real Estate Management &amp; Development"/>
    <s v="Real Estate Management &amp; Development"/>
    <n v="60"/>
    <s v="Real Estate"/>
    <n v="1.45"/>
    <n v="3.5"/>
    <s v="11/29/2012"/>
    <d v="2012-11-29T00:00:00"/>
    <x v="19"/>
    <n v="1418000000"/>
  </r>
  <r>
    <s v="1578 HK Equity"/>
    <s v="BANK OF TIANJIN CO LTD-H"/>
    <n v="10016410624"/>
    <s v="1578    HK"/>
    <s v="1578.HK"/>
    <x v="0"/>
    <x v="0"/>
    <s v="Banks"/>
    <s v="Banks"/>
    <n v="40"/>
    <s v="Financials"/>
    <n v="7.39"/>
    <n v="7.39"/>
    <s v="03/30/2016"/>
    <d v="2016-03-30T00:00:00"/>
    <x v="14"/>
    <n v="995500032"/>
  </r>
  <r>
    <s v="1070 HK Equity"/>
    <s v="TCL ELECTRONICS HOLDINGS LTD"/>
    <n v="9955047424"/>
    <s v="1070    HK"/>
    <s v="1070.HK"/>
    <x v="3"/>
    <x v="0"/>
    <s v="Household Durables"/>
    <s v="Consumer Durables &amp; Apparel"/>
    <n v="25"/>
    <s v="Consumer Discretionary"/>
    <n v="1.75"/>
    <n v="6.3571"/>
    <s v="11/26/1999"/>
    <d v="1999-11-26T00:00:00"/>
    <x v="2"/>
    <n v="600000000"/>
  </r>
  <r>
    <s v="1675 HK Equity"/>
    <s v="ASIAINFO TECHNOLOGIES LTD"/>
    <n v="9914083328"/>
    <s v="1675    HK"/>
    <s v="1675.HK"/>
    <x v="2"/>
    <x v="1"/>
    <s v="Software"/>
    <s v="Software &amp; Services"/>
    <n v="45"/>
    <s v="Information Technology"/>
    <n v="10.5"/>
    <n v="10.5"/>
    <s v="12/19/2018"/>
    <d v="2018-12-19T00:00:00"/>
    <x v="10"/>
    <n v="85652000"/>
  </r>
  <r>
    <s v="1381 HK Equity"/>
    <s v="CANVEST ENVIRONMENTAL PROTEC"/>
    <n v="9880141824"/>
    <s v="1381    HK"/>
    <s v="1381.HK"/>
    <x v="2"/>
    <x v="1"/>
    <s v="Independent Power and Renewable Electricity Producers"/>
    <s v="Utilities"/>
    <n v="55"/>
    <s v="Utilities"/>
    <n v="2.33"/>
    <n v="3.7"/>
    <s v="12/29/2014"/>
    <d v="2014-12-29T00:00:00"/>
    <x v="23"/>
    <n v="500000000"/>
  </r>
  <r>
    <s v="9699 HK Equity"/>
    <s v="HANGZHOU SF INTRA-CITY IND-H"/>
    <n v="9857313792"/>
    <s v="9699    HK"/>
    <s v="9699.HK"/>
    <x v="0"/>
    <x v="0"/>
    <s v="Air Freight &amp; Logistics"/>
    <s v="Transportation"/>
    <n v="20"/>
    <s v="Industrials"/>
    <n v="16.420000000000002"/>
    <n v="16.420000000000002"/>
    <s v="12/14/2021"/>
    <d v="2021-12-14T00:00:00"/>
    <x v="15"/>
    <n v="131181000"/>
  </r>
  <r>
    <s v="2291 HK Equity"/>
    <s v="LEPU SCIENTECH MEDICAL TEC-H"/>
    <n v="9830362112"/>
    <s v="2291    HK"/>
    <s v="2291.HK"/>
    <x v="0"/>
    <x v="1"/>
    <s v="Health Care Equipment &amp; Supplies"/>
    <s v="Health Care Equipment &amp; Services"/>
    <n v="35"/>
    <s v="Health Care"/>
    <n v="29.15"/>
    <n v="29.15"/>
    <s v="11/08/2022"/>
    <d v="2022-11-08T00:00:00"/>
    <x v="1"/>
    <n v="22455000"/>
  </r>
  <r>
    <s v="710 HK Equity"/>
    <s v="BOE VARITRONIX LTD"/>
    <n v="9736375296"/>
    <s v="710     HK"/>
    <s v="0710.HK"/>
    <x v="3"/>
    <x v="1"/>
    <s v="Electronic Equipment, Instruments &amp; Components"/>
    <s v="Technology Hardware &amp; Equipment"/>
    <n v="45"/>
    <s v="Information Technology"/>
    <n v="2.75"/>
    <n v="15.2"/>
    <s v="07/01/1991"/>
    <d v="1991-07-01T00:00:00"/>
    <x v="2"/>
    <n v="62000000"/>
  </r>
  <r>
    <s v="1896 HK Equity"/>
    <s v="MAOYAN ENTERTAINMENT"/>
    <n v="9680551936"/>
    <s v="1896    HK"/>
    <s v="1896.HK"/>
    <x v="2"/>
    <x v="1"/>
    <s v="Entertainment"/>
    <s v="Media &amp; Entertainment"/>
    <n v="50"/>
    <s v="Communication Services"/>
    <n v="14.8"/>
    <n v="14.8"/>
    <s v="02/04/2019"/>
    <d v="2019-02-04T00:00:00"/>
    <x v="4"/>
    <n v="132377000"/>
  </r>
  <r>
    <s v="34 HK Equity"/>
    <s v="KOWLOON DEVELOPMENT CO LTD"/>
    <n v="9624844288"/>
    <s v="34      HK"/>
    <s v="0034.HK"/>
    <x v="2"/>
    <x v="0"/>
    <s v="Real Estate Management &amp; Development"/>
    <s v="Real Estate Management &amp; Development"/>
    <n v="60"/>
    <s v="Real Estate"/>
    <s v=" "/>
    <n v="10.4232"/>
    <s v="07/04/1995"/>
    <d v="1995-07-04T00:00:00"/>
    <x v="2"/>
    <s v=" "/>
  </r>
  <r>
    <s v="1811 HK Equity"/>
    <s v="CGN NEW ENERGY HOLDINGS CO L"/>
    <n v="9611446272"/>
    <s v="1811    HK"/>
    <s v="1811.HK"/>
    <x v="3"/>
    <x v="1"/>
    <s v="Independent Power and Renewable Electricity Producers"/>
    <s v="Utilities"/>
    <n v="55"/>
    <s v="Utilities"/>
    <n v="1.71"/>
    <n v="1.71"/>
    <s v="10/03/2014"/>
    <d v="2014-10-03T00:00:00"/>
    <x v="23"/>
    <n v="1033929984"/>
  </r>
  <r>
    <s v="2150 HK Equity"/>
    <s v="NAYUKI HOLDINGS LTD"/>
    <n v="9587555328"/>
    <s v="2150    HK"/>
    <s v="2150.HK"/>
    <x v="2"/>
    <x v="1"/>
    <s v="Hotels, Restaurants &amp; Leisure"/>
    <s v="Consumer Services"/>
    <n v="25"/>
    <s v="Consumer Discretionary"/>
    <n v="19.8"/>
    <n v="19.8"/>
    <s v="06/30/2021"/>
    <d v="2021-06-30T00:00:00"/>
    <x v="15"/>
    <n v="257268992"/>
  </r>
  <r>
    <s v="819 HK Equity"/>
    <s v="TIANNENG POWER INTL LTD"/>
    <n v="9583319040"/>
    <s v="819     HK"/>
    <s v="0819.HK"/>
    <x v="2"/>
    <x v="1"/>
    <s v="Automobile Components"/>
    <s v="Automobiles &amp; Components"/>
    <n v="25"/>
    <s v="Consumer Discretionary"/>
    <n v="1.92"/>
    <n v="3.5"/>
    <s v="06/11/2007"/>
    <d v="2007-06-11T00:00:00"/>
    <x v="17"/>
    <n v="300000000"/>
  </r>
  <r>
    <s v="855 HK Equity"/>
    <s v="CHINA WATER AFFAIRS GROUP"/>
    <n v="9581731840"/>
    <s v="855     HK"/>
    <s v="0855.HK"/>
    <x v="2"/>
    <x v="1"/>
    <s v="Water Utilities"/>
    <s v="Utilities"/>
    <n v="55"/>
    <s v="Utilities"/>
    <n v="0.8"/>
    <n v="1.9"/>
    <s v="10/11/1999"/>
    <d v="1999-10-11T00:00:00"/>
    <x v="2"/>
    <n v="100000000"/>
  </r>
  <r>
    <s v="2255 HK Equity"/>
    <s v="HAICHANG OCEAN PARK HOLDINGS"/>
    <n v="9574521856"/>
    <s v="2255    HK"/>
    <s v="2255.HK"/>
    <x v="2"/>
    <x v="1"/>
    <s v="Hotels, Restaurants &amp; Leisure"/>
    <s v="Consumer Services"/>
    <n v="25"/>
    <s v="Consumer Discretionary"/>
    <n v="2.4500000000000002"/>
    <n v="2.75"/>
    <s v="03/13/2014"/>
    <d v="2014-03-13T00:00:00"/>
    <x v="23"/>
    <n v="1000000000"/>
  </r>
  <r>
    <s v="1135 HK Equity"/>
    <s v="ASIA SATELLITE TELECOM HLDGS"/>
    <n v="9574500352"/>
    <s v="1135    HK"/>
    <s v="1135.HK"/>
    <x v="2"/>
    <x v="1"/>
    <s v="Media"/>
    <s v="Media &amp; Entertainment"/>
    <n v="50"/>
    <s v="Communication Services"/>
    <m/>
    <m/>
    <m/>
    <m/>
    <x v="2"/>
    <m/>
  </r>
  <r>
    <s v="1992 HK Equity"/>
    <s v="FOSUN TOURISM GROUP"/>
    <n v="9562710016"/>
    <s v="1992    HK"/>
    <s v="1992.HK"/>
    <x v="2"/>
    <x v="1"/>
    <s v="Hotels, Restaurants &amp; Leisure"/>
    <s v="Consumer Services"/>
    <n v="25"/>
    <s v="Consumer Discretionary"/>
    <n v="15.6"/>
    <n v="8.57"/>
    <s v="12/14/2018"/>
    <d v="2018-12-14T00:00:00"/>
    <x v="10"/>
    <n v="214200000"/>
  </r>
  <r>
    <s v="1635 HK Equity"/>
    <s v="SHANGHAI DAZHONG PUBLIC UT-H"/>
    <n v="9550290944"/>
    <s v="1635    HK"/>
    <s v="1635.HK"/>
    <x v="0"/>
    <x v="0"/>
    <s v="Gas Utilities"/>
    <s v="Utilities"/>
    <n v="55"/>
    <s v="Utilities"/>
    <n v="3.6"/>
    <n v="3.6"/>
    <s v="12/05/2016"/>
    <d v="2016-12-05T00:00:00"/>
    <x v="14"/>
    <n v="478940000"/>
  </r>
  <r>
    <s v="1686 HK Equity"/>
    <s v="SUNEVISION HOLDINGS"/>
    <n v="9543354368"/>
    <s v="1686    HK"/>
    <s v="1686.HK"/>
    <x v="2"/>
    <x v="1"/>
    <s v="IT Services"/>
    <s v="Software &amp; Services"/>
    <n v="45"/>
    <s v="Information Technology"/>
    <n v="10.38"/>
    <n v="5.19"/>
    <s v="03/17/2000"/>
    <d v="2000-03-17T00:00:00"/>
    <x v="6"/>
    <n v="300000000"/>
  </r>
  <r>
    <s v="2157 HK Equity"/>
    <s v="LEPU BIOPHARMA CO LTD-H"/>
    <n v="9342674944"/>
    <s v="2157    HK"/>
    <s v="2157.HK"/>
    <x v="0"/>
    <x v="1"/>
    <s v="Biotechnology"/>
    <s v="Pharmaceuticals, Biotechnology &amp; Life Sciences"/>
    <n v="35"/>
    <s v="Health Care"/>
    <n v="7.13"/>
    <n v="7.13"/>
    <s v="02/23/2022"/>
    <d v="2022-02-23T00:00:00"/>
    <x v="1"/>
    <n v="126876000"/>
  </r>
  <r>
    <s v="9658 HK Equity"/>
    <s v="SUPER HI INTERNATIONAL HOLDI"/>
    <n v="9240448000"/>
    <s v="9658    HK"/>
    <s v="9658.HK"/>
    <x v="2"/>
    <x v="1"/>
    <s v="Hotels, Restaurants &amp; Leisure"/>
    <s v="Consumer Services"/>
    <n v="25"/>
    <s v="Consumer Discretionary"/>
    <s v=" "/>
    <s v=" "/>
    <s v=" "/>
    <m/>
    <x v="2"/>
    <s v=" "/>
  </r>
  <r>
    <s v="2400 HK Equity"/>
    <s v="XD INC"/>
    <n v="9224699904"/>
    <s v="2400    HK"/>
    <s v="2400.HK"/>
    <x v="2"/>
    <x v="1"/>
    <s v="Entertainment"/>
    <s v="Media &amp; Entertainment"/>
    <n v="50"/>
    <s v="Communication Services"/>
    <n v="11.1"/>
    <n v="42.38"/>
    <s v="12/12/2019"/>
    <d v="2019-12-12T00:00:00"/>
    <x v="4"/>
    <n v="63600000"/>
  </r>
  <r>
    <s v="3990 HK Equity"/>
    <s v="MIDEA REAL ESTATE HOLDING LT"/>
    <n v="9179785216"/>
    <s v="3990    HK"/>
    <s v="3990.HK"/>
    <x v="2"/>
    <x v="0"/>
    <s v="Real Estate Management &amp; Development"/>
    <s v="Real Estate Management &amp; Development"/>
    <n v="60"/>
    <s v="Real Estate"/>
    <n v="17"/>
    <n v="19.100000000000001"/>
    <s v="10/11/2018"/>
    <d v="2018-10-11T00:00:00"/>
    <x v="10"/>
    <n v="180000000"/>
  </r>
  <r>
    <s v="9869 HK Equity"/>
    <s v="HELENS INTERNATIONAL HOLDING"/>
    <n v="9172367360"/>
    <s v="9869    HK"/>
    <s v="9869.HK"/>
    <x v="2"/>
    <x v="1"/>
    <s v="Hotels, Restaurants &amp; Leisure"/>
    <s v="Consumer Services"/>
    <n v="25"/>
    <s v="Consumer Discretionary"/>
    <n v="19.77"/>
    <n v="19.77"/>
    <s v="09/10/2021"/>
    <d v="2021-09-10T00:00:00"/>
    <x v="15"/>
    <n v="134650000"/>
  </r>
  <r>
    <s v="1330 HK Equity"/>
    <s v="DYNAGREEN ENVIRONMENTAL PR-H"/>
    <n v="9124036608"/>
    <s v="1330    HK"/>
    <s v="1330.HK"/>
    <x v="0"/>
    <x v="0"/>
    <s v="Commercial Services &amp; Supplies"/>
    <s v="Commercial &amp; Professional Services"/>
    <n v="20"/>
    <s v="Industrials"/>
    <n v="3.45"/>
    <n v="3.45"/>
    <s v="06/19/2014"/>
    <d v="2014-06-19T00:00:00"/>
    <x v="23"/>
    <n v="300000000"/>
  </r>
  <r>
    <s v="9966 HK Equity"/>
    <s v="ALPHAMAB ONCOLOGY"/>
    <n v="9020687360"/>
    <s v="9966    HK"/>
    <s v="9966.HK"/>
    <x v="2"/>
    <x v="1"/>
    <s v="Biotechnology"/>
    <s v="Pharmaceuticals, Biotechnology &amp; Life Sciences"/>
    <n v="35"/>
    <s v="Health Care"/>
    <n v="10.199999999999999"/>
    <n v="15.22"/>
    <s v="12/12/2019"/>
    <d v="2019-12-12T00:00:00"/>
    <x v="4"/>
    <n v="179403008"/>
  </r>
  <r>
    <s v="1858 HK Equity"/>
    <s v="BEIJING CHUNLIZHENGDA MEDI-H"/>
    <n v="9005083648"/>
    <s v="1858    HK"/>
    <s v="1858.HK"/>
    <x v="0"/>
    <x v="1"/>
    <s v="Health Care Equipment &amp; Supplies"/>
    <s v="Health Care Equipment &amp; Services"/>
    <n v="35"/>
    <s v="Health Care"/>
    <n v="13.88"/>
    <n v="2.7759999999999998"/>
    <s v="03/11/2015"/>
    <d v="2015-03-11T00:00:00"/>
    <x v="24"/>
    <n v="16670000"/>
  </r>
  <r>
    <s v="9860 HK Equity"/>
    <s v="ADICON HOLDINGS LTD"/>
    <n v="8999746560"/>
    <s v="9860    HK"/>
    <s v="9860.HK"/>
    <x v="2"/>
    <x v="1"/>
    <s v="Health Care Providers &amp; Services"/>
    <s v="Health Care Equipment &amp; Services"/>
    <n v="35"/>
    <s v="Health Care"/>
    <n v="12.32"/>
    <n v="12.32"/>
    <s v="06/30/2023"/>
    <d v="2023-06-30T00:00:00"/>
    <x v="0"/>
    <n v="33192500"/>
  </r>
  <r>
    <s v="2299 HK Equity"/>
    <s v="BILLION INDUSTRIAL HLDGS LTD"/>
    <n v="8962219008"/>
    <s v="2299    HK"/>
    <s v="2299.HK"/>
    <x v="3"/>
    <x v="0"/>
    <s v="Textiles, Apparel &amp; Luxury Goods"/>
    <s v="Consumer Durables &amp; Apparel"/>
    <n v="25"/>
    <s v="Consumer Discretionary"/>
    <n v="5.18"/>
    <n v="5.18"/>
    <s v="05/18/2011"/>
    <d v="2011-05-18T00:00:00"/>
    <x v="16"/>
    <n v="574750016"/>
  </r>
  <r>
    <s v="751 HK Equity"/>
    <s v="SKYWORTH GROUP LTD"/>
    <n v="8872169472"/>
    <s v="751     HK"/>
    <s v="0751.HK"/>
    <x v="2"/>
    <x v="0"/>
    <s v="Household Durables"/>
    <s v="Consumer Durables &amp; Apparel"/>
    <n v="25"/>
    <s v="Consumer Discretionary"/>
    <n v="2.0699999999999998"/>
    <n v="9"/>
    <s v="04/07/2000"/>
    <d v="2000-04-07T00:00:00"/>
    <x v="6"/>
    <n v="500000000"/>
  </r>
  <r>
    <s v="308 HK Equity"/>
    <s v="CHINA TRAVEL INTL INV HK"/>
    <n v="8858613760"/>
    <s v="308     HK"/>
    <s v="0308.HK"/>
    <x v="3"/>
    <x v="1"/>
    <s v="Hotels, Restaurants &amp; Leisure"/>
    <s v="Consumer Services"/>
    <n v="25"/>
    <s v="Consumer Discretionary"/>
    <n v="1"/>
    <n v="1.46"/>
    <s v="11/11/1992"/>
    <d v="1992-11-11T00:00:00"/>
    <x v="2"/>
    <n v="400000000"/>
  </r>
  <r>
    <s v="1610 HK Equity"/>
    <s v="COFCO JOYCOME FOODS LTD"/>
    <n v="8843256832"/>
    <s v="1610    HK"/>
    <s v="1610.HK"/>
    <x v="3"/>
    <x v="0"/>
    <s v="Food Products"/>
    <s v="Food, Beverage &amp; Tobacco"/>
    <n v="30"/>
    <s v="Consumer Staples"/>
    <n v="2"/>
    <n v="3.0625"/>
    <s v="11/01/2016"/>
    <d v="2016-11-01T00:00:00"/>
    <x v="14"/>
    <n v="975600000"/>
  </r>
  <r>
    <s v="1065 HK Equity"/>
    <s v="TIANJIN CAPITAL ENVIRON-H"/>
    <n v="8796327936"/>
    <s v="1065    HK"/>
    <s v="1065.HK"/>
    <x v="0"/>
    <x v="0"/>
    <s v="Commercial Services &amp; Supplies"/>
    <s v="Commercial &amp; Professional Services"/>
    <n v="20"/>
    <s v="Industrials"/>
    <n v="1.2"/>
    <n v="2.5"/>
    <s v="05/17/1994"/>
    <d v="1994-05-17T00:00:00"/>
    <x v="2"/>
    <n v="340000000"/>
  </r>
  <r>
    <s v="1666 HK Equity"/>
    <s v="TONG REN TANG TECHNOLOGIES-H"/>
    <n v="8670907392"/>
    <s v="1666    HK"/>
    <s v="1666.HK"/>
    <x v="0"/>
    <x v="1"/>
    <s v="Pharmaceuticals"/>
    <s v="Pharmaceuticals, Biotechnology &amp; Life Sciences"/>
    <n v="35"/>
    <s v="Health Care"/>
    <n v="3.28"/>
    <n v="11.5"/>
    <s v="10/31/2000"/>
    <d v="2000-10-31T00:00:00"/>
    <x v="6"/>
    <n v="72800000"/>
  </r>
  <r>
    <s v="1563 HK Equity"/>
    <s v="ALLIANCE INTERNATIONAL EDUCA"/>
    <n v="8522206720"/>
    <s v="1563    HK"/>
    <s v="1563.HK"/>
    <x v="2"/>
    <x v="0"/>
    <s v="Financial Services"/>
    <s v="Financial Services"/>
    <n v="40"/>
    <s v="Financials"/>
    <n v="0.85"/>
    <n v="3.52"/>
    <s v="03/15/2019"/>
    <d v="2019-03-15T00:00:00"/>
    <x v="4"/>
    <n v="495000000"/>
  </r>
  <r>
    <s v="2325 HK Equity"/>
    <s v="YUNKANG GROUP LTD"/>
    <n v="8511131648"/>
    <s v="2325    HK"/>
    <s v="2325.HK"/>
    <x v="2"/>
    <x v="1"/>
    <s v="Health Care Providers &amp; Services"/>
    <s v="Health Care Equipment &amp; Services"/>
    <n v="35"/>
    <s v="Health Care"/>
    <n v="7.89"/>
    <n v="7.89"/>
    <s v="05/18/2022"/>
    <d v="2022-05-18T00:00:00"/>
    <x v="1"/>
    <n v="138188000"/>
  </r>
  <r>
    <s v="1108 HK Equity"/>
    <s v="TRIUMPH NEW ENERGY CO LTD-H"/>
    <n v="8463926272"/>
    <s v="1108    HK"/>
    <s v="1108.HK"/>
    <x v="0"/>
    <x v="0"/>
    <s v="Building Products"/>
    <s v="Capital Goods"/>
    <n v="20"/>
    <s v="Industrials"/>
    <n v="3.65"/>
    <n v="5.03"/>
    <s v="07/08/1994"/>
    <d v="1994-07-08T00:00:00"/>
    <x v="2"/>
    <n v="250000000"/>
  </r>
  <r>
    <s v="9638 HK Equity"/>
    <s v="FERRETTI SPA"/>
    <n v="8445142016"/>
    <s v="9638    HK"/>
    <s v="9638.HK"/>
    <x v="3"/>
    <x v="1"/>
    <s v="Leisure Products"/>
    <s v="Consumer Durables &amp; Apparel"/>
    <n v="25"/>
    <s v="Consumer Discretionary"/>
    <n v="22.88"/>
    <n v="22.88"/>
    <s v="03/31/2022"/>
    <d v="2022-03-31T00:00:00"/>
    <x v="1"/>
    <n v="83580000"/>
  </r>
  <r>
    <s v="1196 HK Equity"/>
    <s v="REALORD GROUP HOLDINGS LTD"/>
    <n v="8442560000"/>
    <s v="1196    HK"/>
    <s v="1196.HK"/>
    <x v="2"/>
    <x v="0"/>
    <s v="Trading Companies &amp; Distributors"/>
    <s v="Capital Goods"/>
    <n v="20"/>
    <s v="Industrials"/>
    <n v="1"/>
    <n v="0.32040000000000002"/>
    <s v="01/20/1997"/>
    <d v="1997-01-20T00:00:00"/>
    <x v="2"/>
    <n v="80000000"/>
  </r>
  <r>
    <s v="3877 HK Equity"/>
    <s v="CSSC HONG KONG SHIPPING CO L"/>
    <n v="8406410752"/>
    <s v="3877    HK"/>
    <s v="3877.HK"/>
    <x v="3"/>
    <x v="0"/>
    <s v="Financial Services"/>
    <s v="Financial Services"/>
    <n v="40"/>
    <s v="Financials"/>
    <n v="1.34"/>
    <n v="1.34"/>
    <s v="06/17/2019"/>
    <d v="2019-06-17T00:00:00"/>
    <x v="4"/>
    <n v="1534019968"/>
  </r>
  <r>
    <s v="1515 HK Equity"/>
    <s v="CHINA RESOURCES MEDICAL HOLD"/>
    <n v="8350596608"/>
    <s v="1515    HK"/>
    <s v="1515.HK"/>
    <x v="3"/>
    <x v="1"/>
    <s v="Health Care Providers &amp; Services"/>
    <s v="Health Care Equipment &amp; Services"/>
    <n v="35"/>
    <s v="Health Care"/>
    <n v="7.38"/>
    <n v="10.88"/>
    <s v="11/29/2013"/>
    <d v="2013-11-29T00:00:00"/>
    <x v="21"/>
    <n v="200907008"/>
  </r>
  <r>
    <s v="1361 HK Equity"/>
    <s v="361 DEGREES INTERNATIONAL"/>
    <n v="8291404800"/>
    <s v="1361    HK"/>
    <s v="1361.HK"/>
    <x v="2"/>
    <x v="0"/>
    <s v="Textiles, Apparel &amp; Luxury Goods"/>
    <s v="Consumer Durables &amp; Apparel"/>
    <n v="25"/>
    <s v="Consumer Discretionary"/>
    <n v="3.61"/>
    <n v="3.75"/>
    <s v="06/30/2009"/>
    <d v="2009-06-30T00:00:00"/>
    <x v="18"/>
    <n v="500000000"/>
  </r>
  <r>
    <s v="3983 HK Equity"/>
    <s v="CHINA BLUECHEMICAL LTD - H"/>
    <n v="8251899904"/>
    <s v="3983    HK"/>
    <s v="3983.HK"/>
    <x v="0"/>
    <x v="0"/>
    <s v="Chemicals"/>
    <s v="Materials"/>
    <n v="15"/>
    <s v="Materials"/>
    <n v="1.9"/>
    <n v="4.05"/>
    <s v="09/29/2006"/>
    <d v="2006-09-29T00:00:00"/>
    <x v="5"/>
    <n v="1400000000"/>
  </r>
  <r>
    <s v="9930 HK Equity"/>
    <s v="HORIZON CONSTRUCTION DEVELOP"/>
    <n v="8216916992"/>
    <s v="9930    HK"/>
    <s v="9930.HK"/>
    <x v="2"/>
    <x v="0"/>
    <s v="Trading Companies &amp; Distributors"/>
    <s v="Capital Goods"/>
    <n v="20"/>
    <s v="Industrials"/>
    <n v="4.5199999999999996"/>
    <n v="4.5199999999999996"/>
    <s v="05/25/2023"/>
    <d v="2023-05-25T00:00:00"/>
    <x v="0"/>
    <n v="364694016"/>
  </r>
  <r>
    <s v="2315 HK Equity"/>
    <s v="BIOCYTOGEN PHARMACEUTICALS-H"/>
    <n v="8207637504"/>
    <s v="2315    HK"/>
    <s v="2315.HK"/>
    <x v="0"/>
    <x v="1"/>
    <s v="Biotechnology"/>
    <s v="Pharmaceuticals, Biotechnology &amp; Life Sciences"/>
    <n v="35"/>
    <s v="Health Care"/>
    <n v="25.22"/>
    <n v="25.22"/>
    <s v="09/01/2022"/>
    <d v="2022-09-01T00:00:00"/>
    <x v="1"/>
    <n v="21758500"/>
  </r>
  <r>
    <s v="506 HK Equity"/>
    <s v="CHINA FOODS LTD"/>
    <n v="8139919872"/>
    <s v="506     HK"/>
    <s v="0506.HK"/>
    <x v="3"/>
    <x v="0"/>
    <s v="Beverages"/>
    <s v="Food, Beverage &amp; Tobacco"/>
    <n v="30"/>
    <s v="Consumer Staples"/>
    <s v=" "/>
    <n v="4.3029000000000002"/>
    <s v=" "/>
    <m/>
    <x v="2"/>
    <s v=" "/>
  </r>
  <r>
    <s v="553 HK Equity"/>
    <s v="NANJING PANDA ELECTRONICS-H"/>
    <n v="8087331840"/>
    <s v="553     HK"/>
    <s v="0553.HK"/>
    <x v="0"/>
    <x v="1"/>
    <s v="Communications Equipment"/>
    <s v="Technology Hardware &amp; Equipment"/>
    <n v="45"/>
    <s v="Information Technology"/>
    <n v="2.13"/>
    <n v="2.13"/>
    <s v="04/24/1996"/>
    <d v="1996-04-24T00:00:00"/>
    <x v="2"/>
    <n v="242000000"/>
  </r>
  <r>
    <s v="2356 HK Equity"/>
    <s v="DAH SING BANKING GROUP LTD"/>
    <n v="8083074560"/>
    <s v="2356    HK"/>
    <s v="2356.HK"/>
    <x v="2"/>
    <x v="0"/>
    <s v="Banks"/>
    <s v="Banks"/>
    <n v="40"/>
    <s v="Financials"/>
    <n v="12.66"/>
    <n v="5.1913999999999998"/>
    <s v="06/30/2004"/>
    <d v="2004-06-30T00:00:00"/>
    <x v="3"/>
    <n v="182000000"/>
  </r>
  <r>
    <s v="9923 HK Equity"/>
    <s v="YEAHKA LTD"/>
    <n v="8063550464"/>
    <s v="9923    HK"/>
    <s v="9923.HK"/>
    <x v="2"/>
    <x v="0"/>
    <s v="Financial Services"/>
    <s v="Financial Services"/>
    <n v="40"/>
    <s v="Financials"/>
    <n v="16.64"/>
    <n v="37.880000000000003"/>
    <s v="06/01/2020"/>
    <d v="2020-06-01T00:00:00"/>
    <x v="13"/>
    <n v="98724000"/>
  </r>
  <r>
    <s v="120 HK Equity"/>
    <s v="COSMOPOLITAN INTL HLDGS"/>
    <n v="8054547456"/>
    <s v="120     HK"/>
    <s v="0120.HK"/>
    <x v="2"/>
    <x v="0"/>
    <s v="Real Estate Management &amp; Development"/>
    <s v="Real Estate Management &amp; Development"/>
    <n v="60"/>
    <s v="Real Estate"/>
    <s v=" "/>
    <n v="0.19839999999999999"/>
    <s v=" "/>
    <m/>
    <x v="2"/>
    <s v=" "/>
  </r>
  <r>
    <s v="1789 HK Equity"/>
    <s v="AK MEDICAL HOLDINGS LTD"/>
    <n v="8005161472"/>
    <s v="1789    HK"/>
    <s v="1789.HK"/>
    <x v="2"/>
    <x v="1"/>
    <s v="Health Care Equipment &amp; Supplies"/>
    <s v="Health Care Equipment &amp; Services"/>
    <n v="35"/>
    <s v="Health Care"/>
    <n v="1.75"/>
    <n v="21.04"/>
    <s v="12/20/2017"/>
    <d v="2017-12-20T00:00:00"/>
    <x v="22"/>
    <n v="250000000"/>
  </r>
  <r>
    <s v="2391 HK Equity"/>
    <s v="TUYA INC"/>
    <n v="8003528192"/>
    <s v="2391    HK"/>
    <s v="2391.HK"/>
    <x v="1"/>
    <x v="1"/>
    <s v="Software"/>
    <s v="Software &amp; Services"/>
    <n v="45"/>
    <s v="Information Technology"/>
    <n v="19.3"/>
    <n v="19.3"/>
    <s v="07/05/2022"/>
    <d v="2022-07-05T00:00:00"/>
    <x v="1"/>
    <n v="7300000"/>
  </r>
  <r>
    <s v="777 HK Equity"/>
    <s v="NETDRAGON WEBSOFT HOLDINGS L"/>
    <n v="7996024832"/>
    <s v="777     HK"/>
    <s v="0777.HK"/>
    <x v="2"/>
    <x v="1"/>
    <s v="Entertainment"/>
    <s v="Media &amp; Entertainment"/>
    <n v="50"/>
    <s v="Communication Services"/>
    <n v="13.18"/>
    <n v="23.7"/>
    <s v="11/02/2007"/>
    <d v="2007-11-02T00:00:00"/>
    <x v="17"/>
    <n v="108000000"/>
  </r>
  <r>
    <s v="173 HK Equity"/>
    <s v="K WAH INTL HOLDINGS"/>
    <n v="7988881408"/>
    <s v="173     HK"/>
    <s v="0173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165 HK Equity"/>
    <s v="CHINA EVERBRIGHT LTD"/>
    <n v="7988102656"/>
    <s v="165     HK"/>
    <s v="0165.HK"/>
    <x v="3"/>
    <x v="0"/>
    <s v="Capital Markets"/>
    <s v="Financial Services"/>
    <n v="40"/>
    <s v="Financials"/>
    <s v=" "/>
    <n v="18"/>
    <s v=" "/>
    <m/>
    <x v="2"/>
    <s v=" "/>
  </r>
  <r>
    <s v="2172 HK Equity"/>
    <s v="MICROPORT NEUROTECH LTD"/>
    <n v="7947456512"/>
    <s v="2172    HK"/>
    <s v="2172.HK"/>
    <x v="2"/>
    <x v="1"/>
    <s v="Health Care Equipment &amp; Supplies"/>
    <s v="Health Care Equipment &amp; Services"/>
    <n v="35"/>
    <s v="Health Care"/>
    <n v="24.64"/>
    <n v="24.64"/>
    <s v="07/15/2022"/>
    <d v="2022-07-15T00:00:00"/>
    <x v="1"/>
    <n v="13700000"/>
  </r>
  <r>
    <s v="6955 HK Equity"/>
    <s v="SHANDONG BOAN BIOTECH-H"/>
    <n v="7934552576"/>
    <s v="6955    HK"/>
    <s v="6955.HK"/>
    <x v="0"/>
    <x v="1"/>
    <s v="Biotechnology"/>
    <s v="Pharmaceuticals, Biotechnology &amp; Life Sciences"/>
    <n v="35"/>
    <s v="Health Care"/>
    <n v="19.8"/>
    <n v="19.8"/>
    <s v="12/30/2022"/>
    <d v="2022-12-30T00:00:00"/>
    <x v="1"/>
    <n v="10694800"/>
  </r>
  <r>
    <s v="3709 HK Equity"/>
    <s v="EEKA FASHION HOLDINGS LTD"/>
    <n v="7927605248"/>
    <s v="3709    HK"/>
    <s v="3709.HK"/>
    <x v="2"/>
    <x v="1"/>
    <s v="Specialty Retail"/>
    <s v="Consumer Discretionary Distribution &amp; Retail"/>
    <n v="25"/>
    <s v="Consumer Discretionary"/>
    <n v="4.2"/>
    <n v="10.5"/>
    <s v="06/27/2014"/>
    <d v="2014-06-27T00:00:00"/>
    <x v="23"/>
    <n v="125000000"/>
  </r>
  <r>
    <s v="884 HK Equity"/>
    <s v="CIFI HOLDINGS GROUP CO LTD"/>
    <n v="7913939456"/>
    <s v="884     HK"/>
    <s v="0884.HK"/>
    <x v="2"/>
    <x v="0"/>
    <s v="Real Estate Management &amp; Development"/>
    <s v="Real Estate Management &amp; Development"/>
    <n v="60"/>
    <s v="Real Estate"/>
    <n v="1.33"/>
    <n v="1.1399999999999999"/>
    <s v="11/23/2012"/>
    <d v="2012-11-23T00:00:00"/>
    <x v="19"/>
    <n v="1255000064"/>
  </r>
  <r>
    <s v="2666 HK Equity"/>
    <s v="GENERTEC UNIVERSAL MEDICAL G"/>
    <n v="7849889792"/>
    <s v="2666    HK"/>
    <s v="2666.HK"/>
    <x v="3"/>
    <x v="0"/>
    <s v="Financial Services"/>
    <s v="Financial Services"/>
    <n v="40"/>
    <s v="Financials"/>
    <n v="8.18"/>
    <n v="7.4"/>
    <s v="07/08/2015"/>
    <d v="2015-07-08T00:00:00"/>
    <x v="24"/>
    <n v="423190016"/>
  </r>
  <r>
    <s v="1349 HK Equity"/>
    <s v="SHANGHAI FUDAN-ZHANGJIANG-H"/>
    <n v="7751745024"/>
    <s v="1349    HK"/>
    <s v="1349.HK"/>
    <x v="0"/>
    <x v="1"/>
    <s v="Pharmaceuticals"/>
    <s v="Pharmaceuticals, Biotechnology &amp; Life Sciences"/>
    <n v="35"/>
    <s v="Health Care"/>
    <n v="0.8"/>
    <n v="8.9499999999999993"/>
    <s v="08/13/2002"/>
    <d v="2002-08-13T00:00:00"/>
    <x v="11"/>
    <n v="198000000"/>
  </r>
  <r>
    <s v="95 HK Equity"/>
    <s v="LVGEM CHINA REAL ESTATE INVE"/>
    <n v="7748510208"/>
    <s v="95      HK"/>
    <s v="0095.HK"/>
    <x v="2"/>
    <x v="0"/>
    <s v="Real Estate Management &amp; Development"/>
    <s v="Real Estate Management &amp; Development"/>
    <n v="60"/>
    <s v="Real Estate"/>
    <n v="0.57999999999999996"/>
    <n v="2.9380000000000002"/>
    <s v="12/02/2005"/>
    <d v="2005-12-02T00:00:00"/>
    <x v="8"/>
    <n v="168000000"/>
  </r>
  <r>
    <s v="1250 HK Equity"/>
    <s v="SHANDONG HI-SPEED NEW ENERGY"/>
    <n v="7705799168"/>
    <s v="1250    HK"/>
    <s v="1250.HK"/>
    <x v="3"/>
    <x v="1"/>
    <s v="Independent Power and Renewable Electricity Producers"/>
    <s v="Utilities"/>
    <n v="55"/>
    <s v="Utilities"/>
    <n v="0.82"/>
    <n v="4.0412999999999997"/>
    <s v="07/05/2013"/>
    <d v="2013-07-05T00:00:00"/>
    <x v="21"/>
    <n v="80000000"/>
  </r>
  <r>
    <s v="6055 HK Equity"/>
    <s v="CHINA TOBACCO INTERNATIONAL"/>
    <n v="7691481600"/>
    <s v="6055    HK"/>
    <s v="6055.HK"/>
    <x v="3"/>
    <x v="0"/>
    <s v="Distributors"/>
    <s v="Consumer Discretionary Distribution &amp; Retail"/>
    <n v="25"/>
    <s v="Consumer Discretionary"/>
    <n v="4.88"/>
    <n v="4.88"/>
    <s v="06/12/2019"/>
    <d v="2019-06-12T00:00:00"/>
    <x v="4"/>
    <n v="166670000"/>
  </r>
  <r>
    <s v="71 HK Equity"/>
    <s v="MIRAMAR HOTEL &amp; INVESTMENT"/>
    <n v="7683471872"/>
    <s v="71      HK"/>
    <s v="0071.HK"/>
    <x v="2"/>
    <x v="1"/>
    <s v="Hotels, Restaurants &amp; Leisure"/>
    <s v="Consumer Services"/>
    <n v="25"/>
    <s v="Consumer Discretionary"/>
    <s v=" "/>
    <s v=" "/>
    <s v=" "/>
    <m/>
    <x v="2"/>
    <s v=" "/>
  </r>
  <r>
    <s v="2232 HK Equity"/>
    <s v="CRYSTAL INTERNATIONAL GROUP"/>
    <n v="7645562880"/>
    <s v="2232    HK"/>
    <s v="2232.HK"/>
    <x v="2"/>
    <x v="0"/>
    <s v="Textiles, Apparel &amp; Luxury Goods"/>
    <s v="Consumer Durables &amp; Apparel"/>
    <n v="25"/>
    <s v="Consumer Discretionary"/>
    <n v="7.5"/>
    <n v="7.5"/>
    <s v="11/03/2017"/>
    <d v="2017-11-03T00:00:00"/>
    <x v="22"/>
    <n v="509300000"/>
  </r>
  <r>
    <s v="1983 HK Equity"/>
    <s v="LUZHOU BANK CO LTD-H"/>
    <n v="7609705984"/>
    <s v="1983    HK"/>
    <s v="1983.HK"/>
    <x v="0"/>
    <x v="0"/>
    <s v="Banks"/>
    <s v="Banks"/>
    <n v="40"/>
    <s v="Financials"/>
    <n v="3.18"/>
    <n v="2.65"/>
    <s v="12/17/2018"/>
    <d v="2018-12-17T00:00:00"/>
    <x v="10"/>
    <n v="545740032"/>
  </r>
  <r>
    <s v="9636 HK Equity"/>
    <s v="JF WEALTH HOLDINGS LTD"/>
    <n v="7541287424"/>
    <s v="9636    HK"/>
    <s v="9636.HK"/>
    <x v="2"/>
    <x v="0"/>
    <s v="Capital Markets"/>
    <s v="Financial Services"/>
    <n v="40"/>
    <s v="Financials"/>
    <n v="17"/>
    <n v="17"/>
    <s v="03/10/2023"/>
    <d v="2023-03-10T00:00:00"/>
    <x v="0"/>
    <n v="59618500"/>
  </r>
  <r>
    <s v="9666 HK Equity"/>
    <s v="JINKE SMART SERVICES GROUP-H"/>
    <n v="7424720896"/>
    <s v="9666    HK"/>
    <s v="9666.HK"/>
    <x v="0"/>
    <x v="0"/>
    <s v="Real Estate Management &amp; Development"/>
    <s v="Real Estate Management &amp; Development"/>
    <n v="60"/>
    <s v="Real Estate"/>
    <n v="44.7"/>
    <n v="44.7"/>
    <s v="11/17/2020"/>
    <d v="2020-11-17T00:00:00"/>
    <x v="13"/>
    <n v="132911000"/>
  </r>
  <r>
    <s v="934 HK Equity"/>
    <s v="SINOPEC KANTONS HOLDINGS"/>
    <n v="7334172160"/>
    <s v="934     HK"/>
    <s v="0934.HK"/>
    <x v="3"/>
    <x v="0"/>
    <s v="Oil, Gas &amp; Consumable Fuels"/>
    <s v="Energy"/>
    <n v="10"/>
    <s v="Energy"/>
    <n v="1.02"/>
    <n v="6.35"/>
    <s v="06/25/1999"/>
    <d v="1999-06-25T00:00:00"/>
    <x v="2"/>
    <n v="250000000"/>
  </r>
  <r>
    <s v="775 HK Equity"/>
    <s v="CK LIFE SCIENCES INTL HLDGS"/>
    <n v="7304415232"/>
    <s v="775     HK"/>
    <s v="0775.HK"/>
    <x v="2"/>
    <x v="1"/>
    <s v="Biotechnology"/>
    <s v="Pharmaceuticals, Biotechnology &amp; Life Sciences"/>
    <n v="35"/>
    <s v="Health Care"/>
    <n v="2"/>
    <n v="1.7801"/>
    <s v="07/16/2002"/>
    <d v="2002-07-16T00:00:00"/>
    <x v="11"/>
    <n v="1307000064"/>
  </r>
  <r>
    <s v="6929 HK Equity"/>
    <s v="ORBUSNEICH MEDICAL GROUP HOL"/>
    <n v="7276097536"/>
    <s v="6929    HK"/>
    <s v="6929.HK"/>
    <x v="2"/>
    <x v="1"/>
    <s v="Health Care Equipment &amp; Supplies"/>
    <s v="Health Care Equipment &amp; Services"/>
    <n v="35"/>
    <s v="Health Care"/>
    <n v="8.8000000000000007"/>
    <n v="8.8000000000000007"/>
    <s v="12/23/2022"/>
    <d v="2022-12-23T00:00:00"/>
    <x v="1"/>
    <n v="54633000"/>
  </r>
  <r>
    <s v="2558 HK Equity"/>
    <s v="JINSHANG BANK CO LTD-H"/>
    <n v="7181539328"/>
    <s v="2558    HK"/>
    <s v="2558.HK"/>
    <x v="0"/>
    <x v="0"/>
    <s v="Banks"/>
    <s v="Banks"/>
    <n v="40"/>
    <s v="Financials"/>
    <n v="3.82"/>
    <n v="3.82"/>
    <s v="07/18/2019"/>
    <d v="2019-07-18T00:00:00"/>
    <x v="4"/>
    <n v="860000000"/>
  </r>
  <r>
    <s v="1405 HK Equity"/>
    <s v="DPC DASH LTD"/>
    <n v="7102851072"/>
    <s v="1405    HK"/>
    <s v="1405.HK"/>
    <x v="2"/>
    <x v="1"/>
    <s v="Hotels, Restaurants &amp; Leisure"/>
    <s v="Consumer Services"/>
    <n v="25"/>
    <s v="Consumer Discretionary"/>
    <n v="46"/>
    <n v="46"/>
    <s v="03/28/2023"/>
    <d v="2023-03-28T00:00:00"/>
    <x v="0"/>
    <n v="12799000"/>
  </r>
  <r>
    <s v="1271 HK Equity"/>
    <s v="GRAND MING GROUP HOLDINGS LT"/>
    <n v="7100611584"/>
    <s v="1271    HK"/>
    <s v="1271.HK"/>
    <x v="2"/>
    <x v="0"/>
    <s v="Construction &amp; Engineering"/>
    <s v="Capital Goods"/>
    <n v="20"/>
    <s v="Industrials"/>
    <n v="1.1100000000000001"/>
    <n v="0.31330000000000002"/>
    <s v="08/09/2013"/>
    <d v="2013-08-09T00:00:00"/>
    <x v="21"/>
    <n v="100000000"/>
  </r>
  <r>
    <s v="3669 HK Equity"/>
    <s v="CHINA YONGDA AUTOMOBILES SER"/>
    <n v="7079892992"/>
    <s v="3669    HK"/>
    <s v="3669.HK"/>
    <x v="2"/>
    <x v="1"/>
    <s v="Specialty Retail"/>
    <s v="Consumer Discretionary Distribution &amp; Retail"/>
    <n v="25"/>
    <s v="Consumer Discretionary"/>
    <n v="6.6"/>
    <n v="8.2899999999999991"/>
    <s v="07/12/2012"/>
    <d v="2012-07-12T00:00:00"/>
    <x v="19"/>
    <n v="253540000"/>
  </r>
  <r>
    <s v="1458 HK Equity"/>
    <s v="ZHOU HEI YA INTERNATIONAL HO"/>
    <n v="7077927424"/>
    <s v="1458    HK"/>
    <s v="1458.HK"/>
    <x v="2"/>
    <x v="0"/>
    <s v="Food Products"/>
    <s v="Food, Beverage &amp; Tobacco"/>
    <n v="30"/>
    <s v="Consumer Staples"/>
    <n v="5.88"/>
    <n v="3.8"/>
    <s v="11/11/2016"/>
    <d v="2016-11-11T00:00:00"/>
    <x v="14"/>
    <n v="424470016"/>
  </r>
  <r>
    <s v="535 HK Equity"/>
    <s v="GEMDALE PROPERTIES AND INVES"/>
    <n v="7060816896"/>
    <s v="535     HK"/>
    <s v="0535.HK"/>
    <x v="2"/>
    <x v="0"/>
    <s v="Real Estate Management &amp; Development"/>
    <s v="Real Estate Management &amp; Development"/>
    <n v="60"/>
    <s v="Real Estate"/>
    <s v=" "/>
    <n v="0.53"/>
    <s v=" "/>
    <m/>
    <x v="2"/>
    <s v=" "/>
  </r>
  <r>
    <s v="2696 HK Equity"/>
    <s v="SHANGHAI HENLIUS BIOTECH I-H"/>
    <n v="7054563328"/>
    <s v="2696    HK"/>
    <s v="2696.HK"/>
    <x v="0"/>
    <x v="1"/>
    <s v="Biotechnology"/>
    <s v="Pharmaceuticals, Biotechnology &amp; Life Sciences"/>
    <n v="35"/>
    <s v="Health Care"/>
    <n v="49.6"/>
    <n v="49.6"/>
    <s v="09/25/2019"/>
    <d v="2019-09-25T00:00:00"/>
    <x v="4"/>
    <n v="64695400"/>
  </r>
  <r>
    <s v="909 HK Equity"/>
    <s v="MING YUAN CLOUD GROUP HOLDIN"/>
    <n v="7027848704"/>
    <s v="909     HK"/>
    <s v="0909.HK"/>
    <x v="2"/>
    <x v="1"/>
    <s v="Software"/>
    <s v="Software &amp; Services"/>
    <n v="45"/>
    <s v="Information Technology"/>
    <n v="16.5"/>
    <n v="16.5"/>
    <s v="09/25/2020"/>
    <d v="2020-09-25T00:00:00"/>
    <x v="13"/>
    <n v="374204000"/>
  </r>
  <r>
    <s v="6686 HK Equity"/>
    <s v="NOAH HOLDINGS LTD"/>
    <n v="7021637632"/>
    <s v="6686    HK"/>
    <s v="6686.HK"/>
    <x v="1"/>
    <x v="0"/>
    <s v="Capital Markets"/>
    <s v="Financial Services"/>
    <n v="40"/>
    <s v="Financials"/>
    <n v="292"/>
    <n v="292"/>
    <s v="07/13/2022"/>
    <d v="2022-07-13T00:00:00"/>
    <x v="1"/>
    <n v="1100000"/>
  </r>
  <r>
    <s v="2218 HK Equity"/>
    <s v="YANTAI NORTH ANDRE JUICE-H"/>
    <n v="7000432640"/>
    <s v="2218    HK"/>
    <s v="2218.HK"/>
    <x v="0"/>
    <x v="0"/>
    <s v="Food Products"/>
    <s v="Food, Beverage &amp; Tobacco"/>
    <n v="30"/>
    <s v="Consumer Staples"/>
    <n v="3.7"/>
    <n v="5.3635999999999999"/>
    <s v="04/22/2003"/>
    <d v="2003-04-22T00:00:00"/>
    <x v="9"/>
    <n v="38000000"/>
  </r>
  <r>
    <s v="1905 HK Equity"/>
    <s v="HAITONG UNITRUST INTERNATI-H"/>
    <n v="7000005120"/>
    <s v="1905    HK"/>
    <s v="1905.HK"/>
    <x v="0"/>
    <x v="0"/>
    <s v="Financial Services"/>
    <s v="Financial Services"/>
    <n v="40"/>
    <s v="Financials"/>
    <n v="1.88"/>
    <n v="1.88"/>
    <s v="06/03/2019"/>
    <d v="2019-06-03T00:00:00"/>
    <x v="4"/>
    <n v="1235299968"/>
  </r>
  <r>
    <s v="272 HK Equity"/>
    <s v="SHUI ON LAND LTD"/>
    <n v="6983720960"/>
    <s v="272     HK"/>
    <s v="0272.HK"/>
    <x v="2"/>
    <x v="0"/>
    <s v="Real Estate Management &amp; Development"/>
    <s v="Real Estate Management &amp; Development"/>
    <n v="60"/>
    <s v="Real Estate"/>
    <n v="5.35"/>
    <n v="3.3732000000000002"/>
    <s v="10/04/2006"/>
    <d v="2006-10-04T00:00:00"/>
    <x v="5"/>
    <n v="1158749952"/>
  </r>
  <r>
    <s v="1475 HK Equity"/>
    <s v="NISSIN FOODS CO LTD"/>
    <n v="6982296064"/>
    <s v="1475    HK"/>
    <s v="1475.HK"/>
    <x v="2"/>
    <x v="0"/>
    <s v="Food Products"/>
    <s v="Food, Beverage &amp; Tobacco"/>
    <n v="30"/>
    <s v="Consumer Staples"/>
    <n v="3.54"/>
    <n v="3.86"/>
    <s v="12/11/2017"/>
    <d v="2017-12-11T00:00:00"/>
    <x v="22"/>
    <n v="265580000"/>
  </r>
  <r>
    <s v="1918 HK Equity"/>
    <s v="SUNAC CHINA HOLDINGS LTD"/>
    <n v="6974571520"/>
    <s v="1918    HK"/>
    <s v="1918.HK"/>
    <x v="2"/>
    <x v="0"/>
    <s v="Real Estate Management &amp; Development"/>
    <s v="Real Estate Management &amp; Development"/>
    <n v="60"/>
    <s v="Real Estate"/>
    <n v="3.48"/>
    <n v="10"/>
    <s v="10/07/2010"/>
    <d v="2010-10-07T00:00:00"/>
    <x v="7"/>
    <n v="750000000"/>
  </r>
  <r>
    <s v="3319 HK Equity"/>
    <s v="A-LIVING SMART CITY SERVICES"/>
    <n v="6943803904"/>
    <s v="3319    HK"/>
    <s v="3319.HK"/>
    <x v="0"/>
    <x v="0"/>
    <s v="Real Estate Management &amp; Development"/>
    <s v="Real Estate Management &amp; Development"/>
    <n v="60"/>
    <s v="Real Estate"/>
    <n v="12.3"/>
    <n v="10.18"/>
    <s v="02/09/2018"/>
    <d v="2018-02-09T00:00:00"/>
    <x v="10"/>
    <n v="333334016"/>
  </r>
  <r>
    <s v="460 HK Equity"/>
    <s v="SIHUAN PHARMACEUTICAL HLDGS"/>
    <n v="6904199168"/>
    <s v="460     HK"/>
    <s v="0460.HK"/>
    <x v="2"/>
    <x v="1"/>
    <s v="Pharmaceuticals"/>
    <s v="Pharmaceuticals, Biotechnology &amp; Life Sciences"/>
    <n v="35"/>
    <s v="Health Care"/>
    <n v="4.5999999999999996"/>
    <n v="4.68"/>
    <s v="10/28/2010"/>
    <d v="2010-10-28T00:00:00"/>
    <x v="7"/>
    <n v="1250000000"/>
  </r>
  <r>
    <s v="327 HK Equity"/>
    <s v="PAX GLOBAL TECHNOLOGY LTD"/>
    <n v="6871339520"/>
    <s v="327     HK"/>
    <s v="0327.HK"/>
    <x v="2"/>
    <x v="1"/>
    <s v="Electronic Equipment, Instruments &amp; Components"/>
    <s v="Technology Hardware &amp; Equipment"/>
    <n v="45"/>
    <s v="Information Technology"/>
    <n v="2.88"/>
    <n v="7.5"/>
    <s v="12/20/2010"/>
    <d v="2010-12-20T00:00:00"/>
    <x v="7"/>
    <n v="319200000"/>
  </r>
  <r>
    <s v="2877 HK Equity"/>
    <s v="CHINA SHINEWAY PHARMACEUTICA"/>
    <n v="6864099840"/>
    <s v="2877    HK"/>
    <s v="2877.HK"/>
    <x v="2"/>
    <x v="1"/>
    <s v="Pharmaceuticals"/>
    <s v="Pharmaceuticals, Biotechnology &amp; Life Sciences"/>
    <n v="35"/>
    <s v="Health Care"/>
    <n v="4.3600000000000003"/>
    <n v="13.27"/>
    <s v="12/02/2004"/>
    <d v="2004-12-02T00:00:00"/>
    <x v="3"/>
    <n v="200000000"/>
  </r>
  <r>
    <s v="297 HK Equity"/>
    <s v="SINOFERT HOLDINGS LTD"/>
    <n v="6813722112"/>
    <s v="297     HK"/>
    <s v="0297.HK"/>
    <x v="3"/>
    <x v="0"/>
    <s v="Chemicals"/>
    <s v="Materials"/>
    <n v="15"/>
    <s v="Materials"/>
    <n v="1.88"/>
    <n v="6"/>
    <s v="09/30/1996"/>
    <d v="1996-09-30T00:00:00"/>
    <x v="2"/>
    <n v="138000000"/>
  </r>
  <r>
    <s v="667 HK Equity"/>
    <s v="CHINA EAST EDUCATION HOLDING"/>
    <n v="6775879168"/>
    <s v="667     HK"/>
    <s v="0667.HK"/>
    <x v="2"/>
    <x v="1"/>
    <s v="Diversified Consumer Services"/>
    <s v="Consumer Services"/>
    <n v="25"/>
    <s v="Consumer Discretionary"/>
    <n v="11.25"/>
    <n v="7.16"/>
    <s v="06/12/2019"/>
    <d v="2019-06-12T00:00:00"/>
    <x v="4"/>
    <n v="435800000"/>
  </r>
  <r>
    <s v="2038 HK Equity"/>
    <s v="FIH MOBILE LTD"/>
    <n v="6729449984"/>
    <s v="2038    HK"/>
    <s v="2038.HK"/>
    <x v="2"/>
    <x v="1"/>
    <s v="Electronic Equipment, Instruments &amp; Components"/>
    <s v="Technology Hardware &amp; Equipment"/>
    <n v="45"/>
    <s v="Information Technology"/>
    <n v="3.88"/>
    <n v="22.65"/>
    <s v="02/03/2005"/>
    <d v="2005-02-03T00:00:00"/>
    <x v="8"/>
    <n v="869400000"/>
  </r>
  <r>
    <s v="9858 HK Equity"/>
    <s v="CHINA YOURAN DAIRY GROUP LTD"/>
    <n v="6717864960"/>
    <s v="9858    HK"/>
    <s v="9858.HK"/>
    <x v="2"/>
    <x v="0"/>
    <s v="Food Products"/>
    <s v="Food, Beverage &amp; Tobacco"/>
    <n v="30"/>
    <s v="Consumer Staples"/>
    <n v="6.98"/>
    <n v="6.98"/>
    <s v="06/18/2021"/>
    <d v="2021-06-18T00:00:00"/>
    <x v="15"/>
    <n v="715435008"/>
  </r>
  <r>
    <s v="2155 HK Equity"/>
    <s v="MORIMATSU INTERNATIONAL HOLD"/>
    <n v="6715747328"/>
    <s v="2155    HK"/>
    <s v="2155.HK"/>
    <x v="2"/>
    <x v="0"/>
    <s v="Machinery"/>
    <s v="Capital Goods"/>
    <n v="20"/>
    <s v="Industrials"/>
    <n v="2.48"/>
    <n v="8.3000000000000007"/>
    <s v="06/28/2021"/>
    <d v="2021-06-28T00:00:00"/>
    <x v="15"/>
    <n v="250000000"/>
  </r>
  <r>
    <s v="1952 HK Equity"/>
    <s v="EVEREST MEDICINES LTD"/>
    <n v="6621971968"/>
    <s v="1952    HK"/>
    <s v="1952.HK"/>
    <x v="2"/>
    <x v="1"/>
    <s v="Biotechnology"/>
    <s v="Pharmaceuticals, Biotechnology &amp; Life Sciences"/>
    <n v="35"/>
    <s v="Health Care"/>
    <n v="55"/>
    <n v="55"/>
    <s v="10/09/2020"/>
    <d v="2020-10-09T00:00:00"/>
    <x v="13"/>
    <n v="63547000"/>
  </r>
  <r>
    <s v="119 HK Equity"/>
    <s v="POLY PROPERTY GROUP CO LTD"/>
    <n v="6610647040"/>
    <s v="119     HK"/>
    <s v="0119.HK"/>
    <x v="3"/>
    <x v="0"/>
    <s v="Real Estate Management &amp; Development"/>
    <s v="Real Estate Management &amp; Development"/>
    <n v="60"/>
    <s v="Real Estate"/>
    <s v=" "/>
    <n v="8.8000000000000007"/>
    <s v="09/30/1973"/>
    <d v="1973-09-30T00:00:00"/>
    <x v="2"/>
    <s v=" "/>
  </r>
  <r>
    <s v="1052 HK Equity"/>
    <s v="YUEXIU TRANSPORT INFRASTRUCT"/>
    <n v="6608991232"/>
    <s v="1052    HK"/>
    <s v="1052.HK"/>
    <x v="3"/>
    <x v="0"/>
    <s v="Transportation Infrastructure"/>
    <s v="Transportation"/>
    <n v="20"/>
    <s v="Industrials"/>
    <n v="3.23"/>
    <n v="2.9561999999999999"/>
    <s v="01/30/1997"/>
    <d v="1997-01-30T00:00:00"/>
    <x v="2"/>
    <n v="250000000"/>
  </r>
  <r>
    <s v="1516 HK Equity"/>
    <s v="SUNAC SERVICES HOLDINGS LTD"/>
    <n v="6602783232"/>
    <s v="1516    HK"/>
    <s v="1516.HK"/>
    <x v="2"/>
    <x v="0"/>
    <s v="Real Estate Management &amp; Development"/>
    <s v="Real Estate Management &amp; Development"/>
    <n v="60"/>
    <s v="Real Estate"/>
    <n v="11.6"/>
    <n v="14.75"/>
    <s v="11/19/2020"/>
    <d v="2020-11-19T00:00:00"/>
    <x v="13"/>
    <n v="690000000"/>
  </r>
  <r>
    <s v="6600 HK Equity"/>
    <s v="SCICLONE PHARMACEUTICALS HOL"/>
    <n v="6583320064"/>
    <s v="6600    HK"/>
    <s v="6600.HK"/>
    <x v="2"/>
    <x v="1"/>
    <s v="Pharmaceuticals"/>
    <s v="Pharmaceuticals, Biotechnology &amp; Life Sciences"/>
    <n v="35"/>
    <s v="Health Care"/>
    <n v="18.8"/>
    <n v="18.8"/>
    <s v="03/03/2021"/>
    <d v="2021-03-03T00:00:00"/>
    <x v="15"/>
    <n v="115984000"/>
  </r>
  <r>
    <s v="187 HK Equity"/>
    <s v="BEIJING JINGCHENG MACHINER-H"/>
    <n v="6572480512"/>
    <s v="187     HK"/>
    <s v="0187.HK"/>
    <x v="0"/>
    <x v="0"/>
    <s v="Machinery"/>
    <s v="Capital Goods"/>
    <n v="20"/>
    <s v="Industrials"/>
    <n v="2.2999999999999998"/>
    <n v="2.2999999999999998"/>
    <s v="08/06/1993"/>
    <d v="1993-08-06T00:00:00"/>
    <x v="2"/>
    <n v="100000000"/>
  </r>
  <r>
    <s v="2487 HK Equity"/>
    <s v="CUTIA THERAPEUTICS-H"/>
    <n v="6566928384"/>
    <s v="2487    HK"/>
    <s v="2487.HK"/>
    <x v="2"/>
    <x v="0"/>
    <s v="N/A"/>
    <s v="N/A"/>
    <s v=" "/>
    <s v="N/A"/>
    <n v="21.85"/>
    <n v="21.85"/>
    <s v="06/12/2023"/>
    <d v="2023-06-12T00:00:00"/>
    <x v="0"/>
    <n v="21281800"/>
  </r>
  <r>
    <s v="2407 HK Equity"/>
    <s v="GAUSH MEDITECH LTD"/>
    <n v="6525493248"/>
    <s v="2407    HK"/>
    <s v="2407.HK"/>
    <x v="2"/>
    <x v="1"/>
    <s v="Health Care Equipment &amp; Supplies"/>
    <s v="Health Care Equipment &amp; Services"/>
    <n v="35"/>
    <s v="Health Care"/>
    <n v="51.4"/>
    <n v="51.4"/>
    <s v="12/12/2022"/>
    <d v="2022-12-12T00:00:00"/>
    <x v="1"/>
    <n v="13068600"/>
  </r>
  <r>
    <s v="9959 HK Equity"/>
    <s v="LINKLOGIS INC-CLASS B"/>
    <n v="6512204288"/>
    <s v="9959    HK"/>
    <s v="9959.HK"/>
    <x v="4"/>
    <x v="1"/>
    <s v="Software"/>
    <s v="Software &amp; Services"/>
    <n v="45"/>
    <s v="Information Technology"/>
    <n v="17.579999999999998"/>
    <n v="17.579999999999998"/>
    <s v="04/09/2021"/>
    <d v="2021-04-09T00:00:00"/>
    <x v="15"/>
    <n v="452879008"/>
  </r>
  <r>
    <s v="588 HK Equity"/>
    <s v="BEIJING NORTH STAR CO LTD-H"/>
    <n v="6463298560"/>
    <s v="588     HK"/>
    <s v="0588.HK"/>
    <x v="0"/>
    <x v="0"/>
    <s v="Real Estate Management &amp; Development"/>
    <s v="Real Estate Management &amp; Development"/>
    <n v="60"/>
    <s v="Real Estate"/>
    <n v="2.4"/>
    <n v="2.4"/>
    <s v="05/14/1997"/>
    <d v="1997-05-14T00:00:00"/>
    <x v="2"/>
    <n v="614800000"/>
  </r>
  <r>
    <s v="6855 HK Equity"/>
    <s v="ASCENTAGE PHARMA GROUP INTER"/>
    <n v="6441461760"/>
    <s v="6855    HK"/>
    <s v="6855.HK"/>
    <x v="2"/>
    <x v="1"/>
    <s v="Biotechnology"/>
    <s v="Pharmaceuticals, Biotechnology &amp; Life Sciences"/>
    <n v="35"/>
    <s v="Health Care"/>
    <n v="34.200000000000003"/>
    <n v="24.45"/>
    <s v="10/28/2019"/>
    <d v="2019-10-28T00:00:00"/>
    <x v="4"/>
    <n v="12180900"/>
  </r>
  <r>
    <s v="1117 HK Equity"/>
    <s v="CHINA MODERN DAIRY HOLDINGS"/>
    <n v="6411686400"/>
    <s v="1117    HK"/>
    <s v="1117.HK"/>
    <x v="2"/>
    <x v="0"/>
    <s v="Food Products"/>
    <s v="Food, Beverage &amp; Tobacco"/>
    <n v="30"/>
    <s v="Consumer Staples"/>
    <n v="2.89"/>
    <n v="2.4"/>
    <s v="11/26/2010"/>
    <d v="2010-11-26T00:00:00"/>
    <x v="7"/>
    <n v="1200000000"/>
  </r>
  <r>
    <s v="2480 HK Equity"/>
    <s v="BEIJING LUZHU BIOTECH-H"/>
    <n v="6397389312"/>
    <s v="2480    HK"/>
    <s v="2480.HK"/>
    <x v="0"/>
    <x v="1"/>
    <s v="Biotechnology"/>
    <s v="Pharmaceuticals, Biotechnology &amp; Life Sciences"/>
    <n v="35"/>
    <s v="Health Care"/>
    <n v="32.799999999999997"/>
    <n v="32.799999999999997"/>
    <s v="05/08/2023"/>
    <d v="2023-05-08T00:00:00"/>
    <x v="0"/>
    <n v="10386000"/>
  </r>
  <r>
    <s v="1717 HK Equity"/>
    <s v="AUSNUTRIA DAIRY CORP LTD"/>
    <n v="6354394624"/>
    <s v="1717    HK"/>
    <s v="1717.HK"/>
    <x v="2"/>
    <x v="0"/>
    <s v="Food Products"/>
    <s v="Food, Beverage &amp; Tobacco"/>
    <n v="30"/>
    <s v="Consumer Staples"/>
    <n v="4"/>
    <n v="4"/>
    <s v="10/08/2009"/>
    <d v="2009-10-08T00:00:00"/>
    <x v="18"/>
    <n v="300000000"/>
  </r>
  <r>
    <s v="1476 HK Equity"/>
    <s v="HENGTAI SECURITIES CO LTD-H"/>
    <n v="6303053312"/>
    <s v="1476    HK"/>
    <s v="1476.HK"/>
    <x v="0"/>
    <x v="0"/>
    <s v="Capital Markets"/>
    <s v="Financial Services"/>
    <n v="40"/>
    <s v="Financials"/>
    <n v="3.92"/>
    <n v="3.92"/>
    <s v="10/15/2015"/>
    <d v="2015-10-15T00:00:00"/>
    <x v="24"/>
    <n v="392040000"/>
  </r>
  <r>
    <s v="895 HK Equity"/>
    <s v="DONGJIANG ENVIRONMENTAL-H"/>
    <n v="6285898752"/>
    <s v="895     HK"/>
    <s v="0895.HK"/>
    <x v="0"/>
    <x v="0"/>
    <s v="Commercial Services &amp; Supplies"/>
    <s v="Commercial &amp; Professional Services"/>
    <n v="20"/>
    <s v="Industrials"/>
    <n v="0.33800000000000002"/>
    <n v="0.3004"/>
    <s v="01/29/2003"/>
    <d v="2003-01-29T00:00:00"/>
    <x v="9"/>
    <n v="170500000"/>
  </r>
  <r>
    <s v="9956 HK Equity"/>
    <s v="ANE CAYMAN INC"/>
    <n v="6266443776"/>
    <s v="9956    HK"/>
    <s v="9956.HK"/>
    <x v="2"/>
    <x v="0"/>
    <s v="Ground Transportation"/>
    <s v="Transportation"/>
    <n v="20"/>
    <s v="Industrials"/>
    <n v="13.88"/>
    <n v="13.88"/>
    <s v="11/11/2021"/>
    <d v="2021-11-11T00:00:00"/>
    <x v="15"/>
    <n v="80220000"/>
  </r>
  <r>
    <s v="826 HK Equity"/>
    <s v="TIANGONG INTL CO LTD"/>
    <n v="6216000000"/>
    <s v="826     HK"/>
    <s v="0826.HK"/>
    <x v="2"/>
    <x v="0"/>
    <s v="Metals &amp; Mining"/>
    <s v="Materials"/>
    <n v="15"/>
    <s v="Materials"/>
    <n v="6.36"/>
    <n v="4.22"/>
    <s v="07/26/2007"/>
    <d v="2007-07-26T00:00:00"/>
    <x v="17"/>
    <n v="130000000"/>
  </r>
  <r>
    <s v="2158 HK Equity"/>
    <s v="YIDU TECH INC"/>
    <n v="6210983424"/>
    <s v="2158    HK"/>
    <s v="2158.HK"/>
    <x v="2"/>
    <x v="1"/>
    <s v="Health Care Technology"/>
    <s v="Health Care Equipment &amp; Services"/>
    <n v="35"/>
    <s v="Health Care"/>
    <n v="26.3"/>
    <n v="32.5"/>
    <s v="01/15/2021"/>
    <d v="2021-01-15T00:00:00"/>
    <x v="15"/>
    <n v="156450000"/>
  </r>
  <r>
    <s v="116 HK Equity"/>
    <s v="CHOW SANG SANG HLDG"/>
    <n v="6205295616"/>
    <s v="116     HK"/>
    <s v="0116.HK"/>
    <x v="2"/>
    <x v="0"/>
    <s v="Textiles, Apparel &amp; Luxury Goods"/>
    <s v="Consumer Durables &amp; Apparel"/>
    <n v="25"/>
    <s v="Consumer Discretionary"/>
    <s v=" "/>
    <n v="13.3"/>
    <s v="04/06/1973"/>
    <d v="1973-04-06T00:00:00"/>
    <x v="2"/>
    <s v=" "/>
  </r>
  <r>
    <s v="1112 HK Equity"/>
    <s v="HEALTH AND HAPPINESS H&amp;H INT"/>
    <n v="6203844608"/>
    <s v="1112    HK"/>
    <s v="1112.HK"/>
    <x v="2"/>
    <x v="0"/>
    <s v="Food Products"/>
    <s v="Food, Beverage &amp; Tobacco"/>
    <n v="30"/>
    <s v="Consumer Staples"/>
    <n v="11"/>
    <n v="57.5"/>
    <s v="12/17/2010"/>
    <d v="2010-12-17T00:00:00"/>
    <x v="7"/>
    <n v="150000000"/>
  </r>
  <r>
    <s v="1164 HK Equity"/>
    <s v="CGN MINING CO LTD"/>
    <n v="6156552704"/>
    <s v="1164    HK"/>
    <s v="1164.HK"/>
    <x v="3"/>
    <x v="0"/>
    <s v="Oil, Gas &amp; Consumable Fuels"/>
    <s v="Energy"/>
    <n v="10"/>
    <s v="Energy"/>
    <n v="0.45"/>
    <n v="0.72"/>
    <s v="02/07/2002"/>
    <d v="2002-02-07T00:00:00"/>
    <x v="11"/>
    <n v="300000000"/>
  </r>
  <r>
    <s v="440 HK Equity"/>
    <s v="DAH SING FINANCIAL HOLDINGS"/>
    <n v="6155016192"/>
    <s v="440     HK"/>
    <s v="0440.HK"/>
    <x v="2"/>
    <x v="0"/>
    <s v="Banks"/>
    <s v="Banks"/>
    <n v="40"/>
    <s v="Financials"/>
    <s v=" "/>
    <n v="33.355699999999999"/>
    <s v=" "/>
    <m/>
    <x v="2"/>
    <s v=" "/>
  </r>
  <r>
    <s v="9669 HK Equity"/>
    <s v="BEISEN HOLDING LTD"/>
    <n v="6144401920"/>
    <s v="9669    HK"/>
    <s v="9669.HK"/>
    <x v="2"/>
    <x v="1"/>
    <s v="Software"/>
    <s v="Software &amp; Services"/>
    <n v="45"/>
    <s v="Information Technology"/>
    <n v="29.7"/>
    <n v="29.7"/>
    <s v="04/13/2023"/>
    <d v="2023-04-13T00:00:00"/>
    <x v="0"/>
    <n v="8044000"/>
  </r>
  <r>
    <s v="1836 HK Equity"/>
    <s v="STELLA INTERNATIONAL"/>
    <n v="6137453568"/>
    <s v="1836    HK"/>
    <s v="1836.HK"/>
    <x v="2"/>
    <x v="0"/>
    <s v="Textiles, Apparel &amp; Luxury Goods"/>
    <s v="Consumer Durables &amp; Apparel"/>
    <n v="25"/>
    <s v="Consumer Discretionary"/>
    <n v="15.5"/>
    <n v="15.5"/>
    <s v="07/06/2007"/>
    <d v="2007-07-06T00:00:00"/>
    <x v="17"/>
    <n v="195000000"/>
  </r>
  <r>
    <s v="410 HK Equity"/>
    <s v="SOHO CHINA LTD"/>
    <n v="6135438336"/>
    <s v="410     HK"/>
    <s v="0410.HK"/>
    <x v="2"/>
    <x v="0"/>
    <s v="Real Estate Management &amp; Development"/>
    <s v="Real Estate Management &amp; Development"/>
    <n v="60"/>
    <s v="Real Estate"/>
    <n v="8.3000000000000007"/>
    <n v="8.3000000000000007"/>
    <s v="10/08/2007"/>
    <d v="2007-10-08T00:00:00"/>
    <x v="17"/>
    <n v="1549420032"/>
  </r>
  <r>
    <s v="3738 HK Equity"/>
    <s v="VOBILE GROUP LTD"/>
    <n v="6095554048"/>
    <s v="3738    HK"/>
    <s v="3738.HK"/>
    <x v="2"/>
    <x v="1"/>
    <s v="Software"/>
    <s v="Software &amp; Services"/>
    <n v="45"/>
    <s v="Information Technology"/>
    <n v="2.58"/>
    <n v="4.12"/>
    <s v="01/04/2018"/>
    <d v="2018-01-04T00:00:00"/>
    <x v="10"/>
    <n v="80000000"/>
  </r>
  <r>
    <s v="1916 HK Equity"/>
    <s v="JIANGXI BANK CO LTD-H"/>
    <n v="6084519424"/>
    <s v="1916    HK"/>
    <s v="1916.HK"/>
    <x v="0"/>
    <x v="0"/>
    <s v="Banks"/>
    <s v="Banks"/>
    <n v="40"/>
    <s v="Financials"/>
    <n v="6.39"/>
    <n v="6.39"/>
    <s v="06/26/2018"/>
    <d v="2018-06-26T00:00:00"/>
    <x v="10"/>
    <n v="1170000000"/>
  </r>
  <r>
    <s v="2415 HK Equity"/>
    <s v="MEDSCI HEALTHCARE HOLDINGS L"/>
    <n v="6071709696"/>
    <s v="2415    HK"/>
    <s v="2415.HK"/>
    <x v="2"/>
    <x v="1"/>
    <s v="Health Care Technology"/>
    <s v="Health Care Equipment &amp; Services"/>
    <n v="35"/>
    <s v="Health Care"/>
    <n v="9.1"/>
    <n v="9.1"/>
    <s v="04/27/2023"/>
    <d v="2023-04-27T00:00:00"/>
    <x v="0"/>
    <n v="66789000"/>
  </r>
  <r>
    <s v="856 HK Equity"/>
    <s v="VSTECS HOLDINGS LTD"/>
    <n v="6060490240"/>
    <s v="856     HK"/>
    <s v="0856.HK"/>
    <x v="2"/>
    <x v="1"/>
    <s v="Electronic Equipment, Instruments &amp; Components"/>
    <s v="Technology Hardware &amp; Equipment"/>
    <n v="45"/>
    <s v="Information Technology"/>
    <n v="0.25"/>
    <n v="2.5"/>
    <s v="05/09/2002"/>
    <d v="2002-05-09T00:00:00"/>
    <x v="11"/>
    <n v="217000000"/>
  </r>
  <r>
    <s v="1969 HK Equity"/>
    <s v="CHINA CHUNLAI EDUCATION GROU"/>
    <n v="6060000256"/>
    <s v="1969    HK"/>
    <s v="1969.HK"/>
    <x v="2"/>
    <x v="1"/>
    <s v="Diversified Consumer Services"/>
    <s v="Consumer Services"/>
    <n v="25"/>
    <s v="Consumer Discretionary"/>
    <n v="2.08"/>
    <n v="2.08"/>
    <s v="09/13/2018"/>
    <d v="2018-09-13T00:00:00"/>
    <x v="10"/>
    <n v="300000000"/>
  </r>
  <r>
    <s v="1477 HK Equity"/>
    <s v="OCUMENSION THERAPEUTICS"/>
    <n v="6057538048"/>
    <s v="1477    HK"/>
    <s v="1477.HK"/>
    <x v="2"/>
    <x v="1"/>
    <s v="Pharmaceuticals"/>
    <s v="Pharmaceuticals, Biotechnology &amp; Life Sciences"/>
    <n v="35"/>
    <s v="Health Care"/>
    <n v="14.66"/>
    <n v="27.5"/>
    <s v="07/10/2020"/>
    <d v="2020-07-10T00:00:00"/>
    <x v="13"/>
    <n v="105930000"/>
  </r>
  <r>
    <s v="2390 HK Equity"/>
    <s v="ZHIHU INC"/>
    <n v="6041571840"/>
    <s v="2390    HK"/>
    <s v="2390.HK"/>
    <x v="1"/>
    <x v="1"/>
    <s v="Interactive Media &amp; Services"/>
    <s v="Media &amp; Entertainment"/>
    <n v="50"/>
    <s v="Communication Services"/>
    <n v="32.06"/>
    <n v="32.06"/>
    <s v="04/22/2022"/>
    <d v="2022-04-22T00:00:00"/>
    <x v="1"/>
    <n v="26000000"/>
  </r>
  <r>
    <s v="2179 HK Equity"/>
    <s v="JIANGSU RECBIO TECHNOLOGY -H"/>
    <n v="6027378176"/>
    <s v="2179    HK"/>
    <s v="2179.HK"/>
    <x v="0"/>
    <x v="1"/>
    <s v="Biotechnology"/>
    <s v="Pharmaceuticals, Biotechnology &amp; Life Sciences"/>
    <n v="35"/>
    <s v="Health Care"/>
    <n v="24.8"/>
    <n v="24.8"/>
    <s v="03/31/2022"/>
    <d v="2022-03-31T00:00:00"/>
    <x v="1"/>
    <n v="30854500"/>
  </r>
  <r>
    <s v="215 HK Equity"/>
    <s v="HUTCHISON TELECOMM HONG KONG"/>
    <n v="6023870464"/>
    <s v="215     HK"/>
    <s v="0215.HK"/>
    <x v="2"/>
    <x v="1"/>
    <s v="Wireless Telecommunication Services"/>
    <s v="Telecommunication Services"/>
    <n v="50"/>
    <s v="Communication Services"/>
    <s v=" "/>
    <s v=" "/>
    <s v=" "/>
    <m/>
    <x v="2"/>
    <s v=" "/>
  </r>
  <r>
    <s v="1224 HK Equity"/>
    <s v="C C LAND HOLDINGS LTD"/>
    <n v="6017618944"/>
    <s v="1224    HK"/>
    <s v="1224.HK"/>
    <x v="2"/>
    <x v="0"/>
    <s v="Real Estate Management &amp; Development"/>
    <s v="Real Estate Management &amp; Development"/>
    <n v="60"/>
    <s v="Real Estate"/>
    <n v="1.08"/>
    <n v="1.3798999999999999"/>
    <s v="04/30/1999"/>
    <d v="1999-04-30T00:00:00"/>
    <x v="2"/>
    <n v="48000000"/>
  </r>
  <r>
    <s v="797 HK Equity"/>
    <s v="7ROAD HOLDINGS LTD"/>
    <n v="6001975808"/>
    <s v="797     HK"/>
    <s v="0797.HK"/>
    <x v="2"/>
    <x v="1"/>
    <s v="Entertainment"/>
    <s v="Media &amp; Entertainment"/>
    <n v="50"/>
    <s v="Communication Services"/>
    <n v="1.5"/>
    <n v="2.27"/>
    <s v="07/18/2018"/>
    <d v="2018-07-18T00:00:00"/>
    <x v="10"/>
    <n v="666680000"/>
  </r>
  <r>
    <s v="830 HK Equity"/>
    <s v="CHINA STATE CONSTRUCTION DEV"/>
    <n v="5977194496"/>
    <s v="830     HK"/>
    <s v="0830.HK"/>
    <x v="3"/>
    <x v="0"/>
    <s v="Building Products"/>
    <s v="Capital Goods"/>
    <n v="20"/>
    <s v="Industrials"/>
    <n v="1.18"/>
    <n v="2.2000000000000002"/>
    <s v="03/30/2010"/>
    <d v="2010-03-30T00:00:00"/>
    <x v="7"/>
    <n v="361897984"/>
  </r>
  <r>
    <s v="1860 HK Equity"/>
    <s v="MOBVISTA INC"/>
    <n v="5941186048"/>
    <s v="1860    HK"/>
    <s v="1860.HK"/>
    <x v="2"/>
    <x v="1"/>
    <s v="Media"/>
    <s v="Media &amp; Entertainment"/>
    <n v="50"/>
    <s v="Communication Services"/>
    <n v="4"/>
    <n v="5.9"/>
    <s v="12/12/2018"/>
    <d v="2018-12-12T00:00:00"/>
    <x v="10"/>
    <n v="318867008"/>
  </r>
  <r>
    <s v="28 HK Equity"/>
    <s v="TIAN AN CHINA INVESTMENT"/>
    <n v="5922920960"/>
    <s v="28      HK"/>
    <s v="0028.HK"/>
    <x v="2"/>
    <x v="0"/>
    <s v="Real Estate Management &amp; Development"/>
    <s v="Real Estate Management &amp; Development"/>
    <n v="60"/>
    <s v="Real Estate"/>
    <s v=" "/>
    <n v="4.4851999999999999"/>
    <s v="03/18/1987"/>
    <d v="1987-03-18T00:00:00"/>
    <x v="2"/>
    <s v=" "/>
  </r>
  <r>
    <s v="341 HK Equity"/>
    <s v="CAFE DE CORAL HOLDINGS LTD"/>
    <n v="5915610624"/>
    <s v="341     HK"/>
    <s v="0341.HK"/>
    <x v="2"/>
    <x v="1"/>
    <s v="Hotels, Restaurants &amp; Leisure"/>
    <s v="Consumer Services"/>
    <n v="25"/>
    <s v="Consumer Discretionary"/>
    <s v=" "/>
    <s v=" "/>
    <s v="07/16/1986"/>
    <d v="1986-07-16T00:00:00"/>
    <x v="2"/>
    <s v=" "/>
  </r>
  <r>
    <s v="1558 HK Equity"/>
    <s v="YICHANG HEC CHANGJIANG PHA-H"/>
    <n v="5895783424"/>
    <s v="1558    HK"/>
    <s v="1558.HK"/>
    <x v="0"/>
    <x v="1"/>
    <s v="Pharmaceuticals"/>
    <s v="Pharmaceuticals, Biotechnology &amp; Life Sciences"/>
    <n v="35"/>
    <s v="Health Care"/>
    <n v="15"/>
    <n v="8.15"/>
    <s v="12/29/2015"/>
    <d v="2015-12-29T00:00:00"/>
    <x v="24"/>
    <n v="90132000"/>
  </r>
  <r>
    <s v="2171 HK Equity"/>
    <s v="CARSGEN THERAPEUTICS HOLDING"/>
    <n v="5879808000"/>
    <s v="2171    HK"/>
    <s v="2171.HK"/>
    <x v="2"/>
    <x v="1"/>
    <s v="Biotechnology"/>
    <s v="Pharmaceuticals, Biotechnology &amp; Life Sciences"/>
    <n v="35"/>
    <s v="Health Care"/>
    <n v="32.799999999999997"/>
    <n v="32.799999999999997"/>
    <s v="06/18/2021"/>
    <d v="2021-06-18T00:00:00"/>
    <x v="15"/>
    <n v="94747000"/>
  </r>
  <r>
    <s v="1387 HK Equity"/>
    <s v="CHINA DILI GROUP"/>
    <n v="5871551488"/>
    <s v="1387    HK"/>
    <s v="1387.HK"/>
    <x v="2"/>
    <x v="0"/>
    <s v="Real Estate Management &amp; Development"/>
    <s v="Real Estate Management &amp; Development"/>
    <n v="60"/>
    <s v="Real Estate"/>
    <n v="1.1299999999999999"/>
    <n v="17.7622"/>
    <s v="10/22/2008"/>
    <d v="2008-10-22T00:00:00"/>
    <x v="20"/>
    <n v="3000000000"/>
  </r>
  <r>
    <s v="86 HK Equity"/>
    <s v="SUN HUNG KAI &amp; CO LTD"/>
    <n v="5821140480"/>
    <s v="86      HK"/>
    <s v="0086.HK"/>
    <x v="2"/>
    <x v="0"/>
    <s v="Consumer Finance"/>
    <s v="Financial Services"/>
    <n v="40"/>
    <s v="Financials"/>
    <s v=" "/>
    <n v="6.3"/>
    <s v="10/03/1983"/>
    <d v="1983-10-03T00:00:00"/>
    <x v="2"/>
    <s v=" "/>
  </r>
  <r>
    <s v="3316 HK Equity"/>
    <s v="BINJIANG SERVICE GROUP CO LT"/>
    <n v="5749265408"/>
    <s v="3316    HK"/>
    <s v="3316.HK"/>
    <x v="2"/>
    <x v="0"/>
    <s v="Commercial Services &amp; Supplies"/>
    <s v="Commercial &amp; Professional Services"/>
    <n v="20"/>
    <s v="Industrials"/>
    <n v="6.96"/>
    <n v="6.96"/>
    <s v="03/15/2019"/>
    <d v="2019-03-15T00:00:00"/>
    <x v="4"/>
    <n v="66700000"/>
  </r>
  <r>
    <s v="665 HK Equity"/>
    <s v="HAITONG INTERNATIONAL SECURI"/>
    <n v="5737856512"/>
    <s v="665     HK"/>
    <s v="0665.HK"/>
    <x v="2"/>
    <x v="0"/>
    <s v="Capital Markets"/>
    <s v="Financial Services"/>
    <n v="40"/>
    <s v="Financials"/>
    <n v="1.33"/>
    <n v="3.1446999999999998"/>
    <s v="08/06/1996"/>
    <d v="1996-08-06T00:00:00"/>
    <x v="2"/>
    <n v="75000000"/>
  </r>
  <r>
    <s v="314 HK Equity"/>
    <s v="SIPAI HEALTH TECHNOLOGY CO L"/>
    <n v="5707429376"/>
    <s v="314     HK"/>
    <s v="0314.HK"/>
    <x v="2"/>
    <x v="1"/>
    <s v="Consumer Staples Distribution &amp; Retail"/>
    <s v="Consumer Staples Distribution &amp; Retail"/>
    <n v="30"/>
    <s v="Consumer Staples"/>
    <n v="18.600000000000001"/>
    <n v="18.600000000000001"/>
    <s v="12/23/2022"/>
    <d v="2022-12-23T00:00:00"/>
    <x v="1"/>
    <n v="9919400"/>
  </r>
  <r>
    <s v="373 HK Equity"/>
    <s v="ALLIED GROUP LTD"/>
    <n v="5692168704"/>
    <s v="373     HK"/>
    <s v="0373.HK"/>
    <x v="2"/>
    <x v="0"/>
    <s v="Consumer Finance"/>
    <s v="Financial Services"/>
    <n v="40"/>
    <s v="Financials"/>
    <s v=" "/>
    <s v=" "/>
    <s v=" "/>
    <m/>
    <x v="2"/>
    <s v=" "/>
  </r>
  <r>
    <s v="3383 HK Equity"/>
    <s v="AGILE GROUP HOLDINGS LTD"/>
    <n v="5687057408"/>
    <s v="3383    HK"/>
    <s v="3383.HK"/>
    <x v="2"/>
    <x v="0"/>
    <s v="Real Estate Management &amp; Development"/>
    <s v="Real Estate Management &amp; Development"/>
    <n v="60"/>
    <s v="Real Estate"/>
    <n v="3.3"/>
    <n v="2.25"/>
    <s v="12/15/2005"/>
    <d v="2005-12-15T00:00:00"/>
    <x v="8"/>
    <n v="955070016"/>
  </r>
  <r>
    <s v="1310 HK Equity"/>
    <s v="HKBN LTD"/>
    <n v="5652993024"/>
    <s v="1310    HK"/>
    <s v="1310.HK"/>
    <x v="2"/>
    <x v="1"/>
    <s v="Diversified Telecommunication Services"/>
    <s v="Telecommunication Services"/>
    <n v="50"/>
    <s v="Communication Services"/>
    <n v="9"/>
    <n v="8.0500000000000007"/>
    <s v="03/12/2015"/>
    <d v="2015-03-12T00:00:00"/>
    <x v="24"/>
    <n v="644867008"/>
  </r>
  <r>
    <s v="1788 HK Equity"/>
    <s v="GUOTAI JUNAN INTERNATIONAL"/>
    <n v="5636856832"/>
    <s v="1788    HK"/>
    <s v="1788.HK"/>
    <x v="3"/>
    <x v="0"/>
    <s v="Capital Markets"/>
    <s v="Financial Services"/>
    <n v="40"/>
    <s v="Financials"/>
    <n v="4.3"/>
    <n v="2.85"/>
    <s v="07/08/2010"/>
    <d v="2010-07-08T00:00:00"/>
    <x v="7"/>
    <n v="410000000"/>
  </r>
  <r>
    <s v="743 HK Equity"/>
    <s v="ASIA CEMENT CHINA HOLDINGS"/>
    <n v="5609326592"/>
    <s v="743     HK"/>
    <s v="0743.HK"/>
    <x v="2"/>
    <x v="0"/>
    <s v="Construction Materials"/>
    <s v="Materials"/>
    <n v="15"/>
    <s v="Materials"/>
    <n v="4.95"/>
    <n v="4.95"/>
    <s v="05/20/2008"/>
    <d v="2008-05-20T00:00:00"/>
    <x v="20"/>
    <n v="375000000"/>
  </r>
  <r>
    <s v="1133 HK Equity"/>
    <s v="HARBIN ELECTRIC CO LTD-H"/>
    <n v="5563265024"/>
    <s v="1133    HK"/>
    <s v="1133.HK"/>
    <x v="0"/>
    <x v="1"/>
    <s v="Electrical Equipment"/>
    <s v="Capital Goods"/>
    <n v="20"/>
    <s v="Industrials"/>
    <n v="2.58"/>
    <n v="18"/>
    <s v="12/19/1994"/>
    <d v="1994-12-19T00:00:00"/>
    <x v="2"/>
    <n v="435000000"/>
  </r>
  <r>
    <s v="1760 HK Equity"/>
    <s v="INTRON TECHNOLOGY HOLDINGS L"/>
    <n v="5535201280"/>
    <s v="1760    HK"/>
    <s v="1760.HK"/>
    <x v="2"/>
    <x v="1"/>
    <s v="Automobile Components"/>
    <s v="Automobiles &amp; Components"/>
    <n v="25"/>
    <s v="Consumer Discretionary"/>
    <n v="2.9"/>
    <n v="6.82"/>
    <s v="07/12/2018"/>
    <d v="2018-07-12T00:00:00"/>
    <x v="10"/>
    <n v="250000000"/>
  </r>
  <r>
    <s v="1830 HK Equity"/>
    <s v="PERFECT MEDICAL HEALTH MANAG"/>
    <n v="5516196352"/>
    <s v="1830    HK"/>
    <s v="1830.HK"/>
    <x v="2"/>
    <x v="1"/>
    <s v="Diversified Consumer Services"/>
    <s v="Consumer Services"/>
    <n v="25"/>
    <s v="Consumer Discretionary"/>
    <n v="0.88"/>
    <n v="0.88"/>
    <s v="02/10/2012"/>
    <d v="2012-02-10T00:00:00"/>
    <x v="19"/>
    <n v="250000000"/>
  </r>
  <r>
    <s v="2105 HK Equity"/>
    <s v="LAEKNA INC"/>
    <n v="5484810752"/>
    <s v="2105    HK"/>
    <s v="2105.HK"/>
    <x v="2"/>
    <x v="1"/>
    <s v="Biotechnology"/>
    <s v="Pharmaceuticals, Biotechnology &amp; Life Sciences"/>
    <n v="35"/>
    <s v="Health Care"/>
    <n v="12.41"/>
    <n v="12.41"/>
    <s v="06/29/2023"/>
    <d v="2023-06-29T00:00:00"/>
    <x v="0"/>
    <n v="63728000"/>
  </r>
  <r>
    <s v="3339 HK Equity"/>
    <s v="LONKING HOLDINGS LTD"/>
    <n v="5478528000"/>
    <s v="3339    HK"/>
    <s v="3339.HK"/>
    <x v="2"/>
    <x v="0"/>
    <s v="Machinery"/>
    <s v="Capital Goods"/>
    <n v="20"/>
    <s v="Industrials"/>
    <n v="1.43"/>
    <n v="3.7875000000000001"/>
    <s v="11/17/2005"/>
    <d v="2005-11-17T00:00:00"/>
    <x v="8"/>
    <n v="300000000"/>
  </r>
  <r>
    <s v="2416 HK Equity"/>
    <s v="EDIANYUN LTD-H"/>
    <n v="5455460864"/>
    <s v="2416    HK"/>
    <s v="2416.HK"/>
    <x v="2"/>
    <x v="1"/>
    <s v="IT Services"/>
    <s v="Software &amp; Services"/>
    <n v="45"/>
    <s v="Information Technology"/>
    <n v="10.19"/>
    <n v="10.19"/>
    <s v="05/25/2023"/>
    <d v="2023-05-25T00:00:00"/>
    <x v="0"/>
    <n v="58575000"/>
  </r>
  <r>
    <s v="315 HK Equity"/>
    <s v="SMARTONE TELECOMMUNICATIONS"/>
    <n v="5443805696"/>
    <s v="315     HK"/>
    <s v="0315.HK"/>
    <x v="2"/>
    <x v="1"/>
    <s v="Wireless Telecommunication Services"/>
    <s v="Telecommunication Services"/>
    <n v="50"/>
    <s v="Communication Services"/>
    <n v="17.25"/>
    <n v="8.625"/>
    <s v="10/31/1996"/>
    <d v="1996-10-31T00:00:00"/>
    <x v="2"/>
    <n v="84000000"/>
  </r>
  <r>
    <s v="6616 HK Equity"/>
    <s v="GLOBAL NEW MATERIAL INTERNAT"/>
    <n v="5410606592"/>
    <s v="6616    HK"/>
    <s v="6616.HK"/>
    <x v="2"/>
    <x v="0"/>
    <s v="Chemicals"/>
    <s v="Materials"/>
    <n v="15"/>
    <s v="Materials"/>
    <n v="3.25"/>
    <n v="3.25"/>
    <s v="07/16/2021"/>
    <d v="2021-07-16T00:00:00"/>
    <x v="15"/>
    <n v="290673984"/>
  </r>
  <r>
    <s v="1668 HK Equity"/>
    <s v="CHINA SOUTH CITY HOLDINGS"/>
    <n v="5377689600"/>
    <s v="1668    HK"/>
    <s v="1668.HK"/>
    <x v="2"/>
    <x v="0"/>
    <s v="Real Estate Management &amp; Development"/>
    <s v="Real Estate Management &amp; Development"/>
    <n v="60"/>
    <s v="Real Estate"/>
    <n v="2.1"/>
    <n v="4.0599999999999996"/>
    <s v="09/30/2009"/>
    <d v="2009-09-30T00:00:00"/>
    <x v="18"/>
    <n v="1500000000"/>
  </r>
  <r>
    <s v="2362 HK Equity"/>
    <s v="JINCHUAN GROUP INTERNATIONAL"/>
    <n v="5375895040"/>
    <s v="2362    HK"/>
    <s v="2362.HK"/>
    <x v="3"/>
    <x v="0"/>
    <s v="Metals &amp; Mining"/>
    <s v="Materials"/>
    <n v="15"/>
    <s v="Materials"/>
    <n v="0.5"/>
    <n v="0.25"/>
    <s v="07/09/2001"/>
    <d v="2001-07-09T00:00:00"/>
    <x v="12"/>
    <n v="425000000"/>
  </r>
  <r>
    <s v="182 HK Equity"/>
    <s v="CONCORD NEW ENERGY GROUP LTD"/>
    <n v="5350648832"/>
    <s v="182     HK"/>
    <s v="0182.HK"/>
    <x v="2"/>
    <x v="1"/>
    <s v="Independent Power and Renewable Electricity Producers"/>
    <s v="Utilities"/>
    <n v="55"/>
    <s v="Utilities"/>
    <n v="0.77"/>
    <n v="0.6"/>
    <s v="12/02/1991"/>
    <d v="1991-12-02T00:00:00"/>
    <x v="2"/>
    <n v="39250000"/>
  </r>
  <r>
    <s v="1995 HK Equity"/>
    <s v="CIFI EVER SUNSHINE SERVICES"/>
    <n v="5335120896"/>
    <s v="1995    HK"/>
    <s v="1995.HK"/>
    <x v="2"/>
    <x v="0"/>
    <s v="Real Estate Management &amp; Development"/>
    <s v="Real Estate Management &amp; Development"/>
    <n v="60"/>
    <s v="Real Estate"/>
    <n v="1.78"/>
    <n v="4.8499999999999996"/>
    <s v="12/17/2018"/>
    <d v="2018-12-17T00:00:00"/>
    <x v="10"/>
    <n v="380000000"/>
  </r>
  <r>
    <s v="737 HK Equity"/>
    <s v="SHENZHEN INVESTMENT HOLDINGS"/>
    <n v="5331324416"/>
    <s v="737     HK"/>
    <s v="0737.HK"/>
    <x v="3"/>
    <x v="0"/>
    <s v="Transportation Infrastructure"/>
    <s v="Transportation"/>
    <n v="20"/>
    <s v="Industrials"/>
    <n v="4.18"/>
    <n v="4.18"/>
    <s v="08/06/2003"/>
    <d v="2003-08-06T00:00:00"/>
    <x v="9"/>
    <n v="720000000"/>
  </r>
  <r>
    <s v="9996 HK Equity"/>
    <s v="PEIJIA MEDICAL LTD"/>
    <n v="5295083008"/>
    <s v="9996    HK"/>
    <s v="9996.HK"/>
    <x v="2"/>
    <x v="1"/>
    <s v="Health Care Equipment &amp; Supplies"/>
    <s v="Health Care Equipment &amp; Services"/>
    <n v="35"/>
    <s v="Health Care"/>
    <n v="15.36"/>
    <n v="29.38"/>
    <s v="05/15/2020"/>
    <d v="2020-05-15T00:00:00"/>
    <x v="13"/>
    <n v="152511008"/>
  </r>
  <r>
    <s v="2858 HK Equity"/>
    <s v="YIXIN GROUP LTD"/>
    <n v="5284450304"/>
    <s v="2858    HK"/>
    <s v="2858.HK"/>
    <x v="2"/>
    <x v="0"/>
    <s v="Consumer Finance"/>
    <s v="Financial Services"/>
    <n v="40"/>
    <s v="Financials"/>
    <n v="7.7"/>
    <n v="7.7"/>
    <s v="11/16/2017"/>
    <d v="2017-11-16T00:00:00"/>
    <x v="22"/>
    <n v="878680000"/>
  </r>
  <r>
    <s v="1176 HK Equity"/>
    <s v="ZHUGUANG HOLDINGS GROUP CO"/>
    <n v="5274712064"/>
    <s v="1176    HK"/>
    <s v="1176.HK"/>
    <x v="2"/>
    <x v="0"/>
    <s v="Real Estate Management &amp; Development"/>
    <s v="Real Estate Management &amp; Development"/>
    <n v="60"/>
    <s v="Real Estate"/>
    <n v="2.88"/>
    <n v="2.6360000000000001"/>
    <s v="12/09/1996"/>
    <d v="1996-12-09T00:00:00"/>
    <x v="2"/>
    <n v="340000000"/>
  </r>
  <r>
    <s v="6069 HK Equity"/>
    <s v="SY HOLDINGS GROUP LTD"/>
    <n v="5244072448"/>
    <s v="6069    HK"/>
    <s v="6069.HK"/>
    <x v="2"/>
    <x v="0"/>
    <s v="Financial Services"/>
    <s v="Financial Services"/>
    <n v="40"/>
    <s v="Financials"/>
    <n v="2"/>
    <n v="8.8000000000000007"/>
    <s v="07/06/2017"/>
    <d v="2017-07-06T00:00:00"/>
    <x v="22"/>
    <n v="185000000"/>
  </r>
  <r>
    <s v="861 HK Equity"/>
    <s v="DIGITAL CHINA HOLDINGS LTD"/>
    <n v="5238391296"/>
    <s v="861     HK"/>
    <s v="0861.HK"/>
    <x v="3"/>
    <x v="1"/>
    <s v="IT Services"/>
    <s v="Software &amp; Services"/>
    <n v="45"/>
    <s v="Information Technology"/>
    <n v="3.68"/>
    <n v="12.102600000000001"/>
    <s v="06/01/2001"/>
    <d v="2001-06-01T00:00:00"/>
    <x v="12"/>
    <n v="247662000"/>
  </r>
  <r>
    <s v="1855 HK Equity"/>
    <s v="ZONQING ENVIRONMENTAL LTD"/>
    <n v="5219500032"/>
    <s v="1855    HK"/>
    <s v="1855.HK"/>
    <x v="2"/>
    <x v="0"/>
    <s v="Commercial Services &amp; Supplies"/>
    <s v="Commercial &amp; Professional Services"/>
    <n v="20"/>
    <s v="Industrials"/>
    <n v="2"/>
    <n v="2"/>
    <s v="01/06/2021"/>
    <d v="2021-01-06T00:00:00"/>
    <x v="15"/>
    <n v="68750000"/>
  </r>
  <r>
    <s v="806 HK Equity"/>
    <s v="VALUE PARTNERS GROUP LTD"/>
    <n v="5206123008"/>
    <s v="806     HK"/>
    <s v="0806.HK"/>
    <x v="2"/>
    <x v="0"/>
    <s v="Capital Markets"/>
    <s v="Financial Services"/>
    <n v="40"/>
    <s v="Financials"/>
    <n v="7.63"/>
    <n v="6.06"/>
    <s v="11/22/2007"/>
    <d v="2007-11-22T00:00:00"/>
    <x v="17"/>
    <n v="381600000"/>
  </r>
  <r>
    <s v="51 HK Equity"/>
    <s v="HARBOUR CENTRE DEVELOPMENT"/>
    <n v="5159699968"/>
    <s v="51      HK"/>
    <s v="0051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2156 HK Equity"/>
    <s v="C&amp;D PROPERTY MANAGEMENT GROU"/>
    <n v="5155087872"/>
    <s v="2156    HK"/>
    <s v="2156.HK"/>
    <x v="3"/>
    <x v="0"/>
    <s v="Real Estate Management &amp; Development"/>
    <s v="Real Estate Management &amp; Development"/>
    <n v="60"/>
    <s v="Real Estate"/>
    <s v=" "/>
    <n v="4.16"/>
    <s v=" "/>
    <m/>
    <x v="2"/>
    <s v=" "/>
  </r>
  <r>
    <s v="62 HK Equity"/>
    <s v="TRANSPORT INTL HLDG LTD"/>
    <n v="5063910912"/>
    <s v="62      HK"/>
    <s v="0062.HK"/>
    <x v="2"/>
    <x v="0"/>
    <s v="Ground Transportation"/>
    <s v="Transportation"/>
    <n v="20"/>
    <s v="Industrials"/>
    <s v=" "/>
    <s v=" "/>
    <s v=" "/>
    <m/>
    <x v="2"/>
    <s v=" "/>
  </r>
  <r>
    <s v="2160 HK Equity"/>
    <s v="MICROPORT CARDIOFLOW MEDTECH"/>
    <n v="5063331840"/>
    <s v="2160    HK"/>
    <s v="2160.HK"/>
    <x v="2"/>
    <x v="1"/>
    <s v="Health Care Equipment &amp; Supplies"/>
    <s v="Health Care Equipment &amp; Services"/>
    <n v="35"/>
    <s v="Health Care"/>
    <n v="12.2"/>
    <n v="12.2"/>
    <s v="02/04/2021"/>
    <d v="2021-02-04T00:00:00"/>
    <x v="15"/>
    <n v="205620000"/>
  </r>
  <r>
    <s v="256 HK Equity"/>
    <s v="CITYCHAMP WATCH &amp; JEWELLERY"/>
    <n v="5048190464"/>
    <s v="256     HK"/>
    <s v="0256.HK"/>
    <x v="2"/>
    <x v="0"/>
    <s v="Textiles, Apparel &amp; Luxury Goods"/>
    <s v="Consumer Durables &amp; Apparel"/>
    <n v="25"/>
    <s v="Consumer Discretionary"/>
    <s v=" "/>
    <n v="1.21"/>
    <s v=" "/>
    <m/>
    <x v="2"/>
    <s v=" "/>
  </r>
  <r>
    <s v="33 HK Equity"/>
    <s v="INTERNATIONAL GENIUS CO"/>
    <n v="5044731392"/>
    <s v="33      HK"/>
    <s v="0033.HK"/>
    <x v="2"/>
    <x v="0"/>
    <s v="Distributors"/>
    <s v="Consumer Discretionary Distribution &amp; Retail"/>
    <n v="25"/>
    <s v="Consumer Discretionary"/>
    <n v="1.5"/>
    <n v="0.96140000000000003"/>
    <s v="11/19/2007"/>
    <d v="2007-11-19T00:00:00"/>
    <x v="17"/>
    <n v="50000000"/>
  </r>
  <r>
    <s v="302 HK Equity"/>
    <s v="CMGE TECHNOLOGY GROUP LTD"/>
    <n v="5037389824"/>
    <s v="302     HK"/>
    <s v="0302.HK"/>
    <x v="2"/>
    <x v="1"/>
    <s v="Entertainment"/>
    <s v="Media &amp; Entertainment"/>
    <n v="50"/>
    <s v="Communication Services"/>
    <n v="2.83"/>
    <n v="1.89"/>
    <s v="10/31/2019"/>
    <d v="2019-10-31T00:00:00"/>
    <x v="4"/>
    <n v="461000000"/>
  </r>
  <r>
    <s v="35 HK Equity"/>
    <s v="FAR EAST CONSORTIUM INTERNAT"/>
    <n v="5032983552"/>
    <s v="35      HK"/>
    <s v="0035.HK"/>
    <x v="2"/>
    <x v="0"/>
    <s v="Real Estate Management &amp; Development"/>
    <s v="Real Estate Management &amp; Development"/>
    <n v="60"/>
    <s v="Real Estate"/>
    <s v=" "/>
    <n v="1.0909"/>
    <s v="09/21/1972"/>
    <d v="1972-09-21T00:00:00"/>
    <x v="2"/>
    <s v=" "/>
  </r>
  <r>
    <s v="2257 HK Equity"/>
    <s v="SIRNAOMICS LTD"/>
    <n v="5020491776"/>
    <s v="2257    HK"/>
    <s v="2257.HK"/>
    <x v="2"/>
    <x v="1"/>
    <s v="Biotechnology"/>
    <s v="Pharmaceuticals, Biotechnology &amp; Life Sciences"/>
    <n v="35"/>
    <s v="Health Care"/>
    <n v="65.900000000000006"/>
    <n v="65.900000000000006"/>
    <s v="12/30/2021"/>
    <d v="2021-12-30T00:00:00"/>
    <x v="15"/>
    <n v="7540000"/>
  </r>
  <r>
    <s v="493 HK Equity"/>
    <s v="GOME RETAIL HOLDINGS LTD"/>
    <n v="5015055872"/>
    <s v="493     HK"/>
    <s v="0493.HK"/>
    <x v="2"/>
    <x v="1"/>
    <s v="Specialty Retail"/>
    <s v="Consumer Discretionary Distribution &amp; Retail"/>
    <n v="25"/>
    <s v="Consumer Discretionary"/>
    <n v="1"/>
    <n v="0.4"/>
    <s v="04/15/1992"/>
    <d v="1992-04-15T00:00:00"/>
    <x v="2"/>
    <n v="39250000"/>
  </r>
  <r>
    <s v="1967 HK Equity"/>
    <s v="CONFIDENCE INTELLIGENCE HOLD"/>
    <n v="5000000000"/>
    <s v="1967    HK"/>
    <s v="1967.HK"/>
    <x v="2"/>
    <x v="1"/>
    <s v="Electronic Equipment, Instruments &amp; Components"/>
    <s v="Technology Hardware &amp; Equipment"/>
    <n v="45"/>
    <s v="Information Technology"/>
    <n v="2"/>
    <n v="2"/>
    <s v="10/18/2019"/>
    <d v="2019-10-18T00:00:00"/>
    <x v="4"/>
    <n v="62500000"/>
  </r>
  <r>
    <s v="6868 HK Equity"/>
    <s v="TENFU CAYMANS HLDGS CO LTD"/>
    <n v="4997432320"/>
    <s v="6868    HK"/>
    <s v="6868.HK"/>
    <x v="2"/>
    <x v="0"/>
    <s v="Food Products"/>
    <s v="Food, Beverage &amp; Tobacco"/>
    <n v="30"/>
    <s v="Consumer Staples"/>
    <n v="6"/>
    <n v="6"/>
    <s v="09/26/2011"/>
    <d v="2011-09-26T00:00:00"/>
    <x v="16"/>
    <n v="208620000"/>
  </r>
  <r>
    <s v="2192 HK Equity"/>
    <s v="MEDLIVE TECHNOLOGY CO LTD"/>
    <n v="4991914496"/>
    <s v="2192    HK"/>
    <s v="2192.HK"/>
    <x v="2"/>
    <x v="1"/>
    <s v="Health Care Technology"/>
    <s v="Health Care Equipment &amp; Services"/>
    <n v="35"/>
    <s v="Health Care"/>
    <n v="27.2"/>
    <n v="27.2"/>
    <s v="07/15/2021"/>
    <d v="2021-07-15T00:00:00"/>
    <x v="15"/>
    <n v="155096000"/>
  </r>
  <r>
    <s v="2169 HK Equity"/>
    <s v="CANGGANG RAILWAY LTD"/>
    <n v="4990000128"/>
    <s v="2169    HK"/>
    <s v="2169.HK"/>
    <x v="2"/>
    <x v="0"/>
    <s v="Ground Transportation"/>
    <s v="Transportation"/>
    <n v="20"/>
    <s v="Industrials"/>
    <n v="0.95"/>
    <n v="0.95"/>
    <s v="10/23/2020"/>
    <d v="2020-10-23T00:00:00"/>
    <x v="13"/>
    <n v="250000000"/>
  </r>
  <r>
    <s v="2187 HK Equity"/>
    <s v="ZHIXIN GROUP HOLDING LTD"/>
    <n v="4981680128"/>
    <s v="2187    HK"/>
    <s v="2187.HK"/>
    <x v="2"/>
    <x v="0"/>
    <s v="Construction Materials"/>
    <s v="Materials"/>
    <n v="15"/>
    <s v="Materials"/>
    <n v="1.5"/>
    <n v="1.5"/>
    <s v="03/26/2021"/>
    <d v="2021-03-26T00:00:00"/>
    <x v="15"/>
    <n v="187000000"/>
  </r>
  <r>
    <s v="1234 HK Equity"/>
    <s v="CHINA LILANG LTD"/>
    <n v="4969562624"/>
    <s v="1234    HK"/>
    <s v="1234.HK"/>
    <x v="2"/>
    <x v="0"/>
    <s v="Textiles, Apparel &amp; Luxury Goods"/>
    <s v="Consumer Durables &amp; Apparel"/>
    <n v="25"/>
    <s v="Consumer Discretionary"/>
    <n v="3.9"/>
    <n v="8.5"/>
    <s v="09/25/2009"/>
    <d v="2009-09-25T00:00:00"/>
    <x v="18"/>
    <n v="300000000"/>
  </r>
  <r>
    <s v="1600 HK Equity"/>
    <s v="TIAN LUN GAS HOLDINGS LTD"/>
    <n v="4948701184"/>
    <s v="1600    HK"/>
    <s v="1600.HK"/>
    <x v="2"/>
    <x v="0"/>
    <s v="Gas Utilities"/>
    <s v="Utilities"/>
    <n v="55"/>
    <s v="Utilities"/>
    <n v="2.0499999999999998"/>
    <n v="8.4"/>
    <s v="11/10/2010"/>
    <d v="2010-11-10T00:00:00"/>
    <x v="7"/>
    <n v="199500000"/>
  </r>
  <r>
    <s v="357 HK Equity"/>
    <s v="HAINAN MEILAN INTERNATIONA-H"/>
    <n v="4930879488"/>
    <s v="357     HK"/>
    <s v="0357.HK"/>
    <x v="0"/>
    <x v="0"/>
    <s v="Transportation Infrastructure"/>
    <s v="Transportation"/>
    <n v="20"/>
    <s v="Industrials"/>
    <n v="3.78"/>
    <n v="3.78"/>
    <s v="11/18/2002"/>
    <d v="2002-11-18T00:00:00"/>
    <x v="11"/>
    <n v="201700000"/>
  </r>
  <r>
    <s v="3309 HK Equity"/>
    <s v="C-MER EYE CARE HOLDINGS LTD"/>
    <n v="4914248192"/>
    <s v="3309    HK"/>
    <s v="3309.HK"/>
    <x v="2"/>
    <x v="1"/>
    <s v="Health Care Providers &amp; Services"/>
    <s v="Health Care Equipment &amp; Services"/>
    <n v="35"/>
    <s v="Health Care"/>
    <n v="2.9"/>
    <n v="6.48"/>
    <s v="01/15/2018"/>
    <d v="2018-01-15T00:00:00"/>
    <x v="10"/>
    <n v="197000000"/>
  </r>
  <r>
    <s v="409 HK Equity"/>
    <s v="STONE GROUP HOLDINGS LTD"/>
    <n v="4881519616"/>
    <s v="409     HK"/>
    <s v="0409.HK"/>
    <x v="2"/>
    <x v="0"/>
    <s v="N/A"/>
    <s v="N/A"/>
    <s v=" "/>
    <s v="N/A"/>
    <m/>
    <m/>
    <m/>
    <m/>
    <x v="2"/>
    <m/>
  </r>
  <r>
    <s v="799 HK Equity"/>
    <s v="IGG INC"/>
    <n v="4863906816"/>
    <s v="799     HK"/>
    <s v="0799.HK"/>
    <x v="2"/>
    <x v="1"/>
    <s v="Entertainment"/>
    <s v="Media &amp; Entertainment"/>
    <n v="50"/>
    <s v="Communication Services"/>
    <n v="2.8"/>
    <n v="4.45"/>
    <s v="10/18/2013"/>
    <d v="2013-10-18T00:00:00"/>
    <x v="21"/>
    <n v="327433984"/>
  </r>
  <r>
    <s v="1286 HK Equity"/>
    <s v="IMPRO PRECISION INDUSTRIES L"/>
    <n v="4844004352"/>
    <s v="1286    HK"/>
    <s v="1286.HK"/>
    <x v="2"/>
    <x v="0"/>
    <s v="Machinery"/>
    <s v="Capital Goods"/>
    <n v="20"/>
    <s v="Industrials"/>
    <n v="3"/>
    <n v="3"/>
    <s v="06/28/2019"/>
    <d v="2019-06-28T00:00:00"/>
    <x v="4"/>
    <n v="333300000"/>
  </r>
  <r>
    <s v="6608 HK Equity"/>
    <s v="BAIRONG INC"/>
    <n v="4818735104"/>
    <s v="6608    HK"/>
    <s v="6608.HK"/>
    <x v="4"/>
    <x v="0"/>
    <s v="Capital Markets"/>
    <s v="Financial Services"/>
    <n v="40"/>
    <s v="Financials"/>
    <n v="31.8"/>
    <n v="31.8"/>
    <s v="03/31/2021"/>
    <d v="2021-03-31T00:00:00"/>
    <x v="15"/>
    <n v="123823000"/>
  </r>
  <r>
    <s v="8137 HK Equity"/>
    <s v="HONBRIDGE HOLDINGS LTD"/>
    <n v="4779448832"/>
    <s v="8137    HK"/>
    <s v="8137.HK"/>
    <x v="2"/>
    <x v="1"/>
    <s v="Electrical Equipment"/>
    <s v="Capital Goods"/>
    <n v="20"/>
    <s v="Industrials"/>
    <n v="0.25"/>
    <n v="1.1200000000000001"/>
    <s v="01/08/2002"/>
    <d v="2002-01-08T00:00:00"/>
    <x v="11"/>
    <n v="50648000"/>
  </r>
  <r>
    <s v="2678 HK Equity"/>
    <s v="TEXHONG INTERNATIONAL GROUP"/>
    <n v="4764420096"/>
    <s v="2678    HK"/>
    <s v="2678.HK"/>
    <x v="2"/>
    <x v="0"/>
    <s v="Textiles, Apparel &amp; Luxury Goods"/>
    <s v="Consumer Durables &amp; Apparel"/>
    <n v="25"/>
    <s v="Consumer Discretionary"/>
    <n v="1.1499999999999999"/>
    <n v="9.5"/>
    <s v="12/09/2004"/>
    <d v="2004-12-09T00:00:00"/>
    <x v="3"/>
    <n v="218000000"/>
  </r>
  <r>
    <s v="376 HK Equity"/>
    <s v="YUNFENG FINANCIAL GROUP LTD"/>
    <n v="4757629952"/>
    <s v="376     HK"/>
    <s v="0376.HK"/>
    <x v="2"/>
    <x v="0"/>
    <s v="Insurance"/>
    <s v="Insurance"/>
    <n v="40"/>
    <s v="Financials"/>
    <s v=" "/>
    <n v="2.35"/>
    <s v=" "/>
    <m/>
    <x v="2"/>
    <s v=" "/>
  </r>
  <r>
    <s v="1890 HK Equity"/>
    <s v="CHINA KEPEI EDUCATION GROUP"/>
    <n v="4755986944"/>
    <s v="1890    HK"/>
    <s v="1890.HK"/>
    <x v="2"/>
    <x v="1"/>
    <s v="Diversified Consumer Services"/>
    <s v="Consumer Services"/>
    <n v="25"/>
    <s v="Consumer Discretionary"/>
    <n v="2.48"/>
    <n v="2.48"/>
    <s v="01/25/2019"/>
    <d v="2019-01-25T00:00:00"/>
    <x v="4"/>
    <n v="353334016"/>
  </r>
  <r>
    <s v="1622 HK Equity"/>
    <s v="REDCO PROPERTIES GROUP LTD"/>
    <n v="4723640320"/>
    <s v="1622    HK"/>
    <s v="1622.HK"/>
    <x v="2"/>
    <x v="0"/>
    <s v="Real Estate Management &amp; Development"/>
    <s v="Real Estate Management &amp; Development"/>
    <n v="60"/>
    <s v="Real Estate"/>
    <n v="2.5"/>
    <n v="1.25"/>
    <s v="01/30/2014"/>
    <d v="2014-01-30T00:00:00"/>
    <x v="23"/>
    <n v="400000000"/>
  </r>
  <r>
    <s v="1400 HK Equity"/>
    <s v="MOODY TECHNOLOGY HOLDINGS LT"/>
    <n v="4707081728"/>
    <s v="1400    HK"/>
    <s v="1400.HK"/>
    <x v="2"/>
    <x v="0"/>
    <s v="Textiles, Apparel &amp; Luxury Goods"/>
    <s v="Consumer Durables &amp; Apparel"/>
    <n v="25"/>
    <s v="Consumer Discretionary"/>
    <n v="0.72"/>
    <n v="0.49"/>
    <s v="04/25/2014"/>
    <d v="2014-04-25T00:00:00"/>
    <x v="23"/>
    <n v="250000000"/>
  </r>
  <r>
    <s v="1576 HK Equity"/>
    <s v="QILU EXPRESSWAY CO LTD"/>
    <n v="4659999744"/>
    <s v="1576    HK"/>
    <s v="1576.HK"/>
    <x v="0"/>
    <x v="0"/>
    <s v="Transportation Infrastructure"/>
    <s v="Transportation"/>
    <n v="20"/>
    <s v="Industrials"/>
    <n v="2.5"/>
    <n v="2.5"/>
    <s v="07/19/2018"/>
    <d v="2018-07-19T00:00:00"/>
    <x v="10"/>
    <n v="500000000"/>
  </r>
  <r>
    <s v="686 HK Equity"/>
    <s v="BEIJING ENERGY INTERNATIONAL"/>
    <n v="4636706816"/>
    <s v="686     HK"/>
    <s v="0686.HK"/>
    <x v="3"/>
    <x v="1"/>
    <s v="Independent Power and Renewable Electricity Producers"/>
    <s v="Utilities"/>
    <n v="55"/>
    <s v="Utilities"/>
    <n v="1.2"/>
    <n v="1.72"/>
    <s v="04/13/2000"/>
    <d v="2000-04-13T00:00:00"/>
    <x v="6"/>
    <n v="50000000"/>
  </r>
  <r>
    <s v="1521 HK Equity"/>
    <s v="FRONTAGE HOLDINGS CORP"/>
    <n v="4611218944"/>
    <s v="1521    HK"/>
    <s v="1521.HK"/>
    <x v="2"/>
    <x v="1"/>
    <s v="Life Sciences Tools &amp; Services"/>
    <s v="Pharmaceuticals, Biotechnology &amp; Life Sciences"/>
    <n v="35"/>
    <s v="Health Care"/>
    <n v="3.2"/>
    <n v="3.2"/>
    <s v="05/30/2019"/>
    <d v="2019-05-30T00:00:00"/>
    <x v="4"/>
    <n v="501910016"/>
  </r>
  <r>
    <s v="2138 HK Equity"/>
    <s v="EC HEALTHCARE"/>
    <n v="4610471936"/>
    <s v="2138    HK"/>
    <s v="2138.HK"/>
    <x v="2"/>
    <x v="1"/>
    <s v="Diversified Consumer Services"/>
    <s v="Consumer Services"/>
    <n v="25"/>
    <s v="Consumer Discretionary"/>
    <n v="3.03"/>
    <n v="14.5"/>
    <s v="03/11/2016"/>
    <d v="2016-03-11T00:00:00"/>
    <x v="14"/>
    <n v="245000000"/>
  </r>
  <r>
    <s v="1921 HK Equity"/>
    <s v="DALIPAL HOLDINGS LTD"/>
    <n v="4573987328"/>
    <s v="1921    HK"/>
    <s v="1921.HK"/>
    <x v="2"/>
    <x v="0"/>
    <s v="Energy Equipment &amp; Services"/>
    <s v="Energy"/>
    <n v="10"/>
    <s v="Energy"/>
    <n v="1.59"/>
    <n v="1.59"/>
    <s v="11/08/2019"/>
    <d v="2019-11-08T00:00:00"/>
    <x v="4"/>
    <n v="300000000"/>
  </r>
  <r>
    <s v="6830 HK Equity"/>
    <s v="HUAZHONG IN-VEHICLE HOLDINGS"/>
    <n v="4529136128"/>
    <s v="6830    HK"/>
    <s v="6830.HK"/>
    <x v="2"/>
    <x v="1"/>
    <s v="Automobile Components"/>
    <s v="Automobiles &amp; Components"/>
    <n v="25"/>
    <s v="Consumer Discretionary"/>
    <n v="1.4"/>
    <n v="0.63639999999999997"/>
    <s v="01/12/2012"/>
    <d v="2012-01-12T00:00:00"/>
    <x v="19"/>
    <n v="200000000"/>
  </r>
  <r>
    <s v="691 HK Equity"/>
    <s v="CHINA SHANSHUI CEMENT GROUP"/>
    <n v="4528124928"/>
    <s v="691     HK"/>
    <s v="0691.HK"/>
    <x v="2"/>
    <x v="0"/>
    <s v="Construction Materials"/>
    <s v="Materials"/>
    <n v="15"/>
    <s v="Materials"/>
    <n v="2.8"/>
    <s v=" "/>
    <s v="07/04/2008"/>
    <d v="2008-07-04T00:00:00"/>
    <x v="20"/>
    <n v="650840000"/>
  </r>
  <r>
    <s v="9955 HK Equity"/>
    <s v="CLOUDR GROUP LTD"/>
    <n v="4526064640"/>
    <s v="9955    HK"/>
    <s v="9955.HK"/>
    <x v="2"/>
    <x v="1"/>
    <s v="Health Care Providers &amp; Services"/>
    <s v="Health Care Equipment &amp; Services"/>
    <n v="35"/>
    <s v="Health Care"/>
    <n v="30.5"/>
    <n v="30.5"/>
    <s v="07/06/2022"/>
    <d v="2022-07-06T00:00:00"/>
    <x v="1"/>
    <n v="19000000"/>
  </r>
  <r>
    <s v="1866 HK Equity"/>
    <s v="CHINA XLX FERTILISER LTD"/>
    <n v="4507204096"/>
    <s v="1866    HK"/>
    <s v="1866.HK"/>
    <x v="2"/>
    <x v="0"/>
    <s v="Chemicals"/>
    <s v="Materials"/>
    <n v="15"/>
    <s v="Materials"/>
    <s v=" "/>
    <n v="6.5"/>
    <s v=" "/>
    <m/>
    <x v="2"/>
    <s v=" "/>
  </r>
  <r>
    <s v="369 HK Equity"/>
    <s v="WING TAI PROPERTIES LTD"/>
    <n v="4505905152"/>
    <s v="369     HK"/>
    <s v="0369.HK"/>
    <x v="2"/>
    <x v="0"/>
    <s v="Real Estate Management &amp; Development"/>
    <s v="Real Estate Management &amp; Development"/>
    <n v="60"/>
    <s v="Real Estate"/>
    <s v=" "/>
    <n v="1.3266"/>
    <s v=" "/>
    <m/>
    <x v="2"/>
    <s v=" "/>
  </r>
  <r>
    <s v="906 HK Equity"/>
    <s v="CPMC HOLDINGS LTD"/>
    <n v="4475960320"/>
    <s v="906     HK"/>
    <s v="0906.HK"/>
    <x v="3"/>
    <x v="0"/>
    <s v="Containers &amp; Packaging"/>
    <s v="Materials"/>
    <n v="15"/>
    <s v="Materials"/>
    <n v="5.39"/>
    <n v="5.51"/>
    <s v="11/16/2009"/>
    <d v="2009-11-16T00:00:00"/>
    <x v="18"/>
    <n v="200000000"/>
  </r>
  <r>
    <s v="3306 HK Equity"/>
    <s v="JNBY DESIGN LTD"/>
    <n v="4461250048"/>
    <s v="3306    HK"/>
    <s v="3306.HK"/>
    <x v="2"/>
    <x v="0"/>
    <s v="Textiles, Apparel &amp; Luxury Goods"/>
    <s v="Consumer Durables &amp; Apparel"/>
    <n v="25"/>
    <s v="Consumer Discretionary"/>
    <n v="6.4"/>
    <n v="6.4"/>
    <s v="10/31/2016"/>
    <d v="2016-10-31T00:00:00"/>
    <x v="14"/>
    <n v="125000000"/>
  </r>
  <r>
    <s v="6626 HK Equity"/>
    <s v="YUEXIU SERVICES GROUP LTD"/>
    <n v="4459548672"/>
    <s v="6626    HK"/>
    <s v="6626.HK"/>
    <x v="3"/>
    <x v="0"/>
    <s v="Real Estate Management &amp; Development"/>
    <s v="Real Estate Management &amp; Development"/>
    <n v="60"/>
    <s v="Real Estate"/>
    <n v="4.88"/>
    <n v="4.88"/>
    <s v="06/28/2021"/>
    <d v="2021-06-28T00:00:00"/>
    <x v="15"/>
    <n v="369660000"/>
  </r>
  <r>
    <s v="1763 HK Equity"/>
    <s v="CHINA ISOTOPE &amp; RADIATION CO"/>
    <n v="4446261248"/>
    <s v="1763    HK"/>
    <s v="1763.HK"/>
    <x v="0"/>
    <x v="1"/>
    <s v="Health Care Equipment &amp; Supplies"/>
    <s v="Health Care Equipment &amp; Services"/>
    <n v="35"/>
    <s v="Health Care"/>
    <n v="21.6"/>
    <n v="21.6"/>
    <s v="07/06/2018"/>
    <d v="2018-07-06T00:00:00"/>
    <x v="10"/>
    <n v="79967800"/>
  </r>
  <r>
    <s v="650 HK Equity"/>
    <s v="PRODUCTIVE TECHNOLOGIES CO L"/>
    <n v="4436388352"/>
    <s v="650     HK"/>
    <s v="0650.HK"/>
    <x v="2"/>
    <x v="0"/>
    <s v="Oil, Gas &amp; Consumable Fuels"/>
    <s v="Energy"/>
    <n v="10"/>
    <s v="Energy"/>
    <n v="1.02"/>
    <n v="0.68920000000000003"/>
    <s v="10/07/1992"/>
    <d v="1992-10-07T00:00:00"/>
    <x v="2"/>
    <n v="65000000"/>
  </r>
  <r>
    <s v="3380 HK Equity"/>
    <s v="LOGAN GROUP CO LTD"/>
    <n v="4434617856"/>
    <s v="3380    HK"/>
    <s v="3380.HK"/>
    <x v="2"/>
    <x v="0"/>
    <s v="Real Estate Management &amp; Development"/>
    <s v="Real Estate Management &amp; Development"/>
    <n v="60"/>
    <s v="Real Estate"/>
    <n v="2.1"/>
    <n v="6.8"/>
    <s v="12/20/2013"/>
    <d v="2013-12-20T00:00:00"/>
    <x v="21"/>
    <n v="750000000"/>
  </r>
  <r>
    <s v="709 HK Equity"/>
    <s v="GIORDANO INTERNATIONAL LTD"/>
    <n v="4428943360"/>
    <s v="709     HK"/>
    <s v="0709.HK"/>
    <x v="2"/>
    <x v="1"/>
    <s v="Specialty Retail"/>
    <s v="Consumer Discretionary Distribution &amp; Retail"/>
    <n v="25"/>
    <s v="Consumer Discretionary"/>
    <n v="1.18"/>
    <n v="5.3280000000000003"/>
    <s v="06/19/1991"/>
    <d v="1991-06-19T00:00:00"/>
    <x v="2"/>
    <n v="150000000"/>
  </r>
  <r>
    <s v="2373 HK Equity"/>
    <s v="BEAUTY FARM MEDICAL AND HEAL"/>
    <n v="4425562112"/>
    <s v="2373    HK"/>
    <s v="2373.HK"/>
    <x v="2"/>
    <x v="1"/>
    <s v="Diversified Consumer Services"/>
    <s v="Consumer Services"/>
    <n v="25"/>
    <s v="Consumer Discretionary"/>
    <n v="19.32"/>
    <n v="19.32"/>
    <s v="01/16/2023"/>
    <d v="2023-01-16T00:00:00"/>
    <x v="0"/>
    <n v="40536500"/>
  </r>
  <r>
    <s v="1691 HK Equity"/>
    <s v="JS GLOBAL LIFESTYLE CO LTD"/>
    <n v="4412706304"/>
    <s v="1691    HK"/>
    <s v="1691.HK"/>
    <x v="2"/>
    <x v="0"/>
    <s v="Household Durables"/>
    <s v="Consumer Durables &amp; Apparel"/>
    <n v="25"/>
    <s v="Consumer Discretionary"/>
    <n v="5.2"/>
    <s v=" "/>
    <s v="12/18/2019"/>
    <d v="2019-12-18T00:00:00"/>
    <x v="4"/>
    <n v="499830016"/>
  </r>
  <r>
    <s v="2098 HK Equity"/>
    <s v="ZALL SMART COMMERCE GROUP LT"/>
    <n v="4401824768"/>
    <s v="2098    HK"/>
    <s v="2098.HK"/>
    <x v="2"/>
    <x v="0"/>
    <s v="Trading Companies &amp; Distributors"/>
    <s v="Capital Goods"/>
    <n v="20"/>
    <s v="Industrials"/>
    <n v="2.89"/>
    <n v="0.96330000000000005"/>
    <s v="07/13/2011"/>
    <d v="2011-07-13T00:00:00"/>
    <x v="16"/>
    <n v="525000000"/>
  </r>
  <r>
    <s v="1119 HK Equity"/>
    <s v="IDREAMSKY TECHNOLOGY HOLDING"/>
    <n v="4386338816"/>
    <s v="1119    HK"/>
    <s v="1119.HK"/>
    <x v="2"/>
    <x v="1"/>
    <s v="Entertainment"/>
    <s v="Media &amp; Entertainment"/>
    <n v="50"/>
    <s v="Communication Services"/>
    <n v="6.6"/>
    <n v="3.1"/>
    <s v="12/06/2018"/>
    <d v="2018-12-06T00:00:00"/>
    <x v="10"/>
    <n v="126972000"/>
  </r>
  <r>
    <s v="6100 HK Equity"/>
    <s v="TONGDAO LIEPIN GROUP"/>
    <n v="4365360128"/>
    <s v="6100    HK"/>
    <s v="6100.HK"/>
    <x v="2"/>
    <x v="1"/>
    <s v="Interactive Media &amp; Services"/>
    <s v="Media &amp; Entertainment"/>
    <n v="50"/>
    <s v="Communication Services"/>
    <n v="33"/>
    <n v="18"/>
    <s v="06/29/2018"/>
    <d v="2018-06-29T00:00:00"/>
    <x v="10"/>
    <n v="88000000"/>
  </r>
  <r>
    <s v="1765 HK Equity"/>
    <s v="HOPE EDUCATION GROUP CO LTD"/>
    <n v="4359236608"/>
    <s v="1765    HK"/>
    <s v="1765.HK"/>
    <x v="2"/>
    <x v="1"/>
    <s v="Diversified Consumer Services"/>
    <s v="Consumer Services"/>
    <n v="25"/>
    <s v="Consumer Discretionary"/>
    <n v="1.92"/>
    <n v="2.8"/>
    <s v="08/03/2018"/>
    <d v="2018-08-03T00:00:00"/>
    <x v="10"/>
    <n v="1666669952"/>
  </r>
  <r>
    <s v="2777 HK Equity"/>
    <s v="GUANGZHOU R&amp;F PROPERTIES - H"/>
    <n v="4352745984"/>
    <s v="2777    HK"/>
    <s v="2777.HK"/>
    <x v="0"/>
    <x v="0"/>
    <s v="Real Estate Management &amp; Development"/>
    <s v="Real Estate Management &amp; Development"/>
    <n v="60"/>
    <s v="Real Estate"/>
    <n v="10.8"/>
    <n v="9.82"/>
    <s v="07/14/2005"/>
    <d v="2005-07-14T00:00:00"/>
    <x v="8"/>
    <n v="183926000"/>
  </r>
  <r>
    <s v="178 HK Equity"/>
    <s v="SA SA INTERNATIONAL HLDGS"/>
    <n v="4344465408"/>
    <s v="178     HK"/>
    <s v="0178.HK"/>
    <x v="2"/>
    <x v="1"/>
    <s v="Specialty Retail"/>
    <s v="Consumer Discretionary Distribution &amp; Retail"/>
    <n v="25"/>
    <s v="Consumer Discretionary"/>
    <s v=" "/>
    <n v="1.19"/>
    <s v=" "/>
    <m/>
    <x v="2"/>
    <s v=" "/>
  </r>
  <r>
    <s v="2418 HK Equity"/>
    <s v="DEEWIN TIANXIA CO LTD"/>
    <n v="4337922560"/>
    <s v="2418    HK"/>
    <s v="2418.HK"/>
    <x v="0"/>
    <x v="0"/>
    <s v="Ground Transportation"/>
    <s v="Transportation"/>
    <n v="20"/>
    <s v="Industrials"/>
    <n v="1.8"/>
    <n v="1.8"/>
    <s v="07/15/2022"/>
    <d v="2022-07-15T00:00:00"/>
    <x v="1"/>
    <n v="543000000"/>
  </r>
  <r>
    <s v="127 HK Equity"/>
    <s v="CHINESE ESTATES HOLDINGS LTD"/>
    <n v="4330295296"/>
    <s v="127     HK"/>
    <s v="0127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275 HK Equity"/>
    <s v="MASTER GLORY GROUP LTD"/>
    <n v="4325945344"/>
    <s v="275     HK"/>
    <s v="0275.HK"/>
    <x v="2"/>
    <x v="0"/>
    <s v="N/A"/>
    <s v="N/A"/>
    <s v=" "/>
    <s v="N/A"/>
    <m/>
    <m/>
    <m/>
    <m/>
    <x v="2"/>
    <m/>
  </r>
  <r>
    <s v="520 HK Equity"/>
    <s v="XIABUXIABU CATERING MANAGEME"/>
    <n v="4246942208"/>
    <s v="520     HK"/>
    <s v="0520.HK"/>
    <x v="2"/>
    <x v="1"/>
    <s v="Hotels, Restaurants &amp; Leisure"/>
    <s v="Consumer Services"/>
    <n v="25"/>
    <s v="Consumer Discretionary"/>
    <n v="4.7"/>
    <n v="9.25"/>
    <s v="12/17/2014"/>
    <d v="2014-12-17T00:00:00"/>
    <x v="23"/>
    <n v="227100000"/>
  </r>
  <r>
    <s v="1137 HK Equity"/>
    <s v="HONG KONG TECHNOLOGY VENTURE"/>
    <n v="4240354560"/>
    <s v="1137    HK"/>
    <s v="1137.HK"/>
    <x v="2"/>
    <x v="1"/>
    <s v="Consumer Staples Distribution &amp; Retail"/>
    <s v="Consumer Staples Distribution &amp; Retail"/>
    <n v="30"/>
    <s v="Consumer Staples"/>
    <n v="1.8"/>
    <n v="5.15"/>
    <s v="08/04/1997"/>
    <d v="1997-08-04T00:00:00"/>
    <x v="2"/>
    <n v="100000000"/>
  </r>
  <r>
    <s v="6639 HK Equity"/>
    <s v="ARRAIL GROUP LTD"/>
    <n v="4239805440"/>
    <s v="6639    HK"/>
    <s v="6639.HK"/>
    <x v="2"/>
    <x v="1"/>
    <s v="Health Care Providers &amp; Services"/>
    <s v="Health Care Equipment &amp; Services"/>
    <n v="35"/>
    <s v="Health Care"/>
    <n v="14.62"/>
    <n v="13.52"/>
    <s v="03/22/2022"/>
    <d v="2022-03-22T00:00:00"/>
    <x v="1"/>
    <n v="46527500"/>
  </r>
  <r>
    <s v="1501 HK Equity"/>
    <s v="SHANGHAI KINDLY INSTRUMENT-H"/>
    <n v="4233600000"/>
    <s v="1501    HK"/>
    <s v="1501.HK"/>
    <x v="0"/>
    <x v="1"/>
    <s v="Health Care Equipment &amp; Supplies"/>
    <s v="Health Care Equipment &amp; Services"/>
    <n v="35"/>
    <s v="Health Care"/>
    <n v="20.8"/>
    <n v="20.8"/>
    <s v="11/08/2019"/>
    <d v="2019-11-08T00:00:00"/>
    <x v="4"/>
    <n v="40000000"/>
  </r>
  <r>
    <s v="1782 HK Equity"/>
    <s v="INTERNATIONAL BUSINESS DIGIT"/>
    <n v="4221479936"/>
    <s v="1782    HK"/>
    <s v="1782.HK"/>
    <x v="2"/>
    <x v="1"/>
    <s v="IT Services"/>
    <s v="Software &amp; Services"/>
    <n v="45"/>
    <s v="Information Technology"/>
    <n v="0.74"/>
    <n v="0.93059999999999998"/>
    <s v="12/15/2016"/>
    <d v="2016-12-15T00:00:00"/>
    <x v="14"/>
    <n v="102800000"/>
  </r>
  <r>
    <s v="1696 HK Equity"/>
    <s v="SISRAM MEDICAL LTD"/>
    <n v="4200960512"/>
    <s v="1696    HK"/>
    <s v="1696.HK"/>
    <x v="2"/>
    <x v="1"/>
    <s v="Health Care Equipment &amp; Supplies"/>
    <s v="Health Care Equipment &amp; Services"/>
    <n v="35"/>
    <s v="Health Care"/>
    <n v="8.8800000000000008"/>
    <n v="25.9"/>
    <s v="09/19/2017"/>
    <d v="2017-09-19T00:00:00"/>
    <x v="22"/>
    <n v="110000000"/>
  </r>
  <r>
    <s v="1773 HK Equity"/>
    <s v="TIANLI INTERNATIONAL HOLDING"/>
    <n v="4200300032"/>
    <s v="1773    HK"/>
    <s v="1773.HK"/>
    <x v="2"/>
    <x v="1"/>
    <s v="Diversified Consumer Services"/>
    <s v="Consumer Services"/>
    <n v="25"/>
    <s v="Consumer Discretionary"/>
    <n v="2.66"/>
    <n v="7.72"/>
    <s v="07/12/2018"/>
    <d v="2018-07-12T00:00:00"/>
    <x v="10"/>
    <n v="500000000"/>
  </r>
  <r>
    <s v="2233 HK Equity"/>
    <s v="WEST CHINA CEMENT LTD"/>
    <n v="4187939840"/>
    <s v="2233    HK"/>
    <s v="2233.HK"/>
    <x v="2"/>
    <x v="0"/>
    <s v="Construction Materials"/>
    <s v="Materials"/>
    <n v="15"/>
    <s v="Materials"/>
    <n v="1.69"/>
    <n v="1.69"/>
    <s v="08/23/2010"/>
    <d v="2010-08-23T00:00:00"/>
    <x v="7"/>
    <n v="823120000"/>
  </r>
  <r>
    <s v="1681 HK Equity"/>
    <s v="CONSUN PHARMACEUTICAL GROUP"/>
    <n v="4148275456"/>
    <s v="1681    HK"/>
    <s v="1681.HK"/>
    <x v="2"/>
    <x v="1"/>
    <s v="Pharmaceuticals"/>
    <s v="Pharmaceuticals, Biotechnology &amp; Life Sciences"/>
    <n v="35"/>
    <s v="Health Care"/>
    <n v="4.3600000000000003"/>
    <n v="8.5500000000000007"/>
    <s v="12/19/2013"/>
    <d v="2013-12-19T00:00:00"/>
    <x v="21"/>
    <n v="250000000"/>
  </r>
  <r>
    <s v="1809 HK Equity"/>
    <s v="PRINX CHENGSHAN HOLDINGS LTD"/>
    <n v="4143224320"/>
    <s v="1809    HK"/>
    <s v="1809.HK"/>
    <x v="2"/>
    <x v="1"/>
    <s v="Automobile Components"/>
    <s v="Automobiles &amp; Components"/>
    <n v="25"/>
    <s v="Consumer Discretionary"/>
    <n v="5.89"/>
    <n v="5.89"/>
    <s v="10/09/2018"/>
    <d v="2018-10-09T00:00:00"/>
    <x v="10"/>
    <n v="135000000"/>
  </r>
  <r>
    <s v="1911 HK Equity"/>
    <s v="CHINA RENAISSANCE HOLDINGS L"/>
    <n v="4132251904"/>
    <s v="1911    HK"/>
    <s v="1911.HK"/>
    <x v="2"/>
    <x v="0"/>
    <s v="Capital Markets"/>
    <s v="Financial Services"/>
    <n v="40"/>
    <s v="Financials"/>
    <n v="31.8"/>
    <n v="31.8"/>
    <s v="09/27/2018"/>
    <d v="2018-09-27T00:00:00"/>
    <x v="10"/>
    <n v="85008000"/>
  </r>
  <r>
    <s v="517 HK Equity"/>
    <s v="COSCO SHIPPING INTERNATIONAL"/>
    <n v="4121565952"/>
    <s v="517     HK"/>
    <s v="0517.HK"/>
    <x v="3"/>
    <x v="0"/>
    <s v="Transportation Infrastructure"/>
    <s v="Transportation"/>
    <n v="20"/>
    <s v="Industrials"/>
    <n v="1.08"/>
    <n v="0.9"/>
    <s v="02/11/1992"/>
    <d v="1992-02-11T00:00:00"/>
    <x v="2"/>
    <n v="168000000"/>
  </r>
  <r>
    <s v="1003 HK Equity"/>
    <s v="HUANXI MEDIA GROUP LTD"/>
    <n v="4095249152"/>
    <s v="1003    HK"/>
    <s v="1003.HK"/>
    <x v="2"/>
    <x v="1"/>
    <s v="Entertainment"/>
    <s v="Media &amp; Entertainment"/>
    <n v="50"/>
    <s v="Communication Services"/>
    <n v="1.02"/>
    <n v="2.15"/>
    <s v="02/21/1994"/>
    <d v="1994-02-21T00:00:00"/>
    <x v="2"/>
    <n v="60000000"/>
  </r>
  <r>
    <s v="6922 HK Equity"/>
    <s v="CRYOFOCUS MEDTECH SHANGHAI C"/>
    <n v="4093563136"/>
    <s v="6922    HK"/>
    <s v="6922.HK"/>
    <x v="0"/>
    <x v="1"/>
    <s v="Health Care Equipment &amp; Supplies"/>
    <s v="Health Care Equipment &amp; Services"/>
    <n v="35"/>
    <s v="Health Care"/>
    <n v="18.899999999999999"/>
    <n v="18.899999999999999"/>
    <s v="12/30/2022"/>
    <d v="2022-12-30T00:00:00"/>
    <x v="1"/>
    <n v="11110000"/>
  </r>
  <r>
    <s v="581 HK Equity"/>
    <s v="CHINA ORIENTAL GROUP CO LTD"/>
    <n v="4057600256"/>
    <s v="581     HK"/>
    <s v="0581.HK"/>
    <x v="2"/>
    <x v="0"/>
    <s v="Metals &amp; Mining"/>
    <s v="Materials"/>
    <n v="15"/>
    <s v="Materials"/>
    <n v="2.75"/>
    <n v="5.0199999999999996"/>
    <s v="03/02/2004"/>
    <d v="2004-03-02T00:00:00"/>
    <x v="3"/>
    <n v="700000000"/>
  </r>
  <r>
    <s v="658 HK Equity"/>
    <s v="CHINA HIGH SPEED TRANSMISSIO"/>
    <n v="4055523072"/>
    <s v="658     HK"/>
    <s v="0658.HK"/>
    <x v="2"/>
    <x v="1"/>
    <s v="Electrical Equipment"/>
    <s v="Capital Goods"/>
    <n v="20"/>
    <s v="Industrials"/>
    <n v="7.08"/>
    <n v="3.98"/>
    <s v="07/04/2007"/>
    <d v="2007-07-04T00:00:00"/>
    <x v="17"/>
    <n v="300000000"/>
  </r>
  <r>
    <s v="54 HK Equity"/>
    <s v="HOPEWELL HOLDINGS LTD"/>
    <n v="4051416832"/>
    <s v="54      HK"/>
    <s v="0054.HK"/>
    <x v="2"/>
    <x v="0"/>
    <s v="N/A"/>
    <s v="N/A"/>
    <s v=" "/>
    <s v="N/A"/>
    <m/>
    <m/>
    <m/>
    <m/>
    <x v="2"/>
    <m/>
  </r>
  <r>
    <s v="1198 HK Equity"/>
    <s v="ROYALE HOME HOLDINGS LTD"/>
    <n v="4001784320"/>
    <s v="1198    HK"/>
    <s v="1198.HK"/>
    <x v="2"/>
    <x v="0"/>
    <s v="Household Durables"/>
    <s v="Consumer Durables &amp; Apparel"/>
    <n v="25"/>
    <s v="Consumer Discretionary"/>
    <n v="1"/>
    <n v="0.2397"/>
    <s v="05/15/2002"/>
    <d v="2002-05-15T00:00:00"/>
    <x v="11"/>
    <n v="57500000"/>
  </r>
  <r>
    <s v="9857 HK Equity"/>
    <s v="LINMON MEDIA LTD"/>
    <n v="4001093120"/>
    <s v="9857    HK"/>
    <s v="9857.HK"/>
    <x v="2"/>
    <x v="1"/>
    <s v="Entertainment"/>
    <s v="Media &amp; Entertainment"/>
    <n v="50"/>
    <s v="Communication Services"/>
    <n v="27.75"/>
    <n v="27.75"/>
    <s v="08/10/2022"/>
    <d v="2022-08-10T00:00:00"/>
    <x v="1"/>
    <n v="15139300"/>
  </r>
  <r>
    <s v="49 HK Equity"/>
    <s v="WHEELOCK PROPERTIES LTD"/>
    <n v="3994395648"/>
    <s v="49      HK"/>
    <s v="0049.HK"/>
    <x v="2"/>
    <x v="0"/>
    <s v="N/A"/>
    <s v="N/A"/>
    <s v=" "/>
    <s v="N/A"/>
    <m/>
    <m/>
    <m/>
    <m/>
    <x v="2"/>
    <m/>
  </r>
  <r>
    <s v="2660 HK Equity"/>
    <s v="ZENGAME TECHNOLOGY HOLDING"/>
    <n v="3945377536"/>
    <s v="2660    HK"/>
    <s v="2660.HK"/>
    <x v="2"/>
    <x v="1"/>
    <s v="Entertainment"/>
    <s v="Media &amp; Entertainment"/>
    <n v="50"/>
    <s v="Communication Services"/>
    <n v="1.23"/>
    <n v="1.23"/>
    <s v="04/16/2019"/>
    <d v="2019-04-16T00:00:00"/>
    <x v="4"/>
    <n v="180000000"/>
  </r>
  <r>
    <s v="746 HK Equity"/>
    <s v="LEE &amp; MAN CHEMICAL COMPANY L"/>
    <n v="3918749952"/>
    <s v="746     HK"/>
    <s v="0746.HK"/>
    <x v="2"/>
    <x v="0"/>
    <s v="Chemicals"/>
    <s v="Materials"/>
    <n v="15"/>
    <s v="Materials"/>
    <s v=" "/>
    <s v=" "/>
    <s v=" "/>
    <m/>
    <x v="2"/>
    <s v=" "/>
  </r>
  <r>
    <s v="9990 HK Equity"/>
    <s v="ARCHOSAUR GAMES INC"/>
    <n v="3916881664"/>
    <s v="9990    HK"/>
    <s v="9990.HK"/>
    <x v="2"/>
    <x v="1"/>
    <s v="Entertainment"/>
    <s v="Media &amp; Entertainment"/>
    <n v="50"/>
    <s v="Communication Services"/>
    <n v="11.6"/>
    <n v="11.6"/>
    <s v="07/15/2020"/>
    <d v="2020-07-15T00:00:00"/>
    <x v="13"/>
    <n v="187400000"/>
  </r>
  <r>
    <s v="2306 HK Equity"/>
    <s v="YH ENTERTAINMENT GROUP"/>
    <n v="3914745600"/>
    <s v="2306    HK"/>
    <s v="2306.HK"/>
    <x v="2"/>
    <x v="1"/>
    <s v="Entertainment"/>
    <s v="Media &amp; Entertainment"/>
    <n v="50"/>
    <s v="Communication Services"/>
    <n v="4.08"/>
    <n v="4.08"/>
    <s v="01/19/2023"/>
    <d v="2023-01-19T00:00:00"/>
    <x v="0"/>
    <n v="120060000"/>
  </r>
  <r>
    <s v="1277 HK Equity"/>
    <s v="KINETIC DEVELOPMENT GROUP LT"/>
    <n v="3877799936"/>
    <s v="1277    HK"/>
    <s v="1277.HK"/>
    <x v="2"/>
    <x v="0"/>
    <s v="Oil, Gas &amp; Consumable Fuels"/>
    <s v="Energy"/>
    <n v="10"/>
    <s v="Energy"/>
    <n v="1.26"/>
    <n v="1.26"/>
    <s v="03/23/2012"/>
    <d v="2012-03-23T00:00:00"/>
    <x v="19"/>
    <n v="930000000"/>
  </r>
  <r>
    <s v="1183 HK Equity"/>
    <s v="MECOM POWER AND CONSTRUCTION"/>
    <n v="3876363520"/>
    <s v="1183    HK"/>
    <s v="1183.HK"/>
    <x v="2"/>
    <x v="0"/>
    <s v="Construction &amp; Engineering"/>
    <s v="Capital Goods"/>
    <n v="20"/>
    <s v="Industrials"/>
    <n v="1.25"/>
    <n v="0.37040000000000001"/>
    <s v="02/13/2018"/>
    <d v="2018-02-13T00:00:00"/>
    <x v="10"/>
    <n v="300000000"/>
  </r>
  <r>
    <s v="2190 HK Equity"/>
    <s v="ZYLOX-TONBRIDGE MEDICAL TECH"/>
    <n v="3875795712"/>
    <s v="2190    HK"/>
    <s v="2190.HK"/>
    <x v="0"/>
    <x v="1"/>
    <s v="Health Care Equipment &amp; Supplies"/>
    <s v="Health Care Equipment &amp; Services"/>
    <n v="35"/>
    <s v="Health Care"/>
    <n v="42.7"/>
    <n v="42.7"/>
    <s v="07/05/2021"/>
    <d v="2021-07-05T00:00:00"/>
    <x v="15"/>
    <n v="60000000"/>
  </r>
  <r>
    <s v="587 HK Equity"/>
    <s v="CHINA CONCH ENVIRONMENT PROT"/>
    <n v="3872741888"/>
    <s v="587     HK"/>
    <s v="0587.HK"/>
    <x v="2"/>
    <x v="0"/>
    <s v="Commercial Services &amp; Supplies"/>
    <s v="Commercial &amp; Professional Services"/>
    <n v="20"/>
    <s v="Industrials"/>
    <s v=" "/>
    <s v=" "/>
    <s v=" "/>
    <m/>
    <x v="2"/>
    <s v=" "/>
  </r>
  <r>
    <s v="1478 HK Equity"/>
    <s v="Q TECHNOLOGY GROUP CO LTD"/>
    <n v="3861595392"/>
    <s v="1478    HK"/>
    <s v="1478.HK"/>
    <x v="2"/>
    <x v="0"/>
    <s v="Household Durables"/>
    <s v="Consumer Durables &amp; Apparel"/>
    <n v="25"/>
    <s v="Consumer Discretionary"/>
    <n v="2.79"/>
    <n v="13.68"/>
    <s v="12/02/2014"/>
    <d v="2014-12-02T00:00:00"/>
    <x v="23"/>
    <n v="250000000"/>
  </r>
  <r>
    <s v="2342 HK Equity"/>
    <s v="COMBA TELECOM SYSTEMS HOLDIN"/>
    <n v="3861273600"/>
    <s v="2342    HK"/>
    <s v="2342.HK"/>
    <x v="2"/>
    <x v="1"/>
    <s v="Communications Equipment"/>
    <s v="Technology Hardware &amp; Equipment"/>
    <n v="45"/>
    <s v="Information Technology"/>
    <n v="1.88"/>
    <n v="3.05"/>
    <s v="07/15/2003"/>
    <d v="2003-07-15T00:00:00"/>
    <x v="9"/>
    <n v="200000000"/>
  </r>
  <r>
    <s v="1709 HK Equity"/>
    <s v="DL HOLDINGS GROUP LTD"/>
    <n v="3852984320"/>
    <s v="1709    HK"/>
    <s v="1709.HK"/>
    <x v="2"/>
    <x v="0"/>
    <s v="Capital Markets"/>
    <s v="Financial Services"/>
    <n v="40"/>
    <s v="Financials"/>
    <n v="0.15"/>
    <n v="0.49180000000000001"/>
    <s v="10/07/2015"/>
    <d v="2015-10-07T00:00:00"/>
    <x v="24"/>
    <n v="250000000"/>
  </r>
  <r>
    <s v="612 HK Equity"/>
    <s v="DING YI FENG HOLDINGS GROUP"/>
    <n v="3825512704"/>
    <s v="612     HK"/>
    <s v="0612.HK"/>
    <x v="2"/>
    <x v="0"/>
    <s v="Capital Markets"/>
    <s v="Financial Services"/>
    <n v="40"/>
    <s v="Financials"/>
    <n v="0.5"/>
    <n v="1.65"/>
    <s v="01/02/2002"/>
    <d v="2002-01-02T00:00:00"/>
    <x v="11"/>
    <n v="60000000"/>
  </r>
  <r>
    <s v="207 HK Equity"/>
    <s v="JOY CITY PROPERTY LTD"/>
    <n v="3771248128"/>
    <s v="207     HK"/>
    <s v="0207.HK"/>
    <x v="3"/>
    <x v="0"/>
    <s v="Real Estate Management &amp; Development"/>
    <s v="Real Estate Management &amp; Development"/>
    <n v="60"/>
    <s v="Real Estate"/>
    <s v=" "/>
    <n v="2"/>
    <s v=" "/>
    <m/>
    <x v="2"/>
    <s v=" "/>
  </r>
  <r>
    <s v="873 HK Equity"/>
    <s v="SHIMAO SERVICES HOLDINGS LTD"/>
    <n v="3751622912"/>
    <s v="873     HK"/>
    <s v="0873.HK"/>
    <x v="2"/>
    <x v="0"/>
    <s v="Real Estate Management &amp; Development"/>
    <s v="Real Estate Management &amp; Development"/>
    <n v="60"/>
    <s v="Real Estate"/>
    <n v="16.600000000000001"/>
    <n v="15.18"/>
    <s v="10/30/2020"/>
    <d v="2020-10-30T00:00:00"/>
    <x v="13"/>
    <n v="588236032"/>
  </r>
  <r>
    <s v="1596 HK Equity"/>
    <s v="HEBEI YICHEN INDUSTRIAL GR-H"/>
    <n v="3726035968"/>
    <s v="1596    HK"/>
    <s v="1596.HK"/>
    <x v="0"/>
    <x v="0"/>
    <s v="Machinery"/>
    <s v="Capital Goods"/>
    <n v="20"/>
    <s v="Industrials"/>
    <n v="3"/>
    <n v="3"/>
    <s v="12/21/2016"/>
    <d v="2016-12-21T00:00:00"/>
    <x v="14"/>
    <n v="224460000"/>
  </r>
  <r>
    <s v="2436 HK Equity"/>
    <s v="LX TECHNOLOGY GROUP LTD"/>
    <n v="3680958720"/>
    <s v="2436    HK"/>
    <s v="2436.HK"/>
    <x v="2"/>
    <x v="1"/>
    <s v="IT Services"/>
    <s v="Software &amp; Services"/>
    <n v="45"/>
    <s v="Information Technology"/>
    <n v="7.6"/>
    <n v="7.6"/>
    <s v="11/24/2022"/>
    <d v="2022-11-24T00:00:00"/>
    <x v="1"/>
    <n v="53259000"/>
  </r>
  <r>
    <s v="6633 HK Equity"/>
    <s v="QINGCI GAMES INC"/>
    <n v="3664051712"/>
    <s v="6633    HK"/>
    <s v="6633.HK"/>
    <x v="2"/>
    <x v="1"/>
    <s v="Entertainment"/>
    <s v="Media &amp; Entertainment"/>
    <n v="50"/>
    <s v="Communication Services"/>
    <n v="11.2"/>
    <n v="11.2"/>
    <s v="12/16/2021"/>
    <d v="2021-12-16T00:00:00"/>
    <x v="15"/>
    <n v="85000000"/>
  </r>
  <r>
    <s v="289 HK Equity"/>
    <s v="WING ON CO INTERNATIONAL LTD"/>
    <n v="3662618368"/>
    <s v="289     HK"/>
    <s v="0289.HK"/>
    <x v="2"/>
    <x v="1"/>
    <s v="Broadline Retail"/>
    <s v="Consumer Discretionary Distribution &amp; Retail"/>
    <n v="25"/>
    <s v="Consumer Discretionary"/>
    <s v=" "/>
    <s v=" "/>
    <s v=" "/>
    <m/>
    <x v="2"/>
    <s v=" "/>
  </r>
  <r>
    <s v="2001 HK Equity"/>
    <s v="CHINA NEW HIGHER EDUCATION G"/>
    <n v="3654839040"/>
    <s v="2001    HK"/>
    <s v="2001.HK"/>
    <x v="2"/>
    <x v="1"/>
    <s v="Diversified Consumer Services"/>
    <s v="Consumer Services"/>
    <n v="25"/>
    <s v="Consumer Discretionary"/>
    <n v="2.78"/>
    <n v="5.35"/>
    <s v="04/19/2017"/>
    <d v="2017-04-19T00:00:00"/>
    <x v="22"/>
    <n v="286220000"/>
  </r>
  <r>
    <s v="3390 HK Equity"/>
    <s v="TYCOON GROUP HOLDINGS LTD"/>
    <n v="3648000000"/>
    <s v="3390    HK"/>
    <s v="3390.HK"/>
    <x v="2"/>
    <x v="1"/>
    <s v="Health Care Providers &amp; Services"/>
    <s v="Health Care Equipment &amp; Services"/>
    <n v="35"/>
    <s v="Health Care"/>
    <n v="1.49"/>
    <n v="1.49"/>
    <s v="04/15/2020"/>
    <d v="2020-04-15T00:00:00"/>
    <x v="13"/>
    <n v="192420000"/>
  </r>
  <r>
    <s v="242 HK Equity"/>
    <s v="SHUN TAK HOLDINGS LTD"/>
    <n v="3624455680"/>
    <s v="242     HK"/>
    <s v="0242.HK"/>
    <x v="2"/>
    <x v="0"/>
    <s v="Real Estate Management &amp; Development"/>
    <s v="Real Estate Management &amp; Development"/>
    <n v="60"/>
    <s v="Real Estate"/>
    <s v=" "/>
    <n v="10.8101"/>
    <s v=" "/>
    <m/>
    <x v="2"/>
    <s v=" "/>
  </r>
  <r>
    <s v="1270 HK Equity"/>
    <s v="LANGHAM HOSPITALITY INV -SS"/>
    <n v="3618263040"/>
    <s v="1270    HK"/>
    <s v="1270.HK"/>
    <x v="2"/>
    <x v="0"/>
    <s v="Real Estate Management &amp; Development"/>
    <s v="Real Estate Management &amp; Development"/>
    <n v="60"/>
    <s v="Real Estate"/>
    <n v="5"/>
    <n v="4.9825999999999997"/>
    <s v="05/30/2013"/>
    <d v="2013-05-30T00:00:00"/>
    <x v="21"/>
    <n v="852174016"/>
  </r>
  <r>
    <s v="9886 HK Equity"/>
    <s v="DINGDANG HEALTH TECHNOLOGY G"/>
    <n v="3608562176"/>
    <s v="9886    HK"/>
    <s v="9886.HK"/>
    <x v="2"/>
    <x v="1"/>
    <s v="Consumer Staples Distribution &amp; Retail"/>
    <s v="Consumer Staples Distribution &amp; Retail"/>
    <n v="30"/>
    <s v="Consumer Staples"/>
    <n v="12"/>
    <n v="12"/>
    <s v="09/14/2022"/>
    <d v="2022-09-14T00:00:00"/>
    <x v="1"/>
    <n v="33537000"/>
  </r>
  <r>
    <s v="568 HK Equity"/>
    <s v="SHANDONG MOLONG PETROLEUM-H"/>
    <n v="3571666176"/>
    <s v="568     HK"/>
    <s v="0568.HK"/>
    <x v="0"/>
    <x v="0"/>
    <s v="Energy Equipment &amp; Services"/>
    <s v="Energy"/>
    <n v="10"/>
    <s v="Energy"/>
    <n v="0.7"/>
    <n v="0.7"/>
    <s v="04/15/2004"/>
    <d v="2004-04-15T00:00:00"/>
    <x v="3"/>
    <n v="138276000"/>
  </r>
  <r>
    <s v="1755 HK Equity"/>
    <s v="S-ENJOY SERVICE GROUP CO LTD"/>
    <n v="3555030528"/>
    <s v="1755    HK"/>
    <s v="1755.HK"/>
    <x v="2"/>
    <x v="0"/>
    <s v="Real Estate Management &amp; Development"/>
    <s v="Real Estate Management &amp; Development"/>
    <n v="60"/>
    <s v="Real Estate"/>
    <n v="2.9"/>
    <n v="20.8"/>
    <s v="11/06/2018"/>
    <d v="2018-11-06T00:00:00"/>
    <x v="10"/>
    <n v="200000000"/>
  </r>
  <r>
    <s v="1857 HK Equity"/>
    <s v="CHINA EVERBRIGHT WATER LTD"/>
    <n v="3547487232"/>
    <s v="1857    HK"/>
    <s v="1857.HK"/>
    <x v="3"/>
    <x v="1"/>
    <s v="Water Utilities"/>
    <s v="Utilities"/>
    <n v="55"/>
    <s v="Utilities"/>
    <n v="2.99"/>
    <n v="2.99"/>
    <s v="05/08/2019"/>
    <d v="2019-05-08T00:00:00"/>
    <x v="4"/>
    <n v="103970000"/>
  </r>
  <r>
    <s v="1111 HK Equity"/>
    <s v="CHONG HING BANK LTD"/>
    <n v="3545250048"/>
    <s v="1111    HK"/>
    <s v="1111.HK"/>
    <x v="2"/>
    <x v="0"/>
    <s v="N/A"/>
    <s v="N/A"/>
    <s v=" "/>
    <s v="N/A"/>
    <m/>
    <m/>
    <m/>
    <m/>
    <x v="2"/>
    <m/>
  </r>
  <r>
    <s v="2279 HK Equity"/>
    <s v="YONGHE MEDICAL GROUP CO LT-H"/>
    <n v="3536709632"/>
    <s v="2279    HK"/>
    <s v="2279.HK"/>
    <x v="2"/>
    <x v="1"/>
    <s v="Health Care Providers &amp; Services"/>
    <s v="Health Care Equipment &amp; Services"/>
    <n v="35"/>
    <s v="Health Care"/>
    <n v="15.8"/>
    <n v="15.8"/>
    <s v="12/13/2021"/>
    <d v="2021-12-13T00:00:00"/>
    <x v="15"/>
    <n v="94424000"/>
  </r>
  <r>
    <s v="6669 HK Equity"/>
    <s v="ACOTEC SCIENTIFIC HOLDINGS L"/>
    <n v="3535029760"/>
    <s v="6669    HK"/>
    <s v="6669.HK"/>
    <x v="2"/>
    <x v="1"/>
    <s v="Health Care Equipment &amp; Supplies"/>
    <s v="Health Care Equipment &amp; Services"/>
    <n v="35"/>
    <s v="Health Care"/>
    <n v="23.8"/>
    <n v="23.8"/>
    <s v="08/24/2021"/>
    <d v="2021-08-24T00:00:00"/>
    <x v="15"/>
    <n v="68633000"/>
  </r>
  <r>
    <s v="258 HK Equity"/>
    <s v="TOMSON GROUP LTD"/>
    <n v="3529693184"/>
    <s v="258     HK"/>
    <s v="0258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693 HK Equity"/>
    <s v="TAN CHONG INTERNATIONAL LTD"/>
    <n v="3523290624"/>
    <s v="693     HK"/>
    <s v="0693.HK"/>
    <x v="2"/>
    <x v="0"/>
    <s v="Distributors"/>
    <s v="Consumer Discretionary Distribution &amp; Retail"/>
    <n v="25"/>
    <s v="Consumer Discretionary"/>
    <s v=" "/>
    <n v="0.6"/>
    <s v=" "/>
    <m/>
    <x v="2"/>
    <s v=" "/>
  </r>
  <r>
    <s v="3883 HK Equity"/>
    <s v="CHINA AOYUAN GROUP LTD"/>
    <n v="3499374080"/>
    <s v="3883    HK"/>
    <s v="3883.HK"/>
    <x v="2"/>
    <x v="0"/>
    <s v="Real Estate Management &amp; Development"/>
    <s v="Real Estate Management &amp; Development"/>
    <n v="60"/>
    <s v="Real Estate"/>
    <n v="5.2"/>
    <n v="1.73"/>
    <s v="10/09/2007"/>
    <d v="2007-10-09T00:00:00"/>
    <x v="17"/>
    <n v="700000000"/>
  </r>
  <r>
    <s v="2148 HK Equity"/>
    <s v="VESYNC CO LTD"/>
    <n v="3488654336"/>
    <s v="2148    HK"/>
    <s v="2148.HK"/>
    <x v="2"/>
    <x v="0"/>
    <s v="Household Durables"/>
    <s v="Consumer Durables &amp; Apparel"/>
    <n v="25"/>
    <s v="Consumer Discretionary"/>
    <n v="5.52"/>
    <n v="5.52"/>
    <s v="12/18/2020"/>
    <d v="2020-12-18T00:00:00"/>
    <x v="13"/>
    <n v="281000000"/>
  </r>
  <r>
    <s v="3382 HK Equity"/>
    <s v="TIANJIN PORT DVLP HLDS LTD"/>
    <n v="3448480000"/>
    <s v="3382    HK"/>
    <s v="3382.HK"/>
    <x v="3"/>
    <x v="0"/>
    <s v="Transportation Infrastructure"/>
    <s v="Transportation"/>
    <n v="20"/>
    <s v="Industrials"/>
    <n v="1.88"/>
    <n v="2.5"/>
    <s v="05/24/2006"/>
    <d v="2006-05-24T00:00:00"/>
    <x v="5"/>
    <n v="578000000"/>
  </r>
  <r>
    <s v="1238 HK Equity"/>
    <s v="POWERLONG REAL ESTATE HOLDIN"/>
    <n v="3436534528"/>
    <s v="1238    HK"/>
    <s v="1238.HK"/>
    <x v="2"/>
    <x v="0"/>
    <s v="Real Estate Management &amp; Development"/>
    <s v="Real Estate Management &amp; Development"/>
    <n v="60"/>
    <s v="Real Estate"/>
    <n v="2.75"/>
    <n v="5.4"/>
    <s v="10/14/2009"/>
    <d v="2009-10-14T00:00:00"/>
    <x v="18"/>
    <n v="1000000000"/>
  </r>
  <r>
    <s v="2219 HK Equity"/>
    <s v="CHAOJU EYE CARE HOLDINGS LTD"/>
    <n v="3368294912"/>
    <s v="2219    HK"/>
    <s v="2219.HK"/>
    <x v="2"/>
    <x v="1"/>
    <s v="Health Care Providers &amp; Services"/>
    <s v="Health Care Equipment &amp; Services"/>
    <n v="35"/>
    <s v="Health Care"/>
    <n v="10.6"/>
    <n v="10.6"/>
    <s v="07/07/2021"/>
    <d v="2021-07-07T00:00:00"/>
    <x v="15"/>
    <n v="170930000"/>
  </r>
  <r>
    <s v="1708 HK Equity"/>
    <s v="NANJING SAMPLE TECHNOLOGY-H"/>
    <n v="3366248704"/>
    <s v="1708    HK"/>
    <s v="1708.HK"/>
    <x v="0"/>
    <x v="1"/>
    <s v="Electronic Equipment, Instruments &amp; Components"/>
    <s v="Technology Hardware &amp; Equipment"/>
    <n v="45"/>
    <s v="Information Technology"/>
    <n v="4.1500000000000004"/>
    <n v="0.55330000000000001"/>
    <s v="06/09/2004"/>
    <d v="2004-06-09T00:00:00"/>
    <x v="3"/>
    <n v="20400000"/>
  </r>
  <r>
    <s v="1463 HK Equity"/>
    <s v="C-LINK SQUARED LTD"/>
    <n v="3360000000"/>
    <s v="1463    HK"/>
    <s v="1463.HK"/>
    <x v="2"/>
    <x v="0"/>
    <s v="Professional Services"/>
    <s v="Commercial &amp; Professional Services"/>
    <n v="20"/>
    <s v="Industrials"/>
    <n v="0.63"/>
    <n v="0.21"/>
    <s v="03/27/2020"/>
    <d v="2020-03-27T00:00:00"/>
    <x v="13"/>
    <n v="200000000"/>
  </r>
  <r>
    <s v="1813 HK Equity"/>
    <s v="KWG GROUP HOLDINGS LTD"/>
    <n v="3350506240"/>
    <s v="1813    HK"/>
    <s v="1813.HK"/>
    <x v="2"/>
    <x v="0"/>
    <s v="Real Estate Management &amp; Development"/>
    <s v="Real Estate Management &amp; Development"/>
    <n v="60"/>
    <s v="Real Estate"/>
    <n v="7.28"/>
    <n v="2.0099999999999998"/>
    <s v="07/03/2007"/>
    <d v="2007-07-03T00:00:00"/>
    <x v="17"/>
    <n v="625000000"/>
  </r>
  <r>
    <s v="1725 HK Equity"/>
    <s v="HONG KONG AEROSPACE TECHNOLO"/>
    <n v="3349560064"/>
    <s v="1725    HK"/>
    <s v="1725.HK"/>
    <x v="2"/>
    <x v="1"/>
    <s v="Electronic Equipment, Instruments &amp; Components"/>
    <s v="Technology Hardware &amp; Equipment"/>
    <n v="45"/>
    <s v="Information Technology"/>
    <n v="1.75"/>
    <n v="26.41"/>
    <s v="08/16/2018"/>
    <d v="2018-08-16T00:00:00"/>
    <x v="10"/>
    <n v="75000000"/>
  </r>
  <r>
    <s v="2616 HK Equity"/>
    <s v="CSTONE PHARMACEUTICALS"/>
    <n v="3325267456"/>
    <s v="2616    HK"/>
    <s v="2616.HK"/>
    <x v="2"/>
    <x v="1"/>
    <s v="Biotechnology"/>
    <s v="Pharmaceuticals, Biotechnology &amp; Life Sciences"/>
    <n v="35"/>
    <s v="Health Care"/>
    <n v="12"/>
    <n v="4.633"/>
    <s v="02/26/2019"/>
    <d v="2019-02-26T00:00:00"/>
    <x v="4"/>
    <n v="186396000"/>
  </r>
  <r>
    <s v="9983 HK Equity"/>
    <s v="CENTRAL CHINA NEW LIFE LTD"/>
    <n v="3324687616"/>
    <s v="9983    HK"/>
    <s v="9983.HK"/>
    <x v="2"/>
    <x v="0"/>
    <s v="Real Estate Management &amp; Development"/>
    <s v="Real Estate Management &amp; Development"/>
    <n v="60"/>
    <s v="Real Estate"/>
    <n v="6.85"/>
    <n v="6.85"/>
    <s v="05/15/2020"/>
    <d v="2020-05-15T00:00:00"/>
    <x v="13"/>
    <n v="300000000"/>
  </r>
  <r>
    <s v="1848 HK Equity"/>
    <s v="CHINA AIRCRAFT LEASING GROUP"/>
    <n v="3319824896"/>
    <s v="1848    HK"/>
    <s v="1848.HK"/>
    <x v="3"/>
    <x v="0"/>
    <s v="Trading Companies &amp; Distributors"/>
    <s v="Capital Goods"/>
    <n v="20"/>
    <s v="Industrials"/>
    <n v="5.53"/>
    <n v="5.53"/>
    <s v="07/11/2014"/>
    <d v="2014-07-11T00:00:00"/>
    <x v="23"/>
    <n v="131800000"/>
  </r>
  <r>
    <s v="6169 HK Equity"/>
    <s v="CHINA YUHUA EDUCATION CORP L"/>
    <n v="3318244864"/>
    <s v="6169    HK"/>
    <s v="6169.HK"/>
    <x v="2"/>
    <x v="1"/>
    <s v="Diversified Consumer Services"/>
    <s v="Consumer Services"/>
    <n v="25"/>
    <s v="Consumer Discretionary"/>
    <n v="2.0499999999999998"/>
    <n v="4.1900000000000004"/>
    <s v="02/28/2017"/>
    <d v="2017-02-28T00:00:00"/>
    <x v="22"/>
    <n v="750000000"/>
  </r>
  <r>
    <s v="2199 HK Equity"/>
    <s v="REGINA MIRACLE INTERNATIONAL"/>
    <n v="3317717504"/>
    <s v="2199    HK"/>
    <s v="2199.HK"/>
    <x v="2"/>
    <x v="0"/>
    <s v="Textiles, Apparel &amp; Luxury Goods"/>
    <s v="Consumer Durables &amp; Apparel"/>
    <n v="25"/>
    <s v="Consumer Discretionary"/>
    <n v="5.6"/>
    <n v="5.6"/>
    <s v="10/08/2015"/>
    <d v="2015-10-08T00:00:00"/>
    <x v="24"/>
    <n v="295000000"/>
  </r>
  <r>
    <s v="3377 HK Equity"/>
    <s v="SINO-OCEAN GROUP HOLDING LTD"/>
    <n v="3313001728"/>
    <s v="3377    HK"/>
    <s v="3377.HK"/>
    <x v="3"/>
    <x v="0"/>
    <s v="Real Estate Management &amp; Development"/>
    <s v="Real Estate Management &amp; Development"/>
    <n v="60"/>
    <s v="Real Estate"/>
    <n v="7.7"/>
    <n v="5.6"/>
    <s v="09/28/2007"/>
    <d v="2007-09-28T00:00:00"/>
    <x v="17"/>
    <n v="1551200000"/>
  </r>
  <r>
    <s v="3813 HK Equity"/>
    <s v="POU SHENG INTL HOLDINGS LTD"/>
    <n v="3302231296"/>
    <s v="3813    HK"/>
    <s v="3813.HK"/>
    <x v="2"/>
    <x v="1"/>
    <s v="Specialty Retail"/>
    <s v="Consumer Discretionary Distribution &amp; Retail"/>
    <n v="25"/>
    <s v="Consumer Discretionary"/>
    <n v="3.05"/>
    <n v="3.05"/>
    <s v="06/06/2008"/>
    <d v="2008-06-06T00:00:00"/>
    <x v="20"/>
    <n v="823377984"/>
  </r>
  <r>
    <s v="807 HK Equity"/>
    <s v="SIIC ENVIRONMENT HOLDINGS LT"/>
    <n v="3271095552"/>
    <s v="807     HK"/>
    <s v="0807.HK"/>
    <x v="3"/>
    <x v="1"/>
    <s v="Water Utilities"/>
    <s v="Utilities"/>
    <n v="55"/>
    <s v="Utilities"/>
    <n v="0.27500000000000002"/>
    <n v="0.745"/>
    <s v="03/04/2005"/>
    <d v="2005-03-04T00:00:00"/>
    <x v="8"/>
    <n v="33000000"/>
  </r>
  <r>
    <s v="1167 HK Equity"/>
    <s v="JACOBIO PHARMACEUTICALS GROU"/>
    <n v="3237734144"/>
    <s v="1167    HK"/>
    <s v="1167.HK"/>
    <x v="2"/>
    <x v="1"/>
    <s v="Biotechnology"/>
    <s v="Pharmaceuticals, Biotechnology &amp; Life Sciences"/>
    <n v="35"/>
    <s v="Health Care"/>
    <n v="14"/>
    <n v="7.26"/>
    <s v="12/21/2020"/>
    <d v="2020-12-21T00:00:00"/>
    <x v="13"/>
    <n v="96476096"/>
  </r>
  <r>
    <s v="1970 HK Equity"/>
    <s v="IMAX CHINA HOLDING INC"/>
    <n v="3229530880"/>
    <s v="1970    HK"/>
    <s v="1970.HK"/>
    <x v="2"/>
    <x v="1"/>
    <s v="Entertainment"/>
    <s v="Media &amp; Entertainment"/>
    <n v="50"/>
    <s v="Communication Services"/>
    <n v="31"/>
    <n v="39.72"/>
    <s v="10/08/2015"/>
    <d v="2015-10-08T00:00:00"/>
    <x v="24"/>
    <n v="62000000"/>
  </r>
  <r>
    <s v="6610 HK Equity"/>
    <s v="FLOWING CLOUD TECHNOLOGY LTD"/>
    <n v="3221799936"/>
    <s v="6610    HK"/>
    <s v="6610.HK"/>
    <x v="2"/>
    <x v="1"/>
    <s v="Media"/>
    <s v="Media &amp; Entertainment"/>
    <n v="50"/>
    <s v="Communication Services"/>
    <n v="2.21"/>
    <n v="2.21"/>
    <s v="10/18/2022"/>
    <d v="2022-10-18T00:00:00"/>
    <x v="1"/>
    <n v="271500000"/>
  </r>
  <r>
    <s v="6989 HK Equity"/>
    <s v="EXCELLENCE COMMERCIAL PROPER"/>
    <n v="3221718784"/>
    <s v="6989    HK"/>
    <s v="6989.HK"/>
    <x v="2"/>
    <x v="0"/>
    <s v="Real Estate Management &amp; Development"/>
    <s v="Real Estate Management &amp; Development"/>
    <n v="60"/>
    <s v="Real Estate"/>
    <n v="10.68"/>
    <n v="10.68"/>
    <s v="10/19/2020"/>
    <d v="2020-10-19T00:00:00"/>
    <x v="13"/>
    <n v="300000000"/>
  </r>
  <r>
    <s v="662 HK Equity"/>
    <s v="ASIA FINANCIAL HLDGS LTD"/>
    <n v="3211066880"/>
    <s v="662     HK"/>
    <s v="0662.HK"/>
    <x v="2"/>
    <x v="0"/>
    <s v="Insurance"/>
    <s v="Insurance"/>
    <n v="40"/>
    <s v="Financials"/>
    <s v=" "/>
    <s v=" "/>
    <s v=" "/>
    <m/>
    <x v="2"/>
    <s v=" "/>
  </r>
  <r>
    <s v="2383 HK Equity"/>
    <s v="TOM GROUP LTD"/>
    <n v="3206393600"/>
    <s v="2383    HK"/>
    <s v="2383.HK"/>
    <x v="2"/>
    <x v="1"/>
    <s v="Media"/>
    <s v="Media &amp; Entertainment"/>
    <n v="50"/>
    <s v="Communication Services"/>
    <n v="1.78"/>
    <n v="2.2999999999999998"/>
    <s v="03/01/2000"/>
    <d v="2000-03-01T00:00:00"/>
    <x v="6"/>
    <n v="428000000"/>
  </r>
  <r>
    <s v="3393 HK Equity"/>
    <s v="WASION HOLDINGS LTD"/>
    <n v="3196773632"/>
    <s v="3393    HK"/>
    <s v="3393.HK"/>
    <x v="2"/>
    <x v="1"/>
    <s v="Electronic Equipment, Instruments &amp; Components"/>
    <s v="Technology Hardware &amp; Equipment"/>
    <n v="45"/>
    <s v="Information Technology"/>
    <n v="1.1299999999999999"/>
    <n v="10.8"/>
    <s v="12/19/2005"/>
    <d v="2005-12-19T00:00:00"/>
    <x v="8"/>
    <n v="180000000"/>
  </r>
  <r>
    <s v="1785 HK Equity"/>
    <s v="CHENGDU EXPRESSWAY CO LTD-H"/>
    <n v="3179715840"/>
    <s v="1785    HK"/>
    <s v="1785.HK"/>
    <x v="0"/>
    <x v="0"/>
    <s v="Transportation Infrastructure"/>
    <s v="Transportation"/>
    <n v="20"/>
    <s v="Industrials"/>
    <n v="2.2000000000000002"/>
    <n v="2.2000000000000002"/>
    <s v="01/15/2019"/>
    <d v="2019-01-15T00:00:00"/>
    <x v="4"/>
    <n v="400000000"/>
  </r>
  <r>
    <s v="2482 HK Equity"/>
    <s v="LOGORY LOGISTICS TECHNOLOGY"/>
    <n v="3164098816"/>
    <s v="2482    HK"/>
    <s v="2482.HK"/>
    <x v="0"/>
    <x v="0"/>
    <s v="Air Freight &amp; Logistics"/>
    <s v="Transportation"/>
    <n v="20"/>
    <s v="Industrials"/>
    <n v="2.9"/>
    <n v="2.9"/>
    <s v="03/09/2023"/>
    <d v="2023-03-09T00:00:00"/>
    <x v="0"/>
    <n v="43211000"/>
  </r>
  <r>
    <s v="158 HK Equity"/>
    <s v="MELBOURNE ENTERPRISES"/>
    <n v="3124999936"/>
    <s v="158     HK"/>
    <s v="0158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26 HK Equity"/>
    <s v="CHINA MOTOR BUS CO"/>
    <n v="3117311488"/>
    <s v="26      HK"/>
    <s v="0026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1651 HK Equity"/>
    <s v="PRECISION TSUGAMI CHINA CORP"/>
    <n v="3111168768"/>
    <s v="1651    HK"/>
    <s v="1651.HK"/>
    <x v="2"/>
    <x v="0"/>
    <s v="Machinery"/>
    <s v="Capital Goods"/>
    <n v="20"/>
    <s v="Industrials"/>
    <n v="5.6"/>
    <n v="5.6"/>
    <s v="09/25/2017"/>
    <d v="2017-09-25T00:00:00"/>
    <x v="22"/>
    <n v="90000000"/>
  </r>
  <r>
    <s v="108 HK Equity"/>
    <s v="GR PROPERTIES LTD"/>
    <n v="3103392768"/>
    <s v="108     HK"/>
    <s v="0108.HK"/>
    <x v="2"/>
    <x v="0"/>
    <s v="Real Estate Management &amp; Development"/>
    <s v="Real Estate Management &amp; Development"/>
    <n v="60"/>
    <s v="Real Estate"/>
    <s v=" "/>
    <n v="0.99590000000000001"/>
    <s v="02/09/1973"/>
    <d v="1973-02-09T00:00:00"/>
    <x v="2"/>
    <s v=" "/>
  </r>
  <r>
    <s v="732 HK Equity"/>
    <s v="TRULY INTERNATIONAL HOLDINGS"/>
    <n v="3097883392"/>
    <s v="732     HK"/>
    <s v="0732.HK"/>
    <x v="2"/>
    <x v="1"/>
    <s v="Electronic Equipment, Instruments &amp; Components"/>
    <s v="Technology Hardware &amp; Equipment"/>
    <n v="45"/>
    <s v="Information Technology"/>
    <n v="1.02"/>
    <n v="2.02"/>
    <s v="07/29/1991"/>
    <d v="1991-07-29T00:00:00"/>
    <x v="2"/>
    <n v="74000000"/>
  </r>
  <r>
    <s v="2181 HK Equity"/>
    <s v="MABPHARM LTD"/>
    <n v="3093060096"/>
    <s v="2181    HK"/>
    <s v="2181.HK"/>
    <x v="2"/>
    <x v="1"/>
    <s v="Biotechnology"/>
    <s v="Pharmaceuticals, Biotechnology &amp; Life Sciences"/>
    <n v="35"/>
    <s v="Health Care"/>
    <n v="1.5"/>
    <n v="1.5"/>
    <s v="05/31/2019"/>
    <d v="2019-05-31T00:00:00"/>
    <x v="4"/>
    <n v="783580032"/>
  </r>
  <r>
    <s v="2322 HK Equity"/>
    <s v="HONG KONG CHAOSHANG GROUP LT"/>
    <n v="3090449920"/>
    <s v="2322    HK"/>
    <s v="2322.HK"/>
    <x v="2"/>
    <x v="0"/>
    <s v="Trading Companies &amp; Distributors"/>
    <s v="Capital Goods"/>
    <n v="20"/>
    <s v="Industrials"/>
    <n v="0.67"/>
    <n v="0.5"/>
    <s v="04/09/2003"/>
    <d v="2003-04-09T00:00:00"/>
    <x v="9"/>
    <n v="75000000"/>
  </r>
  <r>
    <s v="1345 HK Equity"/>
    <s v="SHANGHAI PIONEER HOLDING LTD"/>
    <n v="3080745216"/>
    <s v="1345    HK"/>
    <s v="1345.HK"/>
    <x v="2"/>
    <x v="1"/>
    <s v="Health Care Providers &amp; Services"/>
    <s v="Health Care Equipment &amp; Services"/>
    <n v="35"/>
    <s v="Health Care"/>
    <n v="4.0999999999999996"/>
    <n v="4.0999999999999996"/>
    <s v="11/05/2013"/>
    <d v="2013-11-05T00:00:00"/>
    <x v="21"/>
    <n v="333334016"/>
  </r>
  <r>
    <s v="596 HK Equity"/>
    <s v="INSPUR DIGITAL ENTERPRISE TE"/>
    <n v="3071766784"/>
    <s v="596     HK"/>
    <s v="0596.HK"/>
    <x v="3"/>
    <x v="1"/>
    <s v="Software"/>
    <s v="Software &amp; Services"/>
    <n v="45"/>
    <s v="Information Technology"/>
    <n v="0.36"/>
    <n v="7"/>
    <s v="04/29/2004"/>
    <d v="2004-04-29T00:00:00"/>
    <x v="3"/>
    <n v="100000000"/>
  </r>
  <r>
    <s v="2500 HK Equity"/>
    <s v="VENUS MEDTECH HANGZHOU INC-H"/>
    <n v="3065029632"/>
    <s v="2500    HK"/>
    <s v="2500.HK"/>
    <x v="0"/>
    <x v="1"/>
    <s v="Health Care Equipment &amp; Supplies"/>
    <s v="Health Care Equipment &amp; Services"/>
    <n v="35"/>
    <s v="Health Care"/>
    <n v="33"/>
    <n v="60"/>
    <s v="12/10/2019"/>
    <d v="2019-12-10T00:00:00"/>
    <x v="4"/>
    <n v="78537504"/>
  </r>
  <r>
    <s v="1205 HK Equity"/>
    <s v="CITIC RESOURCES HOLDINGS LTD"/>
    <n v="3064513536"/>
    <s v="1205    HK"/>
    <s v="1205.HK"/>
    <x v="3"/>
    <x v="0"/>
    <s v="Trading Companies &amp; Distributors"/>
    <s v="Capital Goods"/>
    <n v="20"/>
    <s v="Industrials"/>
    <n v="1.08"/>
    <n v="5.4526000000000003"/>
    <s v="09/08/1997"/>
    <d v="1997-09-08T00:00:00"/>
    <x v="2"/>
    <n v="150000000"/>
  </r>
  <r>
    <s v="6836 HK Equity"/>
    <s v="TIANYUN INTERNATIONAL HOLDIN"/>
    <n v="3060681984"/>
    <s v="6836    HK"/>
    <s v="6836.HK"/>
    <x v="2"/>
    <x v="0"/>
    <s v="Food Products"/>
    <s v="Food, Beverage &amp; Tobacco"/>
    <n v="30"/>
    <s v="Consumer Staples"/>
    <n v="1.28"/>
    <n v="1.28"/>
    <s v="07/07/2015"/>
    <d v="2015-07-07T00:00:00"/>
    <x v="24"/>
    <n v="250000000"/>
  </r>
  <r>
    <s v="32 HK Equity"/>
    <s v="CROSS-HARBOUR HOLDINGS LTD"/>
    <n v="3041135872"/>
    <s v="32      HK"/>
    <s v="0032.HK"/>
    <x v="2"/>
    <x v="1"/>
    <s v="Diversified Consumer Services"/>
    <s v="Consumer Services"/>
    <n v="25"/>
    <s v="Consumer Discretionary"/>
    <s v=" "/>
    <s v=" "/>
    <s v="07/30/1974"/>
    <d v="1974-07-30T00:00:00"/>
    <x v="2"/>
    <s v=" "/>
  </r>
  <r>
    <s v="1873 HK Equity"/>
    <s v="VIVA BIOTECH HOLDINGS"/>
    <n v="3038007808"/>
    <s v="1873    HK"/>
    <s v="1873.HK"/>
    <x v="2"/>
    <x v="1"/>
    <s v="Life Sciences Tools &amp; Services"/>
    <s v="Pharmaceuticals, Biotechnology &amp; Life Sciences"/>
    <n v="35"/>
    <s v="Health Care"/>
    <n v="4.41"/>
    <n v="8.15"/>
    <s v="05/09/2019"/>
    <d v="2019-05-09T00:00:00"/>
    <x v="4"/>
    <n v="345000000"/>
  </r>
  <r>
    <s v="3600 HK Equity"/>
    <s v="MODERN DENTAL GROUP LTD"/>
    <n v="3027321344"/>
    <s v="3600    HK"/>
    <s v="3600.HK"/>
    <x v="2"/>
    <x v="1"/>
    <s v="Health Care Equipment &amp; Supplies"/>
    <s v="Health Care Equipment &amp; Services"/>
    <n v="35"/>
    <s v="Health Care"/>
    <n v="4.2"/>
    <n v="4.2"/>
    <s v="12/15/2015"/>
    <d v="2015-12-15T00:00:00"/>
    <x v="24"/>
    <n v="250000000"/>
  </r>
  <r>
    <s v="6889 HK Equity"/>
    <s v="DYNAM JAPAN HOLDINGS CO LTD"/>
    <n v="3010912256"/>
    <s v="6889    HK"/>
    <s v="6889.HK"/>
    <x v="2"/>
    <x v="1"/>
    <s v="Hotels, Restaurants &amp; Leisure"/>
    <s v="Consumer Services"/>
    <n v="25"/>
    <s v="Consumer Discretionary"/>
    <n v="14"/>
    <n v="14"/>
    <s v="08/06/2012"/>
    <d v="2012-08-06T00:00:00"/>
    <x v="19"/>
    <n v="112000000"/>
  </r>
  <r>
    <s v="1599 HK Equity"/>
    <s v="BEIJING URBAN CONSTRUCTION-H"/>
    <n v="2994047488"/>
    <s v="1599    HK"/>
    <s v="1599.HK"/>
    <x v="0"/>
    <x v="0"/>
    <s v="Construction &amp; Engineering"/>
    <s v="Capital Goods"/>
    <n v="20"/>
    <s v="Industrials"/>
    <n v="2.75"/>
    <n v="2.75"/>
    <s v="07/08/2014"/>
    <d v="2014-07-08T00:00:00"/>
    <x v="23"/>
    <n v="337336992"/>
  </r>
  <r>
    <s v="1428 HK Equity"/>
    <s v="BRIGHT SMART SECURITIES AND"/>
    <n v="2987241472"/>
    <s v="1428    HK"/>
    <s v="1428.HK"/>
    <x v="2"/>
    <x v="0"/>
    <s v="Capital Markets"/>
    <s v="Financial Services"/>
    <n v="40"/>
    <s v="Financials"/>
    <n v="1.6"/>
    <n v="1.3"/>
    <s v="08/25/2010"/>
    <d v="2010-08-25T00:00:00"/>
    <x v="7"/>
    <n v="166800000"/>
  </r>
  <r>
    <s v="85 HK Equity"/>
    <s v="CHINA ELECTRONICS HUADA TECH"/>
    <n v="2983911936"/>
    <s v="85      HK"/>
    <s v="0085.HK"/>
    <x v="3"/>
    <x v="1"/>
    <s v="Semiconductors &amp; Semiconductor Equipment"/>
    <s v="Semiconductors &amp; Semiconductor Equipment"/>
    <n v="45"/>
    <s v="Information Technology"/>
    <n v="2.0099999999999998"/>
    <n v="1.63"/>
    <s v="07/25/1997"/>
    <d v="1997-07-25T00:00:00"/>
    <x v="2"/>
    <n v="250000000"/>
  </r>
  <r>
    <s v="1729 HK Equity"/>
    <s v="TIME INTERCONNECT TECHNOLOGY"/>
    <n v="2957847040"/>
    <s v="1729    HK"/>
    <s v="1729.HK"/>
    <x v="2"/>
    <x v="1"/>
    <s v="Electrical Equipment"/>
    <s v="Capital Goods"/>
    <n v="20"/>
    <s v="Industrials"/>
    <n v="0.5"/>
    <n v="0.5"/>
    <s v="02/13/2018"/>
    <d v="2018-02-13T00:00:00"/>
    <x v="10"/>
    <n v="460000000"/>
  </r>
  <r>
    <s v="989 HK Equity"/>
    <s v="HUA YIN INTERNATIONAL HOLDIN"/>
    <n v="2953491968"/>
    <s v="989     HK"/>
    <s v="0989.HK"/>
    <x v="2"/>
    <x v="0"/>
    <s v="Real Estate Management &amp; Development"/>
    <s v="Real Estate Management &amp; Development"/>
    <n v="60"/>
    <s v="Real Estate"/>
    <n v="0.32"/>
    <n v="0.35"/>
    <s v="10/20/1997"/>
    <d v="1997-10-20T00:00:00"/>
    <x v="2"/>
    <n v="75985000"/>
  </r>
  <r>
    <s v="105 HK Equity"/>
    <s v="ASSOC INTERNATIONAL HOTELS"/>
    <n v="2952000000"/>
    <s v="105     HK"/>
    <s v="0105.HK"/>
    <x v="2"/>
    <x v="0"/>
    <s v="Real Estate Management &amp; Development"/>
    <s v="Real Estate Management &amp; Development"/>
    <n v="60"/>
    <s v="Real Estate"/>
    <s v=" "/>
    <s v=" "/>
    <s v="10/24/1985"/>
    <d v="1985-10-24T00:00:00"/>
    <x v="2"/>
    <s v=" "/>
  </r>
  <r>
    <s v="349 HK Equity"/>
    <s v="IND &amp; COMM BANK OF CHINA ASI"/>
    <n v="2927018240"/>
    <s v="349     HK"/>
    <s v="0349.HK"/>
    <x v="2"/>
    <x v="0"/>
    <s v="N/A"/>
    <s v="N/A"/>
    <s v=" "/>
    <s v="N/A"/>
    <m/>
    <m/>
    <m/>
    <m/>
    <x v="2"/>
    <m/>
  </r>
  <r>
    <s v="606 HK Equity"/>
    <s v="SCE INTELLIGENT COMMERCIAL M"/>
    <n v="2921750016"/>
    <s v="606     HK"/>
    <s v="0606.HK"/>
    <x v="2"/>
    <x v="0"/>
    <s v="Real Estate Management &amp; Development"/>
    <s v="Real Estate Management &amp; Development"/>
    <n v="60"/>
    <s v="Real Estate"/>
    <n v="3.7"/>
    <n v="3.7"/>
    <s v="07/02/2021"/>
    <d v="2021-07-02T00:00:00"/>
    <x v="15"/>
    <n v="500000000"/>
  </r>
  <r>
    <s v="78 HK Equity"/>
    <s v="REGAL HOTELS INTL HLDGS LTD"/>
    <n v="2921042688"/>
    <s v="78      HK"/>
    <s v="0078.HK"/>
    <x v="2"/>
    <x v="1"/>
    <s v="Hotels, Restaurants &amp; Leisure"/>
    <s v="Consumer Services"/>
    <n v="25"/>
    <s v="Consumer Discretionary"/>
    <s v=" "/>
    <n v="0.48"/>
    <s v=" "/>
    <m/>
    <x v="2"/>
    <s v=" "/>
  </r>
  <r>
    <s v="580 HK Equity"/>
    <s v="SUN KING TECHNOLOGY GROUP LT"/>
    <n v="2920675072"/>
    <s v="580     HK"/>
    <s v="0580.HK"/>
    <x v="2"/>
    <x v="1"/>
    <s v="Electrical Equipment"/>
    <s v="Capital Goods"/>
    <n v="20"/>
    <s v="Industrials"/>
    <n v="1.93"/>
    <n v="1.93"/>
    <s v="10/13/2010"/>
    <d v="2010-10-13T00:00:00"/>
    <x v="7"/>
    <n v="409800000"/>
  </r>
  <r>
    <s v="816 HK Equity"/>
    <s v="JINMAO PROPERTY SERVICES CO"/>
    <n v="2920530432"/>
    <s v="816     HK"/>
    <s v="0816.HK"/>
    <x v="3"/>
    <x v="0"/>
    <s v="Real Estate Management &amp; Development"/>
    <s v="Real Estate Management &amp; Development"/>
    <n v="60"/>
    <s v="Real Estate"/>
    <n v="8.14"/>
    <n v="8.14"/>
    <s v="03/10/2022"/>
    <d v="2022-03-10T00:00:00"/>
    <x v="1"/>
    <n v="101411000"/>
  </r>
  <r>
    <s v="8279 HK Equity"/>
    <s v="AGTECH HOLDINGS LTD"/>
    <n v="2918085632"/>
    <s v="8279    HK"/>
    <s v="8279.HK"/>
    <x v="2"/>
    <x v="1"/>
    <s v="IT Services"/>
    <s v="Software &amp; Services"/>
    <n v="45"/>
    <s v="Information Technology"/>
    <n v="0.25"/>
    <n v="0.34499999999999997"/>
    <s v="01/19/2004"/>
    <d v="2004-01-19T00:00:00"/>
    <x v="3"/>
    <n v="130099000"/>
  </r>
  <r>
    <s v="468 HK Equity"/>
    <s v="GREATVIEW ASEPTIC PACKAGING"/>
    <n v="2913855488"/>
    <s v="468     HK"/>
    <s v="0468.HK"/>
    <x v="2"/>
    <x v="0"/>
    <s v="Containers &amp; Packaging"/>
    <s v="Materials"/>
    <n v="15"/>
    <s v="Materials"/>
    <n v="4.3"/>
    <n v="4.55"/>
    <s v="12/09/2010"/>
    <d v="2010-12-09T00:00:00"/>
    <x v="7"/>
    <n v="333400000"/>
  </r>
  <r>
    <s v="1442 HK Equity"/>
    <s v="INFINITY LOGISTICS &amp; TRANSPO"/>
    <n v="2889600000"/>
    <s v="1442    HK"/>
    <s v="1442.HK"/>
    <x v="2"/>
    <x v="0"/>
    <s v="Air Freight &amp; Logistics"/>
    <s v="Transportation"/>
    <n v="20"/>
    <s v="Industrials"/>
    <n v="0.31"/>
    <n v="0.31"/>
    <s v="01/21/2020"/>
    <d v="2020-01-21T00:00:00"/>
    <x v="13"/>
    <n v="500000000"/>
  </r>
  <r>
    <s v="478 HK Equity"/>
    <s v="MINGLY CORPORATION"/>
    <n v="2881295104"/>
    <s v="478     HK"/>
    <s v="0478.HK"/>
    <x v="2"/>
    <x v="0"/>
    <s v="N/A"/>
    <s v="N/A"/>
    <s v=" "/>
    <s v="N/A"/>
    <m/>
    <m/>
    <m/>
    <m/>
    <x v="2"/>
    <m/>
  </r>
  <r>
    <s v="480 HK Equity"/>
    <s v="HKR INTERNATIONAL LTD"/>
    <n v="2866632448"/>
    <s v="480     HK"/>
    <s v="0480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1733 HK Equity"/>
    <s v="E-COMMODITIES HOLDINGS LTD"/>
    <n v="2841296896"/>
    <s v="1733    HK"/>
    <s v="1733.HK"/>
    <x v="2"/>
    <x v="0"/>
    <s v="Trading Companies &amp; Distributors"/>
    <s v="Capital Goods"/>
    <n v="20"/>
    <s v="Industrials"/>
    <n v="3.7"/>
    <n v="49"/>
    <s v="10/11/2010"/>
    <d v="2010-10-11T00:00:00"/>
    <x v="7"/>
    <n v="990000000"/>
  </r>
  <r>
    <s v="2459 HK Equity"/>
    <s v="SANERGY GROUP LTD"/>
    <n v="2830000128"/>
    <s v="2459    HK"/>
    <s v="2459.HK"/>
    <x v="2"/>
    <x v="1"/>
    <s v="Electrical Equipment"/>
    <s v="Capital Goods"/>
    <n v="20"/>
    <s v="Industrials"/>
    <n v="1.6"/>
    <n v="1.6"/>
    <s v="01/17/2023"/>
    <d v="2023-01-17T00:00:00"/>
    <x v="0"/>
    <n v="172400000"/>
  </r>
  <r>
    <s v="2405 HK Equity"/>
    <s v="POWERWIN TECH GROUP LTD"/>
    <n v="2808000000"/>
    <s v="2405    HK"/>
    <s v="2405.HK"/>
    <x v="2"/>
    <x v="1"/>
    <s v="Media"/>
    <s v="Media &amp; Entertainment"/>
    <n v="50"/>
    <s v="Communication Services"/>
    <n v="0.7"/>
    <n v="0.7"/>
    <s v="03/31/2023"/>
    <d v="2023-03-31T00:00:00"/>
    <x v="0"/>
    <n v="200000000"/>
  </r>
  <r>
    <s v="6188 HK Equity"/>
    <s v="BEIJING DIGITAL TELECOM CO-H"/>
    <n v="2805323264"/>
    <s v="6188    HK"/>
    <s v="6188.HK"/>
    <x v="0"/>
    <x v="1"/>
    <s v="Specialty Retail"/>
    <s v="Consumer Discretionary Distribution &amp; Retail"/>
    <n v="25"/>
    <s v="Consumer Discretionary"/>
    <n v="5.3"/>
    <n v="5.3"/>
    <s v="07/08/2014"/>
    <d v="2014-07-08T00:00:00"/>
    <x v="23"/>
    <n v="166667008"/>
  </r>
  <r>
    <s v="8083 HK Equity"/>
    <s v="CHINA YOUZAN LTD"/>
    <n v="2781667840"/>
    <s v="8083    HK"/>
    <s v="8083.HK"/>
    <x v="2"/>
    <x v="1"/>
    <s v="Software"/>
    <s v="Software &amp; Services"/>
    <n v="45"/>
    <s v="Information Technology"/>
    <n v="1.33"/>
    <n v="0.38500000000000001"/>
    <s v="04/14/2000"/>
    <d v="2000-04-14T00:00:00"/>
    <x v="6"/>
    <n v="152000000"/>
  </r>
  <r>
    <s v="259 HK Equity"/>
    <s v="YEEBO INTERNATIONAL HLDGS"/>
    <n v="2769493248"/>
    <s v="259     HK"/>
    <s v="0259.HK"/>
    <x v="2"/>
    <x v="1"/>
    <s v="Electronic Equipment, Instruments &amp; Components"/>
    <s v="Technology Hardware &amp; Equipment"/>
    <n v="45"/>
    <s v="Information Technology"/>
    <n v="1.5"/>
    <n v="8.0572999999999997"/>
    <s v="09/01/1993"/>
    <d v="1993-09-01T00:00:00"/>
    <x v="2"/>
    <n v="113750000"/>
  </r>
  <r>
    <s v="1571 HK Equity"/>
    <s v="XIN POINT HOLDINGS LTD"/>
    <n v="2768017920"/>
    <s v="1571    HK"/>
    <s v="1571.HK"/>
    <x v="2"/>
    <x v="1"/>
    <s v="Automobile Components"/>
    <s v="Automobiles &amp; Components"/>
    <n v="25"/>
    <s v="Consumer Discretionary"/>
    <n v="3.42"/>
    <n v="3.42"/>
    <s v="06/28/2017"/>
    <d v="2017-06-28T00:00:00"/>
    <x v="22"/>
    <n v="250000000"/>
  </r>
  <r>
    <s v="1432 HK Equity"/>
    <s v="CHINA SHENGMU ORGANIC MILK"/>
    <n v="2765827328"/>
    <s v="1432    HK"/>
    <s v="1432.HK"/>
    <x v="2"/>
    <x v="0"/>
    <s v="Food Products"/>
    <s v="Food, Beverage &amp; Tobacco"/>
    <n v="30"/>
    <s v="Consumer Staples"/>
    <n v="2.39"/>
    <n v="2.39"/>
    <s v="07/15/2014"/>
    <d v="2014-07-15T00:00:00"/>
    <x v="23"/>
    <n v="444800000"/>
  </r>
  <r>
    <s v="98 HK Equity"/>
    <s v="XINGFA ALUMINIUM HOLDINGS"/>
    <n v="2763664896"/>
    <s v="98      HK"/>
    <s v="0098.HK"/>
    <x v="3"/>
    <x v="0"/>
    <s v="Metals &amp; Mining"/>
    <s v="Materials"/>
    <n v="15"/>
    <s v="Materials"/>
    <n v="2.2799999999999998"/>
    <n v="2.2799999999999998"/>
    <s v="03/31/2008"/>
    <d v="2008-03-31T00:00:00"/>
    <x v="20"/>
    <n v="125400000"/>
  </r>
  <r>
    <s v="6138 HK Equity"/>
    <s v="HARBIN BANK CO LTD-H"/>
    <n v="2748899840"/>
    <s v="6138    HK"/>
    <s v="6138.HK"/>
    <x v="0"/>
    <x v="0"/>
    <s v="Banks"/>
    <s v="Banks"/>
    <n v="40"/>
    <s v="Financials"/>
    <n v="2.9"/>
    <n v="2.9"/>
    <s v="03/31/2014"/>
    <d v="2014-03-31T00:00:00"/>
    <x v="23"/>
    <n v="3023569920"/>
  </r>
  <r>
    <s v="2002 HK Equity"/>
    <s v="CHINA SUNSHINE PAPER HLDGS"/>
    <n v="2729349376"/>
    <s v="2002    HK"/>
    <s v="2002.HK"/>
    <x v="2"/>
    <x v="0"/>
    <s v="Containers &amp; Packaging"/>
    <s v="Materials"/>
    <n v="15"/>
    <s v="Materials"/>
    <n v="6"/>
    <n v="1.5"/>
    <s v="12/12/2007"/>
    <d v="2007-12-12T00:00:00"/>
    <x v="17"/>
    <n v="100000000"/>
  </r>
  <r>
    <s v="1257 HK Equity"/>
    <s v="CHINA EVERBRIGHT GREENTECH L"/>
    <n v="2727223040"/>
    <s v="1257    HK"/>
    <s v="1257.HK"/>
    <x v="3"/>
    <x v="1"/>
    <s v="Independent Power and Renewable Electricity Producers"/>
    <s v="Utilities"/>
    <n v="55"/>
    <s v="Utilities"/>
    <n v="5.4"/>
    <n v="5.4"/>
    <s v="05/08/2017"/>
    <d v="2017-05-08T00:00:00"/>
    <x v="22"/>
    <n v="560000000"/>
  </r>
  <r>
    <s v="331 HK Equity"/>
    <s v="FSE LIFESTYLE SERVICES LTD"/>
    <n v="2727000064"/>
    <s v="331     HK"/>
    <s v="0331.HK"/>
    <x v="2"/>
    <x v="0"/>
    <s v="Construction &amp; Engineering"/>
    <s v="Capital Goods"/>
    <n v="20"/>
    <s v="Industrials"/>
    <n v="2.75"/>
    <n v="2.75"/>
    <s v="12/10/2015"/>
    <d v="2015-12-10T00:00:00"/>
    <x v="24"/>
    <n v="112500000"/>
  </r>
  <r>
    <s v="2385 HK Equity"/>
    <s v="READBOY EDUCATION HOLDING CO"/>
    <n v="2713920000"/>
    <s v="2385    HK"/>
    <s v="2385.HK"/>
    <x v="2"/>
    <x v="1"/>
    <s v="Technology Hardware, Storage &amp; Peripherals"/>
    <s v="Technology Hardware &amp; Equipment"/>
    <n v="45"/>
    <s v="Information Technology"/>
    <n v="7.6"/>
    <n v="7.6"/>
    <s v="07/12/2022"/>
    <d v="2022-07-12T00:00:00"/>
    <x v="1"/>
    <n v="52000000"/>
  </r>
  <r>
    <s v="6667 HK Equity"/>
    <s v="MEGA GENOMICS LTD"/>
    <n v="2679418624"/>
    <s v="6667    HK"/>
    <s v="6667.HK"/>
    <x v="2"/>
    <x v="1"/>
    <s v="Health Care Providers &amp; Services"/>
    <s v="Health Care Equipment &amp; Services"/>
    <n v="35"/>
    <s v="Health Care"/>
    <n v="18"/>
    <n v="18"/>
    <s v="06/22/2022"/>
    <d v="2022-06-22T00:00:00"/>
    <x v="1"/>
    <n v="11961800"/>
  </r>
  <r>
    <s v="2137 HK Equity"/>
    <s v="BRII BIOSCIENCES LTD"/>
    <n v="2678365952"/>
    <s v="2137    HK"/>
    <s v="2137.HK"/>
    <x v="2"/>
    <x v="1"/>
    <s v="Biotechnology"/>
    <s v="Pharmaceuticals, Biotechnology &amp; Life Sciences"/>
    <n v="35"/>
    <s v="Health Care"/>
    <n v="22.25"/>
    <n v="22.25"/>
    <s v="07/13/2021"/>
    <d v="2021-07-13T00:00:00"/>
    <x v="15"/>
    <n v="111580000"/>
  </r>
  <r>
    <s v="1272 HK Equity"/>
    <s v="DATANG ENVIRONMENT INDUSTR-H"/>
    <n v="2670787840"/>
    <s v="1272    HK"/>
    <s v="1272.HK"/>
    <x v="0"/>
    <x v="0"/>
    <s v="Commercial Services &amp; Supplies"/>
    <s v="Commercial &amp; Professional Services"/>
    <n v="20"/>
    <s v="Industrials"/>
    <n v="3.78"/>
    <n v="3.78"/>
    <s v="11/15/2016"/>
    <d v="2016-11-15T00:00:00"/>
    <x v="14"/>
    <n v="540000000"/>
  </r>
  <r>
    <s v="29 HK Equity"/>
    <s v="DYNAMIC HOLDINGS LTD."/>
    <n v="2662281216"/>
    <s v="29      HK"/>
    <s v="0029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1382 HK Equity"/>
    <s v="PACIFIC TEXTILES HOLDINGS"/>
    <n v="2662104576"/>
    <s v="1382    HK"/>
    <s v="1382.HK"/>
    <x v="2"/>
    <x v="0"/>
    <s v="Textiles, Apparel &amp; Luxury Goods"/>
    <s v="Consumer Durables &amp; Apparel"/>
    <n v="25"/>
    <s v="Consumer Discretionary"/>
    <n v="5.35"/>
    <n v="10"/>
    <s v="05/18/2007"/>
    <d v="2007-05-18T00:00:00"/>
    <x v="17"/>
    <n v="358233984"/>
  </r>
  <r>
    <s v="411 HK Equity"/>
    <s v="LAM SOON HONG KONG"/>
    <n v="2652560384"/>
    <s v="411     HK"/>
    <s v="0411.HK"/>
    <x v="2"/>
    <x v="0"/>
    <s v="Food Products"/>
    <s v="Food, Beverage &amp; Tobacco"/>
    <n v="30"/>
    <s v="Consumer Staples"/>
    <s v=" "/>
    <s v=" "/>
    <s v=" "/>
    <m/>
    <x v="2"/>
    <s v=" "/>
  </r>
  <r>
    <s v="798 HK Equity"/>
    <s v="CHINA ELECTRONICS OPTICS VAL"/>
    <n v="2651023104"/>
    <s v="798     HK"/>
    <s v="0798.HK"/>
    <x v="3"/>
    <x v="0"/>
    <s v="Real Estate Management &amp; Development"/>
    <s v="Real Estate Management &amp; Development"/>
    <n v="60"/>
    <s v="Real Estate"/>
    <n v="0.83"/>
    <n v="0.8"/>
    <s v="03/28/2014"/>
    <d v="2014-03-28T00:00:00"/>
    <x v="23"/>
    <n v="1000000000"/>
  </r>
  <r>
    <s v="1223 HK Equity"/>
    <s v="SYMPHONY HOLDINGS LTD"/>
    <n v="2617318144"/>
    <s v="1223    HK"/>
    <s v="1223.HK"/>
    <x v="2"/>
    <x v="1"/>
    <s v="Specialty Retail"/>
    <s v="Consumer Discretionary Distribution &amp; Retail"/>
    <n v="25"/>
    <s v="Consumer Discretionary"/>
    <n v="1"/>
    <n v="0.6"/>
    <s v="03/01/1995"/>
    <d v="1995-03-01T00:00:00"/>
    <x v="2"/>
    <n v="70000000"/>
  </r>
  <r>
    <s v="382 HK Equity"/>
    <s v="EDVANTAGE GROUP HOLDINGS LTD"/>
    <n v="2567934208"/>
    <s v="382     HK"/>
    <s v="0382.HK"/>
    <x v="2"/>
    <x v="1"/>
    <s v="Diversified Consumer Services"/>
    <s v="Consumer Services"/>
    <n v="25"/>
    <s v="Consumer Discretionary"/>
    <n v="2.85"/>
    <n v="8.4242000000000008"/>
    <s v="07/16/2019"/>
    <d v="2019-07-16T00:00:00"/>
    <x v="4"/>
    <n v="250000000"/>
  </r>
  <r>
    <s v="3833 HK Equity"/>
    <s v="XINJIANG XINXIN MINING IND-H"/>
    <n v="2563600128"/>
    <s v="3833    HK"/>
    <s v="3833.HK"/>
    <x v="0"/>
    <x v="0"/>
    <s v="Metals &amp; Mining"/>
    <s v="Materials"/>
    <n v="15"/>
    <s v="Materials"/>
    <n v="6.5"/>
    <n v="6.5"/>
    <s v="10/12/2007"/>
    <d v="2007-10-12T00:00:00"/>
    <x v="17"/>
    <n v="600000000"/>
  </r>
  <r>
    <s v="1140 HK Equity"/>
    <s v="WEALTHKING INVESTMENTS LTD"/>
    <n v="2535398144"/>
    <s v="1140    HK"/>
    <s v="1140.HK"/>
    <x v="2"/>
    <x v="0"/>
    <s v="Capital Markets"/>
    <s v="Financial Services"/>
    <n v="40"/>
    <s v="Financials"/>
    <n v="0.5"/>
    <n v="1.95"/>
    <s v="03/20/2003"/>
    <d v="2003-03-20T00:00:00"/>
    <x v="9"/>
    <n v="75000000"/>
  </r>
  <r>
    <s v="1341 HK Equity"/>
    <s v="HAO TIAN INTERNATIONAL CONST"/>
    <n v="2514524416"/>
    <s v="1341    HK"/>
    <s v="1341.HK"/>
    <x v="2"/>
    <x v="0"/>
    <s v="Trading Companies &amp; Distributors"/>
    <s v="Capital Goods"/>
    <n v="20"/>
    <s v="Industrials"/>
    <n v="0.48"/>
    <n v="0.28499999999999998"/>
    <s v="12/10/2015"/>
    <d v="2015-12-10T00:00:00"/>
    <x v="24"/>
    <n v="250000000"/>
  </r>
  <r>
    <s v="2215 HK Equity"/>
    <s v="DEXIN SERVICES GROUP LTD"/>
    <n v="2512145920"/>
    <s v="2215    HK"/>
    <s v="2215.HK"/>
    <x v="2"/>
    <x v="0"/>
    <s v="Real Estate Management &amp; Development"/>
    <s v="Real Estate Management &amp; Development"/>
    <n v="60"/>
    <s v="Real Estate"/>
    <n v="3.06"/>
    <n v="3.06"/>
    <s v="07/15/2021"/>
    <d v="2021-07-15T00:00:00"/>
    <x v="15"/>
    <n v="250000000"/>
  </r>
  <r>
    <s v="9913 HK Equity"/>
    <s v="CHI KAN HOLDINGS LTD"/>
    <n v="2510000128"/>
    <s v="9913    HK"/>
    <s v="9913.HK"/>
    <x v="2"/>
    <x v="0"/>
    <s v="Construction &amp; Engineering"/>
    <s v="Capital Goods"/>
    <n v="20"/>
    <s v="Industrials"/>
    <n v="0.52"/>
    <n v="0.52"/>
    <s v="08/14/2020"/>
    <d v="2020-08-14T00:00:00"/>
    <x v="13"/>
    <n v="250000000"/>
  </r>
  <r>
    <s v="1126 HK Equity"/>
    <s v="DREAM INTERNATIONAL LTD"/>
    <n v="2504400384"/>
    <s v="1126    HK"/>
    <s v="1126.HK"/>
    <x v="2"/>
    <x v="1"/>
    <s v="Leisure Products"/>
    <s v="Consumer Durables &amp; Apparel"/>
    <n v="25"/>
    <s v="Consumer Discretionary"/>
    <n v="1.2"/>
    <n v="1.83"/>
    <s v="02/07/2002"/>
    <d v="2002-02-07T00:00:00"/>
    <x v="11"/>
    <n v="162500000"/>
  </r>
  <r>
    <s v="1523 HK Equity"/>
    <s v="PLOVER BAY TECHNOLOGIES LTD"/>
    <n v="2483979520"/>
    <s v="1523    HK"/>
    <s v="1523.HK"/>
    <x v="2"/>
    <x v="1"/>
    <s v="Communications Equipment"/>
    <s v="Technology Hardware &amp; Equipment"/>
    <n v="45"/>
    <s v="Information Technology"/>
    <n v="0.5"/>
    <n v="0.5"/>
    <s v="07/13/2016"/>
    <d v="2016-07-13T00:00:00"/>
    <x v="14"/>
    <n v="250000000"/>
  </r>
  <r>
    <s v="1726 HK Equity"/>
    <s v="HKE HOLDINGS LTD"/>
    <n v="2467570432"/>
    <s v="1726    HK"/>
    <s v="1726.HK"/>
    <x v="2"/>
    <x v="0"/>
    <s v="Construction &amp; Engineering"/>
    <s v="Capital Goods"/>
    <n v="20"/>
    <s v="Industrials"/>
    <n v="0.55000000000000004"/>
    <n v="1.05"/>
    <s v="04/18/2018"/>
    <d v="2018-04-18T00:00:00"/>
    <x v="10"/>
    <n v="200000000"/>
  </r>
  <r>
    <s v="2718 HK Equity"/>
    <s v="SHANGHAI DONGZHENG AUTOMOT-H"/>
    <n v="2460599040"/>
    <s v="2718    HK"/>
    <s v="2718.HK"/>
    <x v="0"/>
    <x v="0"/>
    <s v="Consumer Finance"/>
    <s v="Financial Services"/>
    <n v="40"/>
    <s v="Financials"/>
    <n v="3.06"/>
    <n v="3.06"/>
    <s v="04/03/2019"/>
    <d v="2019-04-03T00:00:00"/>
    <x v="4"/>
    <n v="533336000"/>
  </r>
  <r>
    <s v="1672 HK Equity"/>
    <s v="ASCLETIS PHARMA INC"/>
    <n v="2435180288"/>
    <s v="1672    HK"/>
    <s v="1672.HK"/>
    <x v="2"/>
    <x v="1"/>
    <s v="Biotechnology"/>
    <s v="Pharmaceuticals, Biotechnology &amp; Life Sciences"/>
    <n v="35"/>
    <s v="Health Care"/>
    <n v="14"/>
    <n v="14"/>
    <s v="08/01/2018"/>
    <d v="2018-08-01T00:00:00"/>
    <x v="10"/>
    <n v="224136992"/>
  </r>
  <r>
    <s v="680 HK Equity"/>
    <s v="NAN HAI CORP LTD"/>
    <n v="2402593792"/>
    <s v="680     HK"/>
    <s v="0680.HK"/>
    <x v="2"/>
    <x v="1"/>
    <s v="Entertainment"/>
    <s v="Media &amp; Entertainment"/>
    <n v="50"/>
    <s v="Communication Services"/>
    <n v="1"/>
    <n v="1"/>
    <s v="02/13/1991"/>
    <d v="1991-02-13T00:00:00"/>
    <x v="2"/>
    <n v="46875000"/>
  </r>
  <r>
    <s v="1665 HK Equity"/>
    <s v="PENTAMASTER INTERNATIONAL LT"/>
    <n v="2400000000"/>
    <s v="1665    HK"/>
    <s v="1665.HK"/>
    <x v="2"/>
    <x v="1"/>
    <s v="Semiconductors &amp; Semiconductor Equipment"/>
    <s v="Semiconductors &amp; Semiconductor Equipment"/>
    <n v="45"/>
    <s v="Information Technology"/>
    <n v="1"/>
    <n v="0.66669999999999996"/>
    <s v="01/19/2018"/>
    <d v="2018-01-19T00:00:00"/>
    <x v="10"/>
    <n v="368000000"/>
  </r>
  <r>
    <s v="44 HK Equity"/>
    <s v="HONG KONG AIRCRAFT ENGINEERG"/>
    <n v="2387661056"/>
    <s v="44      HK"/>
    <s v="0044.HK"/>
    <x v="2"/>
    <x v="0"/>
    <s v="Construction &amp; Engineering"/>
    <s v="Capital Goods"/>
    <n v="20"/>
    <s v="Industrials"/>
    <m/>
    <m/>
    <m/>
    <m/>
    <x v="2"/>
    <m/>
  </r>
  <r>
    <s v="3318 HK Equity"/>
    <s v="CHINA BOTON GROUP CO LTD"/>
    <n v="2366321664"/>
    <s v="3318    HK"/>
    <s v="3318.HK"/>
    <x v="2"/>
    <x v="0"/>
    <s v="Chemicals"/>
    <s v="Materials"/>
    <n v="15"/>
    <s v="Materials"/>
    <n v="1.18"/>
    <n v="1"/>
    <s v="12/09/2005"/>
    <d v="2005-12-09T00:00:00"/>
    <x v="8"/>
    <n v="100000000"/>
  </r>
  <r>
    <s v="2368 HK Equity"/>
    <s v="EAGLE NICE (INTL) HLDGS LTD"/>
    <n v="2364733952"/>
    <s v="2368    HK"/>
    <s v="2368.HK"/>
    <x v="2"/>
    <x v="0"/>
    <s v="Textiles, Apparel &amp; Luxury Goods"/>
    <s v="Consumer Durables &amp; Apparel"/>
    <n v="25"/>
    <s v="Consumer Discretionary"/>
    <n v="1"/>
    <n v="4.125"/>
    <s v="08/22/2003"/>
    <d v="2003-08-22T00:00:00"/>
    <x v="9"/>
    <n v="50000000"/>
  </r>
  <r>
    <s v="2217 HK Equity"/>
    <s v="TAM JAI INTERNATIONAL CO LTD"/>
    <n v="2360061952"/>
    <s v="2217    HK"/>
    <s v="2217.HK"/>
    <x v="2"/>
    <x v="1"/>
    <s v="Hotels, Restaurants &amp; Leisure"/>
    <s v="Consumer Services"/>
    <n v="25"/>
    <s v="Consumer Discretionary"/>
    <n v="3.33"/>
    <n v="3.33"/>
    <s v="10/07/2021"/>
    <d v="2021-10-07T00:00:00"/>
    <x v="15"/>
    <n v="335008000"/>
  </r>
  <r>
    <s v="9909 HK Equity"/>
    <s v="POWERLONG COMMERCIAL MANAGEM"/>
    <n v="2346585088"/>
    <s v="9909    HK"/>
    <s v="9909.HK"/>
    <x v="2"/>
    <x v="0"/>
    <s v="Real Estate Management &amp; Development"/>
    <s v="Real Estate Management &amp; Development"/>
    <n v="60"/>
    <s v="Real Estate"/>
    <n v="9.5"/>
    <n v="9.5"/>
    <s v="12/30/2019"/>
    <d v="2019-12-30T00:00:00"/>
    <x v="4"/>
    <n v="150000000"/>
  </r>
  <r>
    <s v="305 HK Equity"/>
    <s v="WULING MOTORS HOLDINGS LTD"/>
    <n v="2341694464"/>
    <s v="305     HK"/>
    <s v="0305.HK"/>
    <x v="3"/>
    <x v="1"/>
    <s v="Automobile Components"/>
    <s v="Automobiles &amp; Components"/>
    <n v="25"/>
    <s v="Consumer Discretionary"/>
    <s v=" "/>
    <n v="2.4700000000000002"/>
    <s v=" "/>
    <m/>
    <x v="2"/>
    <s v=" "/>
  </r>
  <r>
    <s v="9986 HK Equity"/>
    <s v="DASHAN EDUCATION HOLDINGS LT"/>
    <n v="2336000000"/>
    <s v="9986    HK"/>
    <s v="9986.HK"/>
    <x v="2"/>
    <x v="1"/>
    <s v="Diversified Consumer Services"/>
    <s v="Consumer Services"/>
    <n v="25"/>
    <s v="Consumer Discretionary"/>
    <n v="1.25"/>
    <n v="1.25"/>
    <s v="07/15/2020"/>
    <d v="2020-07-15T00:00:00"/>
    <x v="13"/>
    <n v="200000000"/>
  </r>
  <r>
    <s v="975 HK Equity"/>
    <s v="MONGOLIAN MINING CORP"/>
    <n v="2335148032"/>
    <s v="975     HK"/>
    <s v="0975.HK"/>
    <x v="2"/>
    <x v="0"/>
    <s v="Metals &amp; Mining"/>
    <s v="Materials"/>
    <n v="15"/>
    <s v="Materials"/>
    <n v="7.02"/>
    <s v=" "/>
    <s v="10/13/2010"/>
    <d v="2010-10-13T00:00:00"/>
    <x v="7"/>
    <n v="719424000"/>
  </r>
  <r>
    <s v="1626 HK Equity"/>
    <s v="JIA YAO HOLDINGS LTD"/>
    <n v="2334000128"/>
    <s v="1626    HK"/>
    <s v="1626.HK"/>
    <x v="2"/>
    <x v="0"/>
    <s v="Containers &amp; Packaging"/>
    <s v="Materials"/>
    <n v="15"/>
    <s v="Materials"/>
    <n v="1.26"/>
    <n v="0.92079999999999995"/>
    <s v="06/27/2014"/>
    <d v="2014-06-27T00:00:00"/>
    <x v="23"/>
    <n v="75000000"/>
  </r>
  <r>
    <s v="1440 HK Equity"/>
    <s v="STAR SHINE HOLDINGS GROUP LT"/>
    <n v="2331000064"/>
    <s v="1440    HK"/>
    <s v="1440.HK"/>
    <x v="2"/>
    <x v="0"/>
    <s v="Textiles, Apparel &amp; Luxury Goods"/>
    <s v="Consumer Durables &amp; Apparel"/>
    <n v="25"/>
    <s v="Consumer Discretionary"/>
    <n v="0.4"/>
    <n v="0.4"/>
    <s v="01/13/2021"/>
    <d v="2021-01-13T00:00:00"/>
    <x v="15"/>
    <n v="315000000"/>
  </r>
  <r>
    <s v="1899 HK Equity"/>
    <s v="XINGDA INT'L HOLDINGS"/>
    <n v="2327423232"/>
    <s v="1899    HK"/>
    <s v="1899.HK"/>
    <x v="2"/>
    <x v="1"/>
    <s v="Automobile Components"/>
    <s v="Automobiles &amp; Components"/>
    <n v="25"/>
    <s v="Consumer Discretionary"/>
    <n v="3.08"/>
    <n v="5.5"/>
    <s v="12/21/2006"/>
    <d v="2006-12-21T00:00:00"/>
    <x v="5"/>
    <n v="386000000"/>
  </r>
  <r>
    <s v="2361 HK Equity"/>
    <s v="SINOHEALTH HOLDINGS LTD"/>
    <n v="2326615552"/>
    <s v="2361    HK"/>
    <s v="2361.HK"/>
    <x v="2"/>
    <x v="1"/>
    <s v="Health Care Technology"/>
    <s v="Health Care Equipment &amp; Services"/>
    <n v="35"/>
    <s v="Health Care"/>
    <n v="5.36"/>
    <n v="5.36"/>
    <s v="07/12/2022"/>
    <d v="2022-07-12T00:00:00"/>
    <x v="1"/>
    <n v="75000000"/>
  </r>
  <r>
    <s v="3939 HK Equity"/>
    <s v="WANGUO INTERNATIONAL MINING"/>
    <n v="2301839872"/>
    <s v="3939    HK"/>
    <s v="3939.HK"/>
    <x v="2"/>
    <x v="0"/>
    <s v="Metals &amp; Mining"/>
    <s v="Materials"/>
    <n v="15"/>
    <s v="Materials"/>
    <n v="1.99"/>
    <n v="1.99"/>
    <s v="07/10/2012"/>
    <d v="2012-07-10T00:00:00"/>
    <x v="19"/>
    <n v="150000000"/>
  </r>
  <r>
    <s v="3611 HK Equity"/>
    <s v="HUAFANG GROUP INC"/>
    <n v="2300000000"/>
    <s v="3611    HK"/>
    <s v="3611.HK"/>
    <x v="2"/>
    <x v="1"/>
    <s v="Entertainment"/>
    <s v="Media &amp; Entertainment"/>
    <n v="50"/>
    <s v="Communication Services"/>
    <n v="2.8"/>
    <n v="2.8"/>
    <s v="12/12/2022"/>
    <d v="2022-12-12T00:00:00"/>
    <x v="1"/>
    <n v="46000000"/>
  </r>
  <r>
    <s v="194 HK Equity"/>
    <s v="LIU CHONG HING INVESTMENT"/>
    <n v="2290429696"/>
    <s v="194     HK"/>
    <s v="0194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900 HK Equity"/>
    <s v="AEON CREDIT SERVICE ASIA CO"/>
    <n v="2286460160"/>
    <s v="900     HK"/>
    <s v="0900.HK"/>
    <x v="2"/>
    <x v="0"/>
    <s v="Consumer Finance"/>
    <s v="Financial Services"/>
    <n v="40"/>
    <s v="Financials"/>
    <n v="1.26"/>
    <n v="2.1818"/>
    <s v="09/14/1995"/>
    <d v="1995-09-14T00:00:00"/>
    <x v="2"/>
    <n v="83400000"/>
  </r>
  <r>
    <s v="1231 HK Equity"/>
    <s v="NEWTON RESOURCES LTD"/>
    <n v="2280000000"/>
    <s v="1231    HK"/>
    <s v="1231.HK"/>
    <x v="2"/>
    <x v="0"/>
    <s v="Trading Companies &amp; Distributors"/>
    <s v="Capital Goods"/>
    <n v="20"/>
    <s v="Industrials"/>
    <n v="1.75"/>
    <n v="1.75"/>
    <s v="07/04/2011"/>
    <d v="2011-07-04T00:00:00"/>
    <x v="16"/>
    <n v="1000000000"/>
  </r>
  <r>
    <s v="1817 HK Equity"/>
    <s v="MULSANNE GROUP HOLDING LTD"/>
    <n v="2280000000"/>
    <s v="1817    HK"/>
    <s v="1817.HK"/>
    <x v="2"/>
    <x v="1"/>
    <s v="Specialty Retail"/>
    <s v="Consumer Discretionary Distribution &amp; Retail"/>
    <n v="25"/>
    <s v="Consumer Discretionary"/>
    <n v="4.3899999999999997"/>
    <n v="4.3899999999999997"/>
    <s v="05/27/2019"/>
    <d v="2019-05-27T00:00:00"/>
    <x v="4"/>
    <n v="200000000"/>
  </r>
  <r>
    <s v="88 HK Equity"/>
    <s v="TAI CHEUNG HOLDINGS"/>
    <n v="2260165120"/>
    <s v="88      HK"/>
    <s v="0088.HK"/>
    <x v="2"/>
    <x v="0"/>
    <s v="Real Estate Management &amp; Development"/>
    <s v="Real Estate Management &amp; Development"/>
    <n v="60"/>
    <s v="Real Estate"/>
    <s v=" "/>
    <s v=" "/>
    <s v="12/11/1972"/>
    <d v="1972-12-11T00:00:00"/>
    <x v="2"/>
    <s v=" "/>
  </r>
  <r>
    <s v="626 HK Equity"/>
    <s v="PUBLIC FINANCIAL HLDG LTD"/>
    <n v="2250731008"/>
    <s v="626     HK"/>
    <s v="0626.HK"/>
    <x v="2"/>
    <x v="0"/>
    <s v="Banks"/>
    <s v="Banks"/>
    <n v="40"/>
    <s v="Financials"/>
    <n v="1.28"/>
    <n v="1.28"/>
    <s v="10/03/1991"/>
    <d v="1991-10-03T00:00:00"/>
    <x v="2"/>
    <n v="106500000"/>
  </r>
  <r>
    <s v="398 HK Equity"/>
    <s v="ORIENTAL WATCH HOLDINGS"/>
    <n v="2232100608"/>
    <s v="398     HK"/>
    <s v="0398.HK"/>
    <x v="2"/>
    <x v="1"/>
    <s v="Specialty Retail"/>
    <s v="Consumer Discretionary Distribution &amp; Retail"/>
    <n v="25"/>
    <s v="Consumer Discretionary"/>
    <n v="1"/>
    <n v="3.65"/>
    <s v="10/12/1993"/>
    <d v="1993-10-12T00:00:00"/>
    <x v="2"/>
    <n v="60500000"/>
  </r>
  <r>
    <s v="2886 HK Equity"/>
    <s v="BINHAI INVESTMENT COMPANY LT"/>
    <n v="2230841344"/>
    <s v="2886    HK"/>
    <s v="2886.HK"/>
    <x v="3"/>
    <x v="0"/>
    <s v="Gas Utilities"/>
    <s v="Utilities"/>
    <n v="55"/>
    <s v="Utilities"/>
    <n v="1.3"/>
    <n v="8.0500000000000007"/>
    <s v="03/16/2000"/>
    <d v="2000-03-16T00:00:00"/>
    <x v="6"/>
    <n v="37500000"/>
  </r>
  <r>
    <s v="6819 HK Equity"/>
    <s v="INTELLICENTRICS GLOBAL HOLDI"/>
    <n v="2226519808"/>
    <s v="6819    HK"/>
    <s v="6819.HK"/>
    <x v="2"/>
    <x v="1"/>
    <s v="Health Care Technology"/>
    <s v="Health Care Equipment &amp; Services"/>
    <n v="35"/>
    <s v="Health Care"/>
    <n v="5.35"/>
    <n v="5.35"/>
    <s v="03/27/2019"/>
    <d v="2019-03-27T00:00:00"/>
    <x v="4"/>
    <n v="80900000"/>
  </r>
  <r>
    <s v="511 HK Equity"/>
    <s v="TELEVISION BROADCASTS LTD"/>
    <n v="2217383168"/>
    <s v="511     HK"/>
    <s v="0511.HK"/>
    <x v="2"/>
    <x v="1"/>
    <s v="Media"/>
    <s v="Media &amp; Entertainment"/>
    <n v="50"/>
    <s v="Communication Services"/>
    <s v=" "/>
    <s v=" "/>
    <s v=" "/>
    <m/>
    <x v="2"/>
    <s v=" "/>
  </r>
  <r>
    <s v="2235 HK Equity"/>
    <s v="MICROTECH MEDICAL HANGZHOU-H"/>
    <n v="2209604096"/>
    <s v="2235    HK"/>
    <s v="2235.HK"/>
    <x v="0"/>
    <x v="1"/>
    <s v="Health Care Equipment &amp; Supplies"/>
    <s v="Health Care Equipment &amp; Services"/>
    <n v="35"/>
    <s v="Health Care"/>
    <n v="30.5"/>
    <n v="30.5"/>
    <s v="10/19/2021"/>
    <d v="2021-10-19T00:00:00"/>
    <x v="15"/>
    <n v="63529500"/>
  </r>
  <r>
    <s v="3798 HK Equity"/>
    <s v="HOMELAND INTERACTIVE TECHNOL"/>
    <n v="2207453952"/>
    <s v="3798    HK"/>
    <s v="3798.HK"/>
    <x v="2"/>
    <x v="1"/>
    <s v="Entertainment"/>
    <s v="Media &amp; Entertainment"/>
    <n v="50"/>
    <s v="Communication Services"/>
    <n v="1.35"/>
    <n v="1.35"/>
    <s v="07/04/2019"/>
    <d v="2019-07-04T00:00:00"/>
    <x v="4"/>
    <n v="314000000"/>
  </r>
  <r>
    <s v="8328 HK Equity"/>
    <s v="XINYI ELECTRIC STORAGE HOLDI"/>
    <n v="2206529280"/>
    <s v="8328    HK"/>
    <s v="8328.HK"/>
    <x v="2"/>
    <x v="1"/>
    <s v="Electrical Equipment"/>
    <s v="Capital Goods"/>
    <n v="20"/>
    <s v="Industrials"/>
    <n v="0.7"/>
    <n v="0.66080000000000005"/>
    <s v="07/11/2016"/>
    <d v="2016-07-11T00:00:00"/>
    <x v="14"/>
    <n v="55000000"/>
  </r>
  <r>
    <s v="6978 HK Equity"/>
    <s v="IMMUNOTECH BIOPHARM LTD"/>
    <n v="2202419456"/>
    <s v="6978    HK"/>
    <s v="6978.HK"/>
    <x v="2"/>
    <x v="1"/>
    <s v="Biotechnology"/>
    <s v="Pharmaceuticals, Biotechnology &amp; Life Sciences"/>
    <n v="35"/>
    <s v="Health Care"/>
    <n v="11"/>
    <n v="11"/>
    <s v="07/10/2020"/>
    <d v="2020-07-10T00:00:00"/>
    <x v="13"/>
    <n v="100000000"/>
  </r>
  <r>
    <s v="2722 HK Equity"/>
    <s v="CHONGQING MACHINERY AND EL-H"/>
    <n v="2173937664"/>
    <s v="2722    HK"/>
    <s v="2722.HK"/>
    <x v="0"/>
    <x v="0"/>
    <s v="Industrial Conglomerates"/>
    <s v="Capital Goods"/>
    <n v="20"/>
    <s v="Industrials"/>
    <n v="1.3"/>
    <n v="1.3"/>
    <s v="06/13/2008"/>
    <d v="2008-06-13T00:00:00"/>
    <x v="20"/>
    <n v="1004899968"/>
  </r>
  <r>
    <s v="6601 HK Equity"/>
    <s v="CHEERWIN GROUP LTD"/>
    <n v="2173333504"/>
    <s v="6601    HK"/>
    <s v="6601.HK"/>
    <x v="2"/>
    <x v="0"/>
    <s v="Household Products"/>
    <s v="Household &amp; Personal Products"/>
    <n v="30"/>
    <s v="Consumer Staples"/>
    <n v="9.1999999999999993"/>
    <n v="9.1999999999999993"/>
    <s v="03/10/2021"/>
    <d v="2021-03-10T00:00:00"/>
    <x v="15"/>
    <n v="333334016"/>
  </r>
  <r>
    <s v="2130 HK Equity"/>
    <s v="CN LOGISTICS INTERNATIONAL H"/>
    <n v="2172907008"/>
    <s v="2130    HK"/>
    <s v="2130.HK"/>
    <x v="2"/>
    <x v="0"/>
    <s v="Air Freight &amp; Logistics"/>
    <s v="Transportation"/>
    <n v="20"/>
    <s v="Industrials"/>
    <n v="2.66"/>
    <n v="2.66"/>
    <s v="10/15/2020"/>
    <d v="2020-10-15T00:00:00"/>
    <x v="13"/>
    <n v="53700000"/>
  </r>
  <r>
    <s v="2276 HK Equity"/>
    <s v="SHANGHAI CONANT OPTICAL CO-H"/>
    <n v="2158596096"/>
    <s v="2276    HK"/>
    <s v="2276.HK"/>
    <x v="0"/>
    <x v="1"/>
    <s v="Health Care Equipment &amp; Supplies"/>
    <s v="Health Care Equipment &amp; Services"/>
    <n v="35"/>
    <s v="Health Care"/>
    <n v="4.46"/>
    <n v="4.46"/>
    <s v="12/16/2021"/>
    <d v="2021-12-16T00:00:00"/>
    <x v="15"/>
    <n v="121600000"/>
  </r>
  <r>
    <s v="563 HK Equity"/>
    <s v="SHANGHAI INDUSTRIAL URBAN DE"/>
    <n v="2156167424"/>
    <s v="563     HK"/>
    <s v="0563.HK"/>
    <x v="3"/>
    <x v="0"/>
    <s v="Real Estate Management &amp; Development"/>
    <s v="Real Estate Management &amp; Development"/>
    <n v="60"/>
    <s v="Real Estate"/>
    <n v="1"/>
    <n v="4.5279999999999996"/>
    <s v="09/10/1993"/>
    <d v="1993-09-10T00:00:00"/>
    <x v="2"/>
    <n v="53000000"/>
  </r>
  <r>
    <s v="488 HK Equity"/>
    <s v="LAI SUN DEVELOPMENT"/>
    <n v="2150926592"/>
    <s v="488     HK"/>
    <s v="0488.HK"/>
    <x v="2"/>
    <x v="0"/>
    <s v="Real Estate Management &amp; Development"/>
    <s v="Real Estate Management &amp; Development"/>
    <n v="60"/>
    <s v="Real Estate"/>
    <s v=" "/>
    <n v="13.7431"/>
    <s v=" "/>
    <m/>
    <x v="2"/>
    <s v=" "/>
  </r>
  <r>
    <s v="1909 HK Equity"/>
    <s v="FIRE ROCK HOLDINGS LTD"/>
    <n v="2150400000"/>
    <s v="1909    HK"/>
    <s v="1909.HK"/>
    <x v="2"/>
    <x v="1"/>
    <s v="Entertainment"/>
    <s v="Media &amp; Entertainment"/>
    <n v="50"/>
    <s v="Communication Services"/>
    <n v="1.28"/>
    <n v="5.33E-2"/>
    <s v="02/18/2016"/>
    <d v="2016-02-18T00:00:00"/>
    <x v="14"/>
    <n v="40000000"/>
  </r>
  <r>
    <s v="1221 HK Equity"/>
    <s v="SINO HOTELS HOLDINGS LTD"/>
    <n v="2148204288"/>
    <s v="1221    HK"/>
    <s v="1221.HK"/>
    <x v="2"/>
    <x v="1"/>
    <s v="Hotels, Restaurants &amp; Leisure"/>
    <s v="Consumer Services"/>
    <n v="25"/>
    <s v="Consumer Discretionary"/>
    <s v=" "/>
    <s v=" "/>
    <s v="03/08/1995"/>
    <d v="1995-03-08T00:00:00"/>
    <x v="2"/>
    <s v=" "/>
  </r>
  <r>
    <s v="1450 HK Equity"/>
    <s v="BE FRIENDS HOLDING LTD"/>
    <n v="2147900416"/>
    <s v="1450    HK"/>
    <s v="1450.HK"/>
    <x v="2"/>
    <x v="1"/>
    <s v="Media"/>
    <s v="Media &amp; Entertainment"/>
    <n v="50"/>
    <s v="Communication Services"/>
    <n v="1.08"/>
    <n v="1.08"/>
    <s v="07/07/2014"/>
    <d v="2014-07-07T00:00:00"/>
    <x v="23"/>
    <n v="250000000"/>
  </r>
  <r>
    <s v="1090 HK Equity"/>
    <s v="DA MING INTERNATIONAL HOLD"/>
    <n v="2141207040"/>
    <s v="1090    HK"/>
    <s v="1090.HK"/>
    <x v="2"/>
    <x v="0"/>
    <s v="Metals &amp; Mining"/>
    <s v="Materials"/>
    <n v="15"/>
    <s v="Materials"/>
    <n v="2.1"/>
    <n v="2.1"/>
    <s v="12/01/2010"/>
    <d v="2010-12-01T00:00:00"/>
    <x v="7"/>
    <n v="250000000"/>
  </r>
  <r>
    <s v="3886 HK Equity"/>
    <s v="TOWN HEALTH INTERNATIONAL ME"/>
    <n v="2133659520"/>
    <s v="3886    HK"/>
    <s v="3886.HK"/>
    <x v="2"/>
    <x v="1"/>
    <s v="Health Care Providers &amp; Services"/>
    <s v="Health Care Equipment &amp; Services"/>
    <n v="35"/>
    <s v="Health Care"/>
    <n v="1.25"/>
    <n v="0.16200000000000001"/>
    <s v="10/18/2000"/>
    <d v="2000-10-18T00:00:00"/>
    <x v="6"/>
    <n v="49624000"/>
  </r>
  <r>
    <s v="2337 HK Equity"/>
    <s v="UNITED STRENGTH POWER HOLDIN"/>
    <n v="2130916352"/>
    <s v="2337    HK"/>
    <s v="2337.HK"/>
    <x v="2"/>
    <x v="1"/>
    <s v="Specialty Retail"/>
    <s v="Consumer Discretionary Distribution &amp; Retail"/>
    <n v="25"/>
    <s v="Consumer Discretionary"/>
    <n v="2.68"/>
    <n v="5"/>
    <s v="10/16/2017"/>
    <d v="2017-10-16T00:00:00"/>
    <x v="22"/>
    <n v="58626000"/>
  </r>
  <r>
    <s v="9977 HK Equity"/>
    <s v="SHANDONG FENGXIANG CO LTD-H"/>
    <n v="2128000000"/>
    <s v="9977    HK"/>
    <s v="9977.HK"/>
    <x v="0"/>
    <x v="0"/>
    <s v="Food Products"/>
    <s v="Food, Beverage &amp; Tobacco"/>
    <n v="30"/>
    <s v="Consumer Staples"/>
    <n v="3.33"/>
    <n v="3.33"/>
    <s v="07/16/2020"/>
    <d v="2020-07-16T00:00:00"/>
    <x v="13"/>
    <n v="355000000"/>
  </r>
  <r>
    <s v="6628 HK Equity"/>
    <s v="TRANSCENTA HOLDING LTD"/>
    <n v="2127406976"/>
    <s v="6628    HK"/>
    <s v="6628.HK"/>
    <x v="2"/>
    <x v="1"/>
    <s v="Biotechnology"/>
    <s v="Pharmaceuticals, Biotechnology &amp; Life Sciences"/>
    <n v="35"/>
    <s v="Health Care"/>
    <n v="16"/>
    <n v="16"/>
    <s v="09/29/2021"/>
    <d v="2021-09-29T00:00:00"/>
    <x v="15"/>
    <n v="40330000"/>
  </r>
  <r>
    <s v="2296 HK Equity"/>
    <s v="HUARCHI GLOBAL GROUP HOLDING"/>
    <n v="2120004992"/>
    <s v="2296    HK"/>
    <s v="2296.HK"/>
    <x v="2"/>
    <x v="0"/>
    <s v="Construction &amp; Engineering"/>
    <s v="Capital Goods"/>
    <n v="20"/>
    <s v="Industrials"/>
    <n v="0.25"/>
    <n v="0.25"/>
    <s v="11/21/2019"/>
    <d v="2019-11-21T00:00:00"/>
    <x v="4"/>
    <n v="500000000"/>
  </r>
  <r>
    <s v="1045 HK Equity"/>
    <s v="APT SATELLITE HOLDINGS LTD"/>
    <n v="2117145344"/>
    <s v="1045    HK"/>
    <s v="1045.HK"/>
    <x v="3"/>
    <x v="1"/>
    <s v="Diversified Telecommunication Services"/>
    <s v="Telecommunication Services"/>
    <n v="50"/>
    <s v="Communication Services"/>
    <n v="13.4"/>
    <n v="5.9555999999999996"/>
    <s v="12/18/1996"/>
    <d v="1996-12-18T00:00:00"/>
    <x v="2"/>
    <n v="105000000"/>
  </r>
  <r>
    <s v="1373 HK Equity"/>
    <s v="INTERNATIONAL HOUSEWARES RET"/>
    <n v="2114147200"/>
    <s v="1373    HK"/>
    <s v="1373.HK"/>
    <x v="2"/>
    <x v="1"/>
    <s v="Specialty Retail"/>
    <s v="Consumer Discretionary Distribution &amp; Retail"/>
    <n v="25"/>
    <s v="Consumer Discretionary"/>
    <n v="2.81"/>
    <n v="2.7"/>
    <s v="09/25/2013"/>
    <d v="2013-09-25T00:00:00"/>
    <x v="21"/>
    <n v="216000000"/>
  </r>
  <r>
    <s v="25 HK Equity"/>
    <s v="CHEVALIER INTERNATIONAL HOLD"/>
    <n v="2113499136"/>
    <s v="25      HK"/>
    <s v="0025.HK"/>
    <x v="2"/>
    <x v="0"/>
    <s v="Industrial Conglomerates"/>
    <s v="Capital Goods"/>
    <n v="20"/>
    <s v="Industrials"/>
    <s v=" "/>
    <s v=" "/>
    <s v="12/05/1984"/>
    <d v="1984-12-05T00:00:00"/>
    <x v="2"/>
    <s v=" "/>
  </r>
  <r>
    <s v="6988 HK Equity"/>
    <s v="JOY SPREADER GROUP INC"/>
    <n v="2111015168"/>
    <s v="6988    HK"/>
    <s v="6988.HK"/>
    <x v="2"/>
    <x v="1"/>
    <s v="Media"/>
    <s v="Media &amp; Entertainment"/>
    <n v="50"/>
    <s v="Communication Services"/>
    <n v="2.88"/>
    <n v="3.14"/>
    <s v="09/23/2020"/>
    <d v="2020-09-23T00:00:00"/>
    <x v="13"/>
    <n v="543699968"/>
  </r>
  <r>
    <s v="350 HK Equity"/>
    <s v="JINGWEI TEXTILE MACHINERY-H"/>
    <n v="2107992960"/>
    <s v="350     HK"/>
    <s v="0350.HK"/>
    <x v="0"/>
    <x v="0"/>
    <s v="N/A"/>
    <s v="N/A"/>
    <s v=" "/>
    <s v="N/A"/>
    <m/>
    <m/>
    <m/>
    <m/>
    <x v="2"/>
    <m/>
  </r>
  <r>
    <s v="1098 HK Equity"/>
    <s v="ROAD KING INFRASTRUCTURE LTD"/>
    <n v="2105635712"/>
    <s v="1098    HK"/>
    <s v="1098.HK"/>
    <x v="2"/>
    <x v="0"/>
    <s v="Real Estate Management &amp; Development"/>
    <s v="Real Estate Management &amp; Development"/>
    <n v="60"/>
    <s v="Real Estate"/>
    <n v="8.4"/>
    <n v="12.2"/>
    <s v="07/04/1996"/>
    <d v="1996-07-04T00:00:00"/>
    <x v="2"/>
    <n v="140540000"/>
  </r>
  <r>
    <s v="6858 HK Equity"/>
    <s v="HONMA GOLF LTD"/>
    <n v="2095523072"/>
    <s v="6858    HK"/>
    <s v="6858.HK"/>
    <x v="2"/>
    <x v="1"/>
    <s v="Leisure Products"/>
    <s v="Consumer Durables &amp; Apparel"/>
    <n v="25"/>
    <s v="Consumer Discretionary"/>
    <n v="10"/>
    <n v="10"/>
    <s v="10/06/2016"/>
    <d v="2016-10-06T00:00:00"/>
    <x v="14"/>
    <n v="133991000"/>
  </r>
  <r>
    <s v="2360 HK Equity"/>
    <s v="BEST MART 360 HOLDINGS LTD"/>
    <n v="2090000000"/>
    <s v="2360    HK"/>
    <s v="2360.HK"/>
    <x v="2"/>
    <x v="0"/>
    <s v="Consumer Staples Distribution &amp; Retail"/>
    <s v="Consumer Staples Distribution &amp; Retail"/>
    <n v="30"/>
    <s v="Consumer Staples"/>
    <n v="1"/>
    <n v="1"/>
    <s v="01/11/2019"/>
    <d v="2019-01-11T00:00:00"/>
    <x v="4"/>
    <n v="250000000"/>
  </r>
  <r>
    <s v="2355 HK Equity"/>
    <s v="BAOYE GROUP CO LTD -H"/>
    <n v="2083024256"/>
    <s v="2355    HK"/>
    <s v="2355.HK"/>
    <x v="0"/>
    <x v="0"/>
    <s v="Construction &amp; Engineering"/>
    <s v="Capital Goods"/>
    <n v="20"/>
    <s v="Industrials"/>
    <n v="1.43"/>
    <n v="4.05"/>
    <s v="06/30/2003"/>
    <d v="2003-06-30T00:00:00"/>
    <x v="9"/>
    <n v="180684000"/>
  </r>
  <r>
    <s v="2552 HK Equity"/>
    <s v="HUA MEDICINE"/>
    <n v="2079509888"/>
    <s v="2552    HK"/>
    <s v="2552.HK"/>
    <x v="2"/>
    <x v="1"/>
    <s v="Pharmaceuticals"/>
    <s v="Pharmaceuticals, Biotechnology &amp; Life Sciences"/>
    <n v="35"/>
    <s v="Health Care"/>
    <n v="8.2799999999999994"/>
    <n v="7.5"/>
    <s v="09/14/2018"/>
    <d v="2018-09-14T00:00:00"/>
    <x v="10"/>
    <n v="104756000"/>
  </r>
  <r>
    <s v="163 HK Equity"/>
    <s v="EMPEROR INTL HLDG LTD"/>
    <n v="2059425536"/>
    <s v="163     HK"/>
    <s v="0163.HK"/>
    <x v="2"/>
    <x v="0"/>
    <s v="Real Estate Management &amp; Development"/>
    <s v="Real Estate Management &amp; Development"/>
    <n v="60"/>
    <s v="Real Estate"/>
    <s v=" "/>
    <n v="1.5686"/>
    <s v=" "/>
    <m/>
    <x v="2"/>
    <s v=" "/>
  </r>
  <r>
    <s v="2798 HK Equity"/>
    <s v="PERENNIAL ENERGY HOLDINGS LT"/>
    <n v="2048000000"/>
    <s v="2798    HK"/>
    <s v="2798.HK"/>
    <x v="2"/>
    <x v="0"/>
    <s v="Metals &amp; Mining"/>
    <s v="Materials"/>
    <n v="15"/>
    <s v="Materials"/>
    <n v="0.68"/>
    <n v="3.66"/>
    <s v="12/12/2018"/>
    <d v="2018-12-12T00:00:00"/>
    <x v="10"/>
    <n v="400000000"/>
  </r>
  <r>
    <s v="6622 HK Equity"/>
    <s v="ZHAOKE OPHTHALMOLOGY LTD"/>
    <n v="2039414912"/>
    <s v="6622    HK"/>
    <s v="6622.HK"/>
    <x v="2"/>
    <x v="1"/>
    <s v="Pharmaceuticals"/>
    <s v="Pharmaceuticals, Biotechnology &amp; Life Sciences"/>
    <n v="35"/>
    <s v="Health Care"/>
    <n v="16.8"/>
    <n v="16.8"/>
    <s v="04/29/2021"/>
    <d v="2021-04-29T00:00:00"/>
    <x v="15"/>
    <n v="123567000"/>
  </r>
  <r>
    <s v="340 HK Equity"/>
    <s v="TONGGUAN GOLD GROUP LTD"/>
    <n v="2035363328"/>
    <s v="340     HK"/>
    <s v="0340.HK"/>
    <x v="2"/>
    <x v="0"/>
    <s v="Metals &amp; Mining"/>
    <s v="Materials"/>
    <n v="15"/>
    <s v="Materials"/>
    <n v="1.05"/>
    <n v="1"/>
    <s v="03/26/1997"/>
    <d v="1997-03-26T00:00:00"/>
    <x v="2"/>
    <n v="90000000"/>
  </r>
  <r>
    <s v="695 HK Equity"/>
    <s v="DONGWU CEMENT INTERNATIONAL"/>
    <n v="2031360000"/>
    <s v="695     HK"/>
    <s v="0695.HK"/>
    <x v="2"/>
    <x v="0"/>
    <s v="Construction Materials"/>
    <s v="Materials"/>
    <n v="15"/>
    <s v="Materials"/>
    <n v="1.1000000000000001"/>
    <n v="1.3"/>
    <s v="06/13/2012"/>
    <d v="2012-06-13T00:00:00"/>
    <x v="19"/>
    <n v="125000000"/>
  </r>
  <r>
    <s v="1321 HK Equity"/>
    <s v="CHINA NEW CITY COMMERCIAL DE"/>
    <n v="2030875648"/>
    <s v="1321    HK"/>
    <s v="1321.HK"/>
    <x v="2"/>
    <x v="0"/>
    <s v="Real Estate Management &amp; Development"/>
    <s v="Real Estate Management &amp; Development"/>
    <n v="60"/>
    <s v="Real Estate"/>
    <n v="1.3"/>
    <n v="1.82"/>
    <s v="07/10/2014"/>
    <d v="2014-07-10T00:00:00"/>
    <x v="23"/>
    <n v="468000000"/>
  </r>
  <r>
    <s v="3636 HK Equity"/>
    <s v="POLY CULTURE GROUP CORP-H"/>
    <n v="2029643904"/>
    <s v="3636    HK"/>
    <s v="3636.HK"/>
    <x v="0"/>
    <x v="1"/>
    <s v="Entertainment"/>
    <s v="Media &amp; Entertainment"/>
    <n v="50"/>
    <s v="Communication Services"/>
    <n v="33"/>
    <n v="33"/>
    <s v="03/06/2014"/>
    <d v="2014-03-06T00:00:00"/>
    <x v="23"/>
    <n v="77781000"/>
  </r>
  <r>
    <s v="1966 HK Equity"/>
    <s v="CHINA SCE GROUP HOLDINGS LTD"/>
    <n v="2027033344"/>
    <s v="1966    HK"/>
    <s v="1966.HK"/>
    <x v="2"/>
    <x v="0"/>
    <s v="Real Estate Management &amp; Development"/>
    <s v="Real Estate Management &amp; Development"/>
    <n v="60"/>
    <s v="Real Estate"/>
    <n v="2.6"/>
    <n v="3.64"/>
    <s v="02/05/2010"/>
    <d v="2010-02-05T00:00:00"/>
    <x v="7"/>
    <n v="600000000"/>
  </r>
  <r>
    <s v="1593 HK Equity"/>
    <s v="CHEN LIN EDUCATION GROUP HOL"/>
    <n v="2020000000"/>
    <s v="1593    HK"/>
    <s v="1593.HK"/>
    <x v="2"/>
    <x v="1"/>
    <s v="Diversified Consumer Services"/>
    <s v="Consumer Services"/>
    <n v="25"/>
    <s v="Consumer Discretionary"/>
    <n v="2.2000000000000002"/>
    <n v="2.2000000000000002"/>
    <s v="12/13/2019"/>
    <d v="2019-12-13T00:00:00"/>
    <x v="4"/>
    <n v="250000000"/>
  </r>
  <r>
    <s v="9991 HK Equity"/>
    <s v="BAOZUN INC-CLASS A"/>
    <n v="2018328704"/>
    <s v="9991    HK"/>
    <s v="9991.HK"/>
    <x v="1"/>
    <x v="1"/>
    <s v="Broadline Retail"/>
    <s v="Consumer Discretionary Distribution &amp; Retail"/>
    <n v="25"/>
    <s v="Consumer Discretionary"/>
    <n v="82.9"/>
    <n v="82.9"/>
    <s v="09/29/2020"/>
    <d v="2020-09-29T00:00:00"/>
    <x v="13"/>
    <n v="40000000"/>
  </r>
  <r>
    <s v="8446 HK Equity"/>
    <s v="IN TECHNICAL PRODUCTIONS HOL"/>
    <n v="2016815104"/>
    <s v="8446    HK"/>
    <s v="8446.HK"/>
    <x v="2"/>
    <x v="1"/>
    <s v="Entertainment"/>
    <s v="Media &amp; Entertainment"/>
    <n v="50"/>
    <s v="Communication Services"/>
    <n v="0.3"/>
    <n v="0.3"/>
    <s v="06/14/2017"/>
    <d v="2017-06-14T00:00:00"/>
    <x v="22"/>
    <n v="200000000"/>
  </r>
  <r>
    <s v="6896 HK Equity"/>
    <s v="GOLDEN THROAT HOLDINGS GROUP"/>
    <n v="1988722432"/>
    <s v="6896    HK"/>
    <s v="6896.HK"/>
    <x v="2"/>
    <x v="0"/>
    <s v="Personal Care Products"/>
    <s v="Household &amp; Personal Products"/>
    <n v="30"/>
    <s v="Consumer Staples"/>
    <n v="4.5999999999999996"/>
    <n v="4.5999999999999996"/>
    <s v="07/15/2015"/>
    <d v="2015-07-15T00:00:00"/>
    <x v="24"/>
    <n v="181590000"/>
  </r>
  <r>
    <s v="6820 HK Equity"/>
    <s v="FRIENDTIMES INC"/>
    <n v="1984573440"/>
    <s v="6820    HK"/>
    <s v="6820.HK"/>
    <x v="2"/>
    <x v="1"/>
    <s v="Entertainment"/>
    <s v="Media &amp; Entertainment"/>
    <n v="50"/>
    <s v="Communication Services"/>
    <n v="1.52"/>
    <n v="1.52"/>
    <s v="10/08/2019"/>
    <d v="2019-10-08T00:00:00"/>
    <x v="4"/>
    <n v="330000000"/>
  </r>
  <r>
    <s v="2118 HK Equity"/>
    <s v="TIAN SHAN DEVELOPMENT HOLD"/>
    <n v="1981587456"/>
    <s v="2118    HK"/>
    <s v="2118.HK"/>
    <x v="2"/>
    <x v="0"/>
    <s v="Real Estate Management &amp; Development"/>
    <s v="Real Estate Management &amp; Development"/>
    <n v="60"/>
    <s v="Real Estate"/>
    <n v="1.4"/>
    <n v="1.4"/>
    <s v="07/15/2010"/>
    <d v="2010-07-15T00:00:00"/>
    <x v="7"/>
    <n v="250000000"/>
  </r>
  <r>
    <s v="2231 HK Equity"/>
    <s v="JY GRANDMARK HOLDINGS LTD"/>
    <n v="1975407616"/>
    <s v="2231    HK"/>
    <s v="2231.HK"/>
    <x v="2"/>
    <x v="0"/>
    <s v="Real Estate Management &amp; Development"/>
    <s v="Real Estate Management &amp; Development"/>
    <n v="60"/>
    <s v="Real Estate"/>
    <n v="3.16"/>
    <n v="3.16"/>
    <s v="12/05/2019"/>
    <d v="2019-12-05T00:00:00"/>
    <x v="4"/>
    <n v="400000000"/>
  </r>
  <r>
    <s v="1061 HK Equity"/>
    <s v="ESSEX BIO-TECHNOLOGY LTD"/>
    <n v="1974220672"/>
    <s v="1061    HK"/>
    <s v="1061.HK"/>
    <x v="2"/>
    <x v="1"/>
    <s v="Biotechnology"/>
    <s v="Pharmaceuticals, Biotechnology &amp; Life Sciences"/>
    <n v="35"/>
    <s v="Health Care"/>
    <n v="0.5"/>
    <n v="0.5"/>
    <s v="06/27/2001"/>
    <d v="2001-06-27T00:00:00"/>
    <x v="12"/>
    <n v="102564000"/>
  </r>
  <r>
    <s v="1981 HK Equity"/>
    <s v="CATHAY MEDIA AND EDUCATION"/>
    <n v="1969374976"/>
    <s v="1981    HK"/>
    <s v="1981.HK"/>
    <x v="2"/>
    <x v="1"/>
    <s v="Entertainment"/>
    <s v="Media &amp; Entertainment"/>
    <n v="50"/>
    <s v="Communication Services"/>
    <n v="3.1"/>
    <n v="7.1"/>
    <s v="07/15/2020"/>
    <d v="2020-07-15T00:00:00"/>
    <x v="13"/>
    <n v="400000000"/>
  </r>
  <r>
    <s v="326 HK Equity"/>
    <s v="CHINA STAR ENTERTAINMENT LTD"/>
    <n v="1968680320"/>
    <s v="326     HK"/>
    <s v="0326.HK"/>
    <x v="2"/>
    <x v="1"/>
    <s v="Entertainment"/>
    <s v="Media &amp; Entertainment"/>
    <n v="50"/>
    <s v="Communication Services"/>
    <n v="1.02"/>
    <n v="0.49209999999999998"/>
    <s v="11/12/1992"/>
    <d v="1992-11-12T00:00:00"/>
    <x v="2"/>
    <n v="31250000"/>
  </r>
  <r>
    <s v="1977 HK Equity"/>
    <s v="ANALOGUE HOLDINGS LTD"/>
    <n v="1960000000"/>
    <s v="1977    HK"/>
    <s v="1977.HK"/>
    <x v="2"/>
    <x v="0"/>
    <s v="Construction &amp; Engineering"/>
    <s v="Capital Goods"/>
    <n v="20"/>
    <s v="Industrials"/>
    <n v="1.2"/>
    <n v="1.2"/>
    <s v="07/12/2019"/>
    <d v="2019-07-12T00:00:00"/>
    <x v="4"/>
    <n v="350000000"/>
  </r>
  <r>
    <s v="1184 HK Equity"/>
    <s v="SAS DRAGON HOLDINGS LTD"/>
    <n v="1958871168"/>
    <s v="1184    HK"/>
    <s v="1184.HK"/>
    <x v="2"/>
    <x v="1"/>
    <s v="Electronic Equipment, Instruments &amp; Components"/>
    <s v="Technology Hardware &amp; Equipment"/>
    <n v="45"/>
    <s v="Information Technology"/>
    <n v="1"/>
    <n v="0.59"/>
    <s v="10/17/1994"/>
    <d v="1994-10-17T00:00:00"/>
    <x v="2"/>
    <n v="60000000"/>
  </r>
  <r>
    <s v="2183 HK Equity"/>
    <s v="SANSHENG HOLDINGS GROUP CO L"/>
    <n v="1952564096"/>
    <s v="2183    HK"/>
    <s v="2183.HK"/>
    <x v="2"/>
    <x v="0"/>
    <s v="Real Estate Management &amp; Development"/>
    <s v="Real Estate Management &amp; Development"/>
    <n v="60"/>
    <s v="Real Estate"/>
    <n v="1.98"/>
    <n v="1.98"/>
    <s v="09/12/2013"/>
    <d v="2013-09-12T00:00:00"/>
    <x v="21"/>
    <n v="83600000"/>
  </r>
  <r>
    <s v="400 HK Equity"/>
    <s v="INGDAN INC"/>
    <n v="1951967872"/>
    <s v="400     HK"/>
    <s v="0400.HK"/>
    <x v="2"/>
    <x v="1"/>
    <s v="Electronic Equipment, Instruments &amp; Components"/>
    <s v="Technology Hardware &amp; Equipment"/>
    <n v="45"/>
    <s v="Information Technology"/>
    <n v="4"/>
    <n v="12.5"/>
    <s v="07/18/2014"/>
    <d v="2014-07-18T00:00:00"/>
    <x v="23"/>
    <n v="343800000"/>
  </r>
  <r>
    <s v="6090 HK Equity"/>
    <s v="CENTURION CORP LTD"/>
    <n v="1950606464"/>
    <s v="6090    HK"/>
    <s v="6090.HK"/>
    <x v="2"/>
    <x v="0"/>
    <s v="Real Estate Management &amp; Development"/>
    <s v="Real Estate Management &amp; Development"/>
    <n v="60"/>
    <s v="Real Estate"/>
    <n v="3.18"/>
    <n v="3.18"/>
    <s v="12/12/2017"/>
    <d v="2017-12-12T00:00:00"/>
    <x v="22"/>
    <n v="36000000"/>
  </r>
  <r>
    <s v="978 HK Equity"/>
    <s v="CHINA MERCHANTS LAND LTD"/>
    <n v="1937576832"/>
    <s v="978     HK"/>
    <s v="0978.HK"/>
    <x v="3"/>
    <x v="0"/>
    <s v="Real Estate Management &amp; Development"/>
    <s v="Real Estate Management &amp; Development"/>
    <n v="60"/>
    <s v="Real Estate"/>
    <n v="1"/>
    <n v="2.0499999999999998"/>
    <s v="10/16/1997"/>
    <d v="1997-10-16T00:00:00"/>
    <x v="2"/>
    <n v="72000000"/>
  </r>
  <r>
    <s v="6828 HK Equity"/>
    <s v="BEIJING GAS BLUE SKY HOLDING"/>
    <n v="1932569728"/>
    <s v="6828    HK"/>
    <s v="6828.HK"/>
    <x v="3"/>
    <x v="0"/>
    <s v="Gas Utilities"/>
    <s v="Utilities"/>
    <n v="55"/>
    <s v="Utilities"/>
    <n v="1.48"/>
    <n v="0.43"/>
    <s v="07/12/2011"/>
    <d v="2011-07-12T00:00:00"/>
    <x v="16"/>
    <n v="39000000"/>
  </r>
  <r>
    <s v="2207 HK Equity"/>
    <s v="RONSHINE SERVICE HOLDING CO"/>
    <n v="1930795136"/>
    <s v="2207    HK"/>
    <s v="2207.HK"/>
    <x v="2"/>
    <x v="0"/>
    <s v="Real Estate Management &amp; Development"/>
    <s v="Real Estate Management &amp; Development"/>
    <n v="60"/>
    <s v="Real Estate"/>
    <n v="4.88"/>
    <n v="4.88"/>
    <s v="07/16/2021"/>
    <d v="2021-07-16T00:00:00"/>
    <x v="15"/>
    <n v="125000000"/>
  </r>
  <r>
    <s v="6093 HK Equity"/>
    <s v="HEVOL SERVICES GROUP CO LTD"/>
    <n v="1926400000"/>
    <s v="6093    HK"/>
    <s v="6093.HK"/>
    <x v="2"/>
    <x v="0"/>
    <s v="Real Estate Management &amp; Development"/>
    <s v="Real Estate Management &amp; Development"/>
    <n v="60"/>
    <s v="Real Estate"/>
    <n v="1.28"/>
    <n v="2"/>
    <s v="07/12/2019"/>
    <d v="2019-07-12T00:00:00"/>
    <x v="4"/>
    <n v="100000000"/>
  </r>
  <r>
    <s v="1005 HK Equity"/>
    <s v="MATRIX HOLDINGS LTD"/>
    <n v="1920756352"/>
    <s v="1005    HK"/>
    <s v="1005.HK"/>
    <x v="2"/>
    <x v="1"/>
    <s v="Leisure Products"/>
    <s v="Consumer Durables &amp; Apparel"/>
    <n v="25"/>
    <s v="Consumer Discretionary"/>
    <n v="1"/>
    <n v="1.81"/>
    <s v="02/18/1994"/>
    <d v="1994-02-18T00:00:00"/>
    <x v="2"/>
    <n v="111800000"/>
  </r>
  <r>
    <s v="6909 HK Equity"/>
    <s v="BETTERLIFE HOLDING LTD"/>
    <n v="1917299968"/>
    <s v="6909    HK"/>
    <s v="6909.HK"/>
    <x v="2"/>
    <x v="1"/>
    <s v="Specialty Retail"/>
    <s v="Consumer Discretionary Distribution &amp; Retail"/>
    <n v="25"/>
    <s v="Consumer Discretionary"/>
    <n v="4.4000000000000004"/>
    <n v="4.4000000000000004"/>
    <s v="07/15/2021"/>
    <d v="2021-07-15T00:00:00"/>
    <x v="15"/>
    <n v="150000000"/>
  </r>
  <r>
    <s v="50 HK Equity"/>
    <s v="HONG KONG FERRY(HOLDINGS)CO."/>
    <n v="1913190784"/>
    <s v="50      HK"/>
    <s v="0050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222 HK Equity"/>
    <s v="MIN XIN HOLDINGS LTD"/>
    <n v="1911223168"/>
    <s v="222     HK"/>
    <s v="0222.HK"/>
    <x v="3"/>
    <x v="0"/>
    <s v="Insurance"/>
    <s v="Insurance"/>
    <n v="40"/>
    <s v="Financials"/>
    <s v=" "/>
    <s v=" "/>
    <s v=" "/>
    <m/>
    <x v="2"/>
    <s v=" "/>
  </r>
  <r>
    <s v="3718 HK Equity"/>
    <s v="BEIJING ENTERPRISES URBAN RE"/>
    <n v="1908000000"/>
    <s v="3718    HK"/>
    <s v="3718.HK"/>
    <x v="2"/>
    <x v="0"/>
    <s v="Commercial Services &amp; Supplies"/>
    <s v="Commercial &amp; Professional Services"/>
    <n v="20"/>
    <s v="Industrials"/>
    <n v="0.69"/>
    <n v="0.69"/>
    <s v="01/15/2020"/>
    <d v="2020-01-15T00:00:00"/>
    <x v="13"/>
    <n v="900000000"/>
  </r>
  <r>
    <s v="2633 HK Equity"/>
    <s v="JACOBSON PHARMA CORP LTD"/>
    <n v="1895536640"/>
    <s v="2633    HK"/>
    <s v="2633.HK"/>
    <x v="2"/>
    <x v="1"/>
    <s v="Pharmaceuticals"/>
    <s v="Pharmaceuticals, Biotechnology &amp; Life Sciences"/>
    <n v="35"/>
    <s v="Health Care"/>
    <n v="1.5"/>
    <n v="1.3332999999999999"/>
    <s v="09/21/2016"/>
    <d v="2016-09-21T00:00:00"/>
    <x v="14"/>
    <n v="437500000"/>
  </r>
  <r>
    <s v="1820 HK Equity"/>
    <s v="PACIFIC MILLENNIUM PACKAGING"/>
    <n v="1893981568"/>
    <s v="1820    HK"/>
    <s v="1820.HK"/>
    <x v="2"/>
    <x v="0"/>
    <s v="Containers &amp; Packaging"/>
    <s v="Materials"/>
    <n v="15"/>
    <s v="Materials"/>
    <n v="3.98"/>
    <n v="3.98"/>
    <s v="12/21/2018"/>
    <d v="2018-12-21T00:00:00"/>
    <x v="10"/>
    <n v="75158000"/>
  </r>
  <r>
    <s v="842 HK Equity"/>
    <s v="LEOCH INTERNATIONAL TECH"/>
    <n v="1892773632"/>
    <s v="842     HK"/>
    <s v="0842.HK"/>
    <x v="2"/>
    <x v="1"/>
    <s v="Electrical Equipment"/>
    <s v="Capital Goods"/>
    <n v="20"/>
    <s v="Industrials"/>
    <n v="5.35"/>
    <n v="5.35"/>
    <s v="11/16/2010"/>
    <d v="2010-11-16T00:00:00"/>
    <x v="7"/>
    <n v="333334016"/>
  </r>
  <r>
    <s v="9616 HK Equity"/>
    <s v="NEUSOFT EDUCATION TECHNOLOGY"/>
    <n v="1873990272"/>
    <s v="9616    HK"/>
    <s v="9616.HK"/>
    <x v="2"/>
    <x v="1"/>
    <s v="Diversified Consumer Services"/>
    <s v="Consumer Services"/>
    <n v="25"/>
    <s v="Consumer Discretionary"/>
    <n v="6.22"/>
    <n v="6.22"/>
    <s v="09/29/2020"/>
    <d v="2020-09-29T00:00:00"/>
    <x v="13"/>
    <n v="166667008"/>
  </r>
  <r>
    <s v="1488 HK Equity"/>
    <s v="BEST FOOD HOLDING COMPANY LT"/>
    <n v="1862823552"/>
    <s v="1488    HK"/>
    <s v="1488.HK"/>
    <x v="2"/>
    <x v="1"/>
    <s v="Hotels, Restaurants &amp; Leisure"/>
    <s v="Consumer Services"/>
    <n v="25"/>
    <s v="Consumer Discretionary"/>
    <s v=" "/>
    <s v=" "/>
    <s v=" "/>
    <m/>
    <x v="2"/>
    <s v=" "/>
  </r>
  <r>
    <s v="818 HK Equity"/>
    <s v="HI SUN TECHNOLOGY CHINA LTD"/>
    <n v="1860478720"/>
    <s v="818     HK"/>
    <s v="0818.HK"/>
    <x v="2"/>
    <x v="0"/>
    <s v="Financial Services"/>
    <s v="Financial Services"/>
    <n v="40"/>
    <s v="Financials"/>
    <s v=" "/>
    <n v="0.13969999999999999"/>
    <s v=" "/>
    <m/>
    <x v="2"/>
    <s v=" "/>
  </r>
  <r>
    <s v="279 HK Equity"/>
    <s v="ARTA TECHFIN CORP LTD"/>
    <n v="1856888448"/>
    <s v="279     HK"/>
    <s v="0279.HK"/>
    <x v="2"/>
    <x v="0"/>
    <s v="Capital Markets"/>
    <s v="Financial Services"/>
    <n v="40"/>
    <s v="Financials"/>
    <s v=" "/>
    <n v="0.11"/>
    <s v=" "/>
    <m/>
    <x v="2"/>
    <s v=" "/>
  </r>
  <r>
    <s v="3681 HK Equity"/>
    <s v="SINOMAB BIOSCIENCE LTD"/>
    <n v="1852507520"/>
    <s v="3681    HK"/>
    <s v="3681.HK"/>
    <x v="2"/>
    <x v="1"/>
    <s v="Biotechnology"/>
    <s v="Pharmaceuticals, Biotechnology &amp; Life Sciences"/>
    <n v="35"/>
    <s v="Health Care"/>
    <n v="7.6"/>
    <n v="7.6"/>
    <s v="11/12/2019"/>
    <d v="2019-11-12T00:00:00"/>
    <x v="4"/>
    <n v="182128992"/>
  </r>
  <r>
    <s v="419 HK Equity"/>
    <s v="HUAYI TENCENT ENTERTAINMENT"/>
    <n v="1847606016"/>
    <s v="419     HK"/>
    <s v="0419.HK"/>
    <x v="2"/>
    <x v="1"/>
    <s v="Hotels, Restaurants &amp; Leisure"/>
    <s v="Consumer Services"/>
    <n v="25"/>
    <s v="Consumer Discretionary"/>
    <s v=" "/>
    <n v="0.29759999999999998"/>
    <s v=" "/>
    <m/>
    <x v="2"/>
    <s v=" "/>
  </r>
  <r>
    <s v="2348 HK Equity"/>
    <s v="DAWNRAYS PHARMACEUTICAL HOLD"/>
    <n v="1844745344"/>
    <s v="2348    HK"/>
    <s v="2348.HK"/>
    <x v="2"/>
    <x v="1"/>
    <s v="Pharmaceuticals"/>
    <s v="Pharmaceuticals, Biotechnology &amp; Life Sciences"/>
    <n v="35"/>
    <s v="Health Care"/>
    <n v="0.8"/>
    <n v="0.4"/>
    <s v="07/11/2003"/>
    <d v="2003-07-11T00:00:00"/>
    <x v="9"/>
    <n v="248000000"/>
  </r>
  <r>
    <s v="2256 HK Equity"/>
    <s v="ABBISKO CAYMAN LTD"/>
    <n v="1839762304"/>
    <s v="2256    HK"/>
    <s v="2256.HK"/>
    <x v="2"/>
    <x v="1"/>
    <s v="Biotechnology"/>
    <s v="Pharmaceuticals, Biotechnology &amp; Life Sciences"/>
    <n v="35"/>
    <s v="Health Care"/>
    <n v="12.46"/>
    <n v="12.46"/>
    <s v="10/13/2021"/>
    <d v="2021-10-13T00:00:00"/>
    <x v="15"/>
    <n v="140736000"/>
  </r>
  <r>
    <s v="1115 HK Equity"/>
    <s v="TIBET WATER RESOURCES LTD"/>
    <n v="1835634560"/>
    <s v="1115    HK"/>
    <s v="1115.HK"/>
    <x v="2"/>
    <x v="0"/>
    <s v="Beverages"/>
    <s v="Food, Beverage &amp; Tobacco"/>
    <n v="30"/>
    <s v="Consumer Staples"/>
    <n v="3"/>
    <n v="0.42499999999999999"/>
    <s v="06/30/2011"/>
    <d v="2011-06-30T00:00:00"/>
    <x v="16"/>
    <n v="459289984"/>
  </r>
  <r>
    <s v="1697 HK Equity"/>
    <s v="SHANDONG INTERNATIONAL TRU-H"/>
    <n v="1816951552"/>
    <s v="1697    HK"/>
    <s v="1697.HK"/>
    <x v="0"/>
    <x v="0"/>
    <s v="Capital Markets"/>
    <s v="Financial Services"/>
    <n v="40"/>
    <s v="Financials"/>
    <n v="4.5599999999999996"/>
    <n v="2.5333000000000001"/>
    <s v="12/08/2017"/>
    <d v="2017-12-08T00:00:00"/>
    <x v="22"/>
    <n v="647075008"/>
  </r>
  <r>
    <s v="3989 HK Equity"/>
    <s v="CAPITAL ENVIRONMENT HOLDINGS"/>
    <n v="1815431168"/>
    <s v="3989    HK"/>
    <s v="3989.HK"/>
    <x v="3"/>
    <x v="0"/>
    <s v="Commercial Services &amp; Supplies"/>
    <s v="Commercial &amp; Professional Services"/>
    <n v="20"/>
    <s v="Industrials"/>
    <n v="1.7"/>
    <n v="0.2903"/>
    <s v="07/13/2006"/>
    <d v="2006-07-13T00:00:00"/>
    <x v="5"/>
    <n v="67200000"/>
  </r>
  <r>
    <s v="9939 HK Equity"/>
    <s v="KINTOR PHARMACEUTICAL LTD"/>
    <n v="1807898368"/>
    <s v="9939    HK"/>
    <s v="9939.HK"/>
    <x v="2"/>
    <x v="1"/>
    <s v="Biotechnology"/>
    <s v="Pharmaceuticals, Biotechnology &amp; Life Sciences"/>
    <n v="35"/>
    <s v="Health Care"/>
    <n v="20.149999999999999"/>
    <n v="12.94"/>
    <s v="05/22/2020"/>
    <d v="2020-05-22T00:00:00"/>
    <x v="13"/>
    <n v="92347504"/>
  </r>
  <r>
    <s v="2698 HK Equity"/>
    <s v="WEIQIAO TEXTILE CO LTD-H"/>
    <n v="1803527424"/>
    <s v="2698    HK"/>
    <s v="2698.HK"/>
    <x v="0"/>
    <x v="0"/>
    <s v="Textiles, Apparel &amp; Luxury Goods"/>
    <s v="Consumer Durables &amp; Apparel"/>
    <n v="25"/>
    <s v="Consumer Discretionary"/>
    <n v="8.5"/>
    <n v="12.05"/>
    <s v="09/24/2003"/>
    <d v="2003-09-24T00:00:00"/>
    <x v="9"/>
    <n v="249770000"/>
  </r>
  <r>
    <s v="3818 HK Equity"/>
    <s v="CHINA DONGXIANG GROUP CO"/>
    <n v="1795706112"/>
    <s v="3818    HK"/>
    <s v="3818.HK"/>
    <x v="2"/>
    <x v="0"/>
    <s v="Textiles, Apparel &amp; Luxury Goods"/>
    <s v="Consumer Durables &amp; Apparel"/>
    <n v="25"/>
    <s v="Consumer Discretionary"/>
    <n v="3.98"/>
    <n v="5.0199999999999996"/>
    <s v="10/10/2007"/>
    <d v="2007-10-10T00:00:00"/>
    <x v="17"/>
    <n v="1375000064"/>
  </r>
  <r>
    <s v="1713 HK Equity"/>
    <s v="SICHUAN ENERGY INVESTMENT -H"/>
    <n v="1794177408"/>
    <s v="1713    HK"/>
    <s v="1713.HK"/>
    <x v="0"/>
    <x v="1"/>
    <s v="Electric Utilities"/>
    <s v="Utilities"/>
    <n v="55"/>
    <s v="Utilities"/>
    <n v="1.77"/>
    <n v="1.77"/>
    <s v="12/28/2018"/>
    <d v="2018-12-28T00:00:00"/>
    <x v="10"/>
    <n v="268800000"/>
  </r>
  <r>
    <s v="878 HK Equity"/>
    <s v="SOUNDWILL HOLDINGS LTD"/>
    <n v="1793343616"/>
    <s v="878     HK"/>
    <s v="0878.HK"/>
    <x v="2"/>
    <x v="0"/>
    <s v="Real Estate Management &amp; Development"/>
    <s v="Real Estate Management &amp; Development"/>
    <n v="60"/>
    <s v="Real Estate"/>
    <n v="2.2999999999999998"/>
    <n v="12.2"/>
    <s v="03/21/1997"/>
    <d v="1997-03-21T00:00:00"/>
    <x v="2"/>
    <n v="300000000"/>
  </r>
  <r>
    <s v="6677 HK Equity"/>
    <s v="SINO-OCEAN SERVICE HOLDING L"/>
    <n v="1776000000"/>
    <s v="6677    HK"/>
    <s v="6677.HK"/>
    <x v="3"/>
    <x v="0"/>
    <s v="Commercial Services &amp; Supplies"/>
    <s v="Commercial &amp; Professional Services"/>
    <n v="20"/>
    <s v="Industrials"/>
    <n v="5.88"/>
    <n v="5.88"/>
    <s v="12/17/2020"/>
    <d v="2020-12-17T00:00:00"/>
    <x v="13"/>
    <n v="296000000"/>
  </r>
  <r>
    <s v="1931 HK Equity"/>
    <s v="IVD MEDICAL HOLDING LTD"/>
    <n v="1774513024"/>
    <s v="1931    HK"/>
    <s v="1931.HK"/>
    <x v="3"/>
    <x v="1"/>
    <s v="Health Care Providers &amp; Services"/>
    <s v="Health Care Equipment &amp; Services"/>
    <n v="35"/>
    <s v="Health Care"/>
    <n v="3.07"/>
    <n v="3.07"/>
    <s v="07/12/2019"/>
    <d v="2019-07-12T00:00:00"/>
    <x v="4"/>
    <n v="333400000"/>
  </r>
  <r>
    <s v="9960 HK Equity"/>
    <s v="KINDSTAR GLOBALGENE TECHNOLO"/>
    <n v="1773606016"/>
    <s v="9960    HK"/>
    <s v="9960.HK"/>
    <x v="2"/>
    <x v="1"/>
    <s v="Health Care Providers &amp; Services"/>
    <s v="Health Care Equipment &amp; Services"/>
    <n v="35"/>
    <s v="Health Care"/>
    <n v="9.7799999999999994"/>
    <n v="9.7799999999999994"/>
    <s v="07/16/2021"/>
    <d v="2021-07-16T00:00:00"/>
    <x v="15"/>
    <n v="226404992"/>
  </r>
  <r>
    <s v="2225 HK Equity"/>
    <s v="JINHAI INTERNATIONAL GROUP H"/>
    <n v="1771200000"/>
    <s v="2225    HK"/>
    <s v="2225.HK"/>
    <x v="2"/>
    <x v="0"/>
    <s v="Professional Services"/>
    <s v="Commercial &amp; Professional Services"/>
    <n v="20"/>
    <s v="Industrials"/>
    <n v="0.52"/>
    <n v="0.52"/>
    <s v="10/17/2017"/>
    <d v="2017-10-17T00:00:00"/>
    <x v="22"/>
    <n v="307500000"/>
  </r>
  <r>
    <s v="1332 HK Equity"/>
    <s v="TOUYUN BIOTECH GROUP LTD"/>
    <n v="1767749888"/>
    <s v="1332    HK"/>
    <s v="1332.HK"/>
    <x v="2"/>
    <x v="0"/>
    <s v="Containers &amp; Packaging"/>
    <s v="Materials"/>
    <n v="15"/>
    <s v="Materials"/>
    <n v="1.59"/>
    <n v="1"/>
    <s v="07/12/2012"/>
    <d v="2012-07-12T00:00:00"/>
    <x v="19"/>
    <n v="14376000"/>
  </r>
  <r>
    <s v="3700 HK Equity"/>
    <s v="INKEVERSE GROUP LTD"/>
    <n v="1763857536"/>
    <s v="3700    HK"/>
    <s v="3700.HK"/>
    <x v="2"/>
    <x v="1"/>
    <s v="Interactive Media &amp; Services"/>
    <s v="Media &amp; Entertainment"/>
    <n v="50"/>
    <s v="Communication Services"/>
    <n v="3.85"/>
    <n v="3.85"/>
    <s v="07/12/2018"/>
    <d v="2018-07-12T00:00:00"/>
    <x v="10"/>
    <n v="302340000"/>
  </r>
  <r>
    <s v="1122 HK Equity"/>
    <s v="QINGLING MOTORS CO LTD-H"/>
    <n v="1762410496"/>
    <s v="1122    HK"/>
    <s v="1122.HK"/>
    <x v="0"/>
    <x v="1"/>
    <s v="Automobiles"/>
    <s v="Automobiles &amp; Components"/>
    <n v="25"/>
    <s v="Consumer Discretionary"/>
    <n v="2.0699999999999998"/>
    <n v="2.9750000000000001"/>
    <s v="08/17/1994"/>
    <d v="1994-08-17T00:00:00"/>
    <x v="2"/>
    <n v="500000000"/>
  </r>
  <r>
    <s v="1469 HK Equity"/>
    <s v="GET NICE FINANCIAL GROUP LTD"/>
    <n v="1750000000"/>
    <s v="1469    HK"/>
    <s v="1469.HK"/>
    <x v="2"/>
    <x v="0"/>
    <s v="Capital Markets"/>
    <s v="Financial Services"/>
    <n v="40"/>
    <s v="Financials"/>
    <n v="1"/>
    <n v="1"/>
    <s v="04/08/2016"/>
    <d v="2016-04-08T00:00:00"/>
    <x v="14"/>
    <n v="507555008"/>
  </r>
  <r>
    <s v="3913 HK Equity"/>
    <s v="KWG LIVING GROUP HOLDINGS LT"/>
    <n v="1742238720"/>
    <s v="3913    HK"/>
    <s v="3913.HK"/>
    <x v="2"/>
    <x v="0"/>
    <s v="Real Estate Management &amp; Development"/>
    <s v="Real Estate Management &amp; Development"/>
    <n v="60"/>
    <s v="Real Estate"/>
    <n v="7.89"/>
    <n v="7.89"/>
    <s v="10/30/2020"/>
    <d v="2020-10-30T00:00:00"/>
    <x v="13"/>
    <n v="383384000"/>
  </r>
  <r>
    <s v="1875 HK Equity"/>
    <s v="TOT BIOPHARM INTERNATIONAL C"/>
    <n v="1738772736"/>
    <s v="1875    HK"/>
    <s v="1875.HK"/>
    <x v="2"/>
    <x v="1"/>
    <s v="Biotechnology"/>
    <s v="Pharmaceuticals, Biotechnology &amp; Life Sciences"/>
    <n v="35"/>
    <s v="Health Care"/>
    <n v="6.55"/>
    <n v="6.55"/>
    <s v="11/08/2019"/>
    <d v="2019-11-08T00:00:00"/>
    <x v="4"/>
    <n v="90000000"/>
  </r>
  <r>
    <s v="882 HK Equity"/>
    <s v="TIANJIN DEVELOPMENT HLDGS LT"/>
    <n v="1737887616"/>
    <s v="882     HK"/>
    <s v="0882.HK"/>
    <x v="3"/>
    <x v="1"/>
    <s v="Multi-Utilities"/>
    <s v="Utilities"/>
    <n v="55"/>
    <s v="Utilities"/>
    <n v="6.6"/>
    <n v="5.0999999999999996"/>
    <s v="12/10/1997"/>
    <d v="1997-12-10T00:00:00"/>
    <x v="2"/>
    <n v="181540000"/>
  </r>
  <r>
    <s v="752 HK Equity"/>
    <s v="PICO FAR EAST HOLDINGS LTD"/>
    <n v="1734653312"/>
    <s v="752     HK"/>
    <s v="0752.HK"/>
    <x v="2"/>
    <x v="1"/>
    <s v="Media"/>
    <s v="Media &amp; Entertainment"/>
    <n v="50"/>
    <s v="Communication Services"/>
    <n v="1"/>
    <n v="2.0249999999999999"/>
    <s v="09/28/1992"/>
    <d v="1992-09-28T00:00:00"/>
    <x v="2"/>
    <n v="50000000"/>
  </r>
  <r>
    <s v="1660 HK Equity"/>
    <s v="ZHAOBANGJI PROPERTIES HOLDIN"/>
    <n v="1734600064"/>
    <s v="1660    HK"/>
    <s v="1660.HK"/>
    <x v="2"/>
    <x v="0"/>
    <s v="Trading Companies &amp; Distributors"/>
    <s v="Capital Goods"/>
    <n v="20"/>
    <s v="Industrials"/>
    <n v="0.4"/>
    <n v="0.08"/>
    <s v="02/10/2017"/>
    <d v="2017-02-10T00:00:00"/>
    <x v="22"/>
    <n v="360000000"/>
  </r>
  <r>
    <s v="9911 HK Equity"/>
    <s v="NEWBORN TOWN INC"/>
    <n v="1727263232"/>
    <s v="9911    HK"/>
    <s v="9911.HK"/>
    <x v="2"/>
    <x v="1"/>
    <s v="Software"/>
    <s v="Software &amp; Services"/>
    <n v="45"/>
    <s v="Information Technology"/>
    <n v="1.68"/>
    <n v="3.8"/>
    <s v="12/31/2019"/>
    <d v="2019-12-31T00:00:00"/>
    <x v="4"/>
    <n v="136000000"/>
  </r>
  <r>
    <s v="1499 HK Equity"/>
    <s v="OKG TECHNOLOGY HOLDINGS LTD"/>
    <n v="1718563200"/>
    <s v="1499    HK"/>
    <s v="1499.HK"/>
    <x v="2"/>
    <x v="0"/>
    <s v="Construction &amp; Engineering"/>
    <s v="Capital Goods"/>
    <n v="20"/>
    <s v="Industrials"/>
    <n v="0.25"/>
    <n v="0.26"/>
    <s v="09/02/2015"/>
    <d v="2015-09-02T00:00:00"/>
    <x v="24"/>
    <n v="572000000"/>
  </r>
  <r>
    <s v="1948 HK Equity"/>
    <s v="UJU HOLDING LTD"/>
    <n v="1710000000"/>
    <s v="1948    HK"/>
    <s v="1948.HK"/>
    <x v="2"/>
    <x v="1"/>
    <s v="Media"/>
    <s v="Media &amp; Entertainment"/>
    <n v="50"/>
    <s v="Communication Services"/>
    <n v="6.7"/>
    <n v="6.7"/>
    <s v="11/08/2021"/>
    <d v="2021-11-08T00:00:00"/>
    <x v="15"/>
    <n v="120000000"/>
  </r>
  <r>
    <s v="1136 HK Equity"/>
    <s v="TCC INTL HLDGS LTD"/>
    <n v="1704000000"/>
    <s v="1136    HK"/>
    <s v="1136.HK"/>
    <x v="2"/>
    <x v="0"/>
    <s v="N/A"/>
    <s v="N/A"/>
    <s v=" "/>
    <s v="N/A"/>
    <m/>
    <m/>
    <m/>
    <m/>
    <x v="2"/>
    <m/>
  </r>
  <r>
    <s v="113 HK Equity"/>
    <s v="DICKSON CONCEPTS INTL LTD"/>
    <n v="1702956160"/>
    <s v="113     HK"/>
    <s v="0113.HK"/>
    <x v="2"/>
    <x v="1"/>
    <s v="Specialty Retail"/>
    <s v="Consumer Discretionary Distribution &amp; Retail"/>
    <n v="25"/>
    <s v="Consumer Discretionary"/>
    <s v=" "/>
    <n v="7.37"/>
    <s v="03/15/1973"/>
    <d v="1973-03-15T00:00:00"/>
    <x v="2"/>
    <s v=" "/>
  </r>
  <r>
    <s v="1091 HK Equity"/>
    <s v="SOUTH MANGANESE INVESTMENT L"/>
    <n v="1697087232"/>
    <s v="1091    HK"/>
    <s v="1091.HK"/>
    <x v="2"/>
    <x v="0"/>
    <s v="Metals &amp; Mining"/>
    <s v="Materials"/>
    <n v="15"/>
    <s v="Materials"/>
    <n v="2.75"/>
    <n v="1.3"/>
    <s v="11/18/2010"/>
    <d v="2010-11-18T00:00:00"/>
    <x v="7"/>
    <n v="750000000"/>
  </r>
  <r>
    <s v="30 HK Equity"/>
    <s v="BAN LOONG HOLDINGS LTD"/>
    <n v="1693178624"/>
    <s v="30      HK"/>
    <s v="0030.HK"/>
    <x v="2"/>
    <x v="0"/>
    <s v="Consumer Staples Distribution &amp; Retail"/>
    <s v="Consumer Staples Distribution &amp; Retail"/>
    <n v="30"/>
    <s v="Consumer Staples"/>
    <n v="1.25"/>
    <n v="0.11"/>
    <s v="10/09/1991"/>
    <d v="1991-10-09T00:00:00"/>
    <x v="2"/>
    <n v="100000000"/>
  </r>
  <r>
    <s v="1728 HK Equity"/>
    <s v="CHINA ZHENGTONG AUTO SERVICE"/>
    <n v="1691590400"/>
    <s v="1728    HK"/>
    <s v="1728.HK"/>
    <x v="2"/>
    <x v="1"/>
    <s v="Specialty Retail"/>
    <s v="Consumer Discretionary Distribution &amp; Retail"/>
    <n v="25"/>
    <s v="Consumer Discretionary"/>
    <n v="7.3"/>
    <n v="0.48"/>
    <s v="12/10/2010"/>
    <d v="2010-12-10T00:00:00"/>
    <x v="7"/>
    <n v="500000000"/>
  </r>
  <r>
    <s v="321 HK Equity"/>
    <s v="TEXWINCA HOLDINGS LTD"/>
    <n v="1685669248"/>
    <s v="321     HK"/>
    <s v="0321.HK"/>
    <x v="2"/>
    <x v="0"/>
    <s v="Textiles, Apparel &amp; Luxury Goods"/>
    <s v="Consumer Durables &amp; Apparel"/>
    <n v="25"/>
    <s v="Consumer Discretionary"/>
    <n v="1.03"/>
    <n v="5.9"/>
    <s v="08/06/1992"/>
    <d v="1992-08-06T00:00:00"/>
    <x v="2"/>
    <n v="140000000"/>
  </r>
  <r>
    <s v="1702 HK Equity"/>
    <s v="DONGGUANG CHEMICAL LTD"/>
    <n v="1676548864"/>
    <s v="1702    HK"/>
    <s v="1702.HK"/>
    <x v="2"/>
    <x v="0"/>
    <s v="Chemicals"/>
    <s v="Materials"/>
    <n v="15"/>
    <s v="Materials"/>
    <n v="1.06"/>
    <n v="1.06"/>
    <s v="07/11/2017"/>
    <d v="2017-07-11T00:00:00"/>
    <x v="22"/>
    <n v="160000000"/>
  </r>
  <r>
    <s v="1401 HK Equity"/>
    <s v="SPROCOMM INTELLIGENCE LTD"/>
    <n v="1670000000"/>
    <s v="1401    HK"/>
    <s v="1401.HK"/>
    <x v="2"/>
    <x v="1"/>
    <s v="Technology Hardware, Storage &amp; Peripherals"/>
    <s v="Technology Hardware &amp; Equipment"/>
    <n v="45"/>
    <s v="Information Technology"/>
    <n v="0.5"/>
    <n v="0.5"/>
    <s v="11/13/2019"/>
    <d v="2019-11-13T00:00:00"/>
    <x v="4"/>
    <n v="250000000"/>
  </r>
  <r>
    <s v="951 HK Equity"/>
    <s v="CHAOWEI POWER HOLDINGS LTD"/>
    <n v="1667231744"/>
    <s v="951     HK"/>
    <s v="0951.HK"/>
    <x v="2"/>
    <x v="1"/>
    <s v="Automobile Components"/>
    <s v="Automobiles &amp; Components"/>
    <n v="25"/>
    <s v="Consumer Discretionary"/>
    <n v="2.1800000000000002"/>
    <n v="3.9"/>
    <s v="07/07/2010"/>
    <d v="2010-07-07T00:00:00"/>
    <x v="7"/>
    <n v="250000000"/>
  </r>
  <r>
    <s v="2167 HK Equity"/>
    <s v="TI CLOUD INC"/>
    <n v="1653003776"/>
    <s v="2167    HK"/>
    <s v="2167.HK"/>
    <x v="2"/>
    <x v="1"/>
    <s v="Software"/>
    <s v="Software &amp; Services"/>
    <n v="45"/>
    <s v="Information Technology"/>
    <n v="12.85"/>
    <n v="12.85"/>
    <s v="06/30/2022"/>
    <d v="2022-06-30T00:00:00"/>
    <x v="1"/>
    <n v="43530000"/>
  </r>
  <r>
    <s v="1795 HK Equity"/>
    <s v="YADONG GROUP HOLDINGS LTD"/>
    <n v="1650000000"/>
    <s v="1795    HK"/>
    <s v="1795.HK"/>
    <x v="2"/>
    <x v="0"/>
    <s v="Textiles, Apparel &amp; Luxury Goods"/>
    <s v="Consumer Durables &amp; Apparel"/>
    <n v="25"/>
    <s v="Consumer Discretionary"/>
    <n v="0.84"/>
    <n v="0.84"/>
    <s v="11/18/2020"/>
    <d v="2020-11-18T00:00:00"/>
    <x v="13"/>
    <n v="150000000"/>
  </r>
  <r>
    <s v="186 HK Equity"/>
    <s v="NIMBLE HOLDINGS CO LTD"/>
    <n v="1647669888"/>
    <s v="186     HK"/>
    <s v="0186.HK"/>
    <x v="2"/>
    <x v="0"/>
    <s v="Distributors"/>
    <s v="Consumer Discretionary Distribution &amp; Retail"/>
    <n v="25"/>
    <s v="Consumer Discretionary"/>
    <s v=" "/>
    <n v="2.1377999999999999"/>
    <s v=" "/>
    <m/>
    <x v="2"/>
    <s v=" "/>
  </r>
  <r>
    <s v="2772 HK Equity"/>
    <s v="ZHONGLIANG HOLDINGS GROUP CO"/>
    <n v="1647624064"/>
    <s v="2772    HK"/>
    <s v="2772.HK"/>
    <x v="2"/>
    <x v="0"/>
    <s v="Real Estate Management &amp; Development"/>
    <s v="Real Estate Management &amp; Development"/>
    <n v="60"/>
    <s v="Real Estate"/>
    <n v="5.55"/>
    <n v="5.55"/>
    <s v="07/16/2019"/>
    <d v="2019-07-16T00:00:00"/>
    <x v="4"/>
    <n v="530000000"/>
  </r>
  <r>
    <s v="776 HK Equity"/>
    <s v="IMPERIUM TECHNOLOGY GROUP LT"/>
    <n v="1645380480"/>
    <s v="776     HK"/>
    <s v="0776.HK"/>
    <x v="2"/>
    <x v="0"/>
    <s v="Household Durables"/>
    <s v="Consumer Durables &amp; Apparel"/>
    <n v="25"/>
    <s v="Consumer Discretionary"/>
    <n v="0.8"/>
    <n v="5"/>
    <s v="10/13/2005"/>
    <d v="2005-10-13T00:00:00"/>
    <x v="8"/>
    <n v="42000000"/>
  </r>
  <r>
    <s v="542 HK Equity"/>
    <s v="TFG INTERNATIONAL GROUP LIMI"/>
    <n v="1639338624"/>
    <s v="542     HK"/>
    <s v="0542.HK"/>
    <x v="2"/>
    <x v="1"/>
    <s v="Hotels, Restaurants &amp; Leisure"/>
    <s v="Consumer Services"/>
    <n v="25"/>
    <s v="Consumer Discretionary"/>
    <s v=" "/>
    <n v="0.185"/>
    <s v=" "/>
    <m/>
    <x v="2"/>
    <s v=" "/>
  </r>
  <r>
    <s v="2420 HK Equity"/>
    <s v="ZIBUYU GROUP LTD"/>
    <n v="1620000000"/>
    <s v="2420    HK"/>
    <s v="2420.HK"/>
    <x v="2"/>
    <x v="1"/>
    <s v="Specialty Retail"/>
    <s v="Consumer Discretionary Distribution &amp; Retail"/>
    <n v="25"/>
    <s v="Consumer Discretionary"/>
    <n v="7.86"/>
    <n v="7.86"/>
    <s v="11/11/2022"/>
    <d v="2022-11-11T00:00:00"/>
    <x v="1"/>
    <n v="29250000"/>
  </r>
  <r>
    <s v="8017 HK Equity"/>
    <s v="TRADEGO FINTECH LTD"/>
    <n v="1620000000"/>
    <s v="8017    HK"/>
    <s v="8017.HK"/>
    <x v="2"/>
    <x v="0"/>
    <s v="Capital Markets"/>
    <s v="Financial Services"/>
    <n v="40"/>
    <s v="Financials"/>
    <n v="0.64"/>
    <n v="0.3"/>
    <s v="09/28/2018"/>
    <d v="2018-09-28T00:00:00"/>
    <x v="10"/>
    <n v="125000000"/>
  </r>
  <r>
    <s v="2425 HK Equity"/>
    <s v="AUSTASIA GROUP LTD"/>
    <n v="1618069760"/>
    <s v="2425    HK"/>
    <s v="2425.HK"/>
    <x v="2"/>
    <x v="0"/>
    <s v="Food Products"/>
    <s v="Food, Beverage &amp; Tobacco"/>
    <n v="30"/>
    <s v="Consumer Staples"/>
    <n v="6.4"/>
    <n v="6.4"/>
    <s v="12/30/2022"/>
    <d v="2022-12-30T00:00:00"/>
    <x v="1"/>
    <n v="30640000"/>
  </r>
  <r>
    <s v="1085 HK Equity"/>
    <s v="HENGXIN TECHNOLOGY LTD"/>
    <n v="1617959936"/>
    <s v="1085    HK"/>
    <s v="1085.HK"/>
    <x v="2"/>
    <x v="1"/>
    <s v="Communications Equipment"/>
    <s v="Technology Hardware &amp; Equipment"/>
    <n v="45"/>
    <s v="Information Technology"/>
    <n v="2.25"/>
    <n v="2.25"/>
    <s v="12/23/2010"/>
    <d v="2010-12-23T00:00:00"/>
    <x v="7"/>
    <n v="98680000"/>
  </r>
  <r>
    <s v="3903 HK Equity"/>
    <s v="HANHUA FINANCIAL HOLDING-H"/>
    <n v="1610000000"/>
    <s v="3903    HK"/>
    <s v="3903.HK"/>
    <x v="0"/>
    <x v="0"/>
    <s v="Financial Services"/>
    <s v="Financial Services"/>
    <n v="40"/>
    <s v="Financials"/>
    <n v="1.62"/>
    <n v="1.62"/>
    <s v="06/19/2014"/>
    <d v="2014-06-19T00:00:00"/>
    <x v="23"/>
    <n v="1150000000"/>
  </r>
  <r>
    <s v="335 HK Equity"/>
    <s v="UPBEST GROUP LTD"/>
    <n v="1609390080"/>
    <s v="335     HK"/>
    <s v="0335.HK"/>
    <x v="2"/>
    <x v="0"/>
    <s v="Consumer Finance"/>
    <s v="Financial Services"/>
    <n v="40"/>
    <s v="Financials"/>
    <n v="1"/>
    <n v="0.125"/>
    <s v="10/18/2000"/>
    <d v="2000-10-18T00:00:00"/>
    <x v="6"/>
    <n v="70000000"/>
  </r>
  <r>
    <s v="8238 HK Equity"/>
    <s v="WINTO GROUP HOLDINGS LTD"/>
    <n v="1598745600"/>
    <s v="8238    HK"/>
    <s v="8238.HK"/>
    <x v="2"/>
    <x v="1"/>
    <s v="Media"/>
    <s v="Media &amp; Entertainment"/>
    <n v="50"/>
    <s v="Communication Services"/>
    <n v="0.37"/>
    <n v="0.14000000000000001"/>
    <s v="02/16/2015"/>
    <d v="2015-02-16T00:00:00"/>
    <x v="24"/>
    <n v="180000000"/>
  </r>
  <r>
    <s v="617 HK Equity"/>
    <s v="PALIBURG HOLDINGS LTD"/>
    <n v="1593857280"/>
    <s v="617     HK"/>
    <s v="0617.HK"/>
    <x v="2"/>
    <x v="1"/>
    <s v="Hotels, Restaurants &amp; Leisure"/>
    <s v="Consumer Services"/>
    <n v="25"/>
    <s v="Consumer Discretionary"/>
    <n v="1"/>
    <n v="1.4892000000000001"/>
    <s v="12/17/1993"/>
    <d v="1993-12-17T00:00:00"/>
    <x v="2"/>
    <n v="900000000"/>
  </r>
  <r>
    <s v="1719 HK Equity"/>
    <s v="CHINA INFRASTRUCTURE &amp; LOGIS"/>
    <n v="1587061376"/>
    <s v="1719    HK"/>
    <s v="1719.HK"/>
    <x v="3"/>
    <x v="0"/>
    <s v="Transportation Infrastructure"/>
    <s v="Transportation"/>
    <n v="20"/>
    <s v="Industrials"/>
    <n v="0.6"/>
    <n v="0.43"/>
    <s v="09/16/2005"/>
    <d v="2005-09-16T00:00:00"/>
    <x v="8"/>
    <n v="120000000"/>
  </r>
  <r>
    <s v="875 HK Equity"/>
    <s v="CHINA FINANCE INVESTMENT HOL"/>
    <n v="1585294464"/>
    <s v="875     HK"/>
    <s v="0875.HK"/>
    <x v="2"/>
    <x v="0"/>
    <s v="Food Products"/>
    <s v="Food, Beverage &amp; Tobacco"/>
    <n v="30"/>
    <s v="Consumer Staples"/>
    <n v="0.8"/>
    <n v="35"/>
    <s v="07/03/1998"/>
    <d v="1998-07-03T00:00:00"/>
    <x v="2"/>
    <n v="70000000"/>
  </r>
  <r>
    <s v="3300 HK Equity"/>
    <s v="CHINA GLASS HOLDINGS LTD"/>
    <n v="1579147648"/>
    <s v="3300    HK"/>
    <s v="3300.HK"/>
    <x v="2"/>
    <x v="0"/>
    <s v="Building Products"/>
    <s v="Capital Goods"/>
    <n v="20"/>
    <s v="Industrials"/>
    <n v="2.1800000000000002"/>
    <n v="4.0599999999999996"/>
    <s v="06/23/2005"/>
    <d v="2005-06-23T00:00:00"/>
    <x v="8"/>
    <n v="90000000"/>
  </r>
  <r>
    <s v="2153 HK Equity"/>
    <s v="TAT HONG EQUIPMENT SERVICE C"/>
    <n v="1575276160"/>
    <s v="2153    HK"/>
    <s v="2153.HK"/>
    <x v="2"/>
    <x v="0"/>
    <s v="Construction &amp; Engineering"/>
    <s v="Capital Goods"/>
    <n v="20"/>
    <s v="Industrials"/>
    <n v="1.73"/>
    <n v="1.73"/>
    <s v="01/13/2021"/>
    <d v="2021-01-13T00:00:00"/>
    <x v="15"/>
    <n v="372720000"/>
  </r>
  <r>
    <s v="2175 HK Equity"/>
    <s v="CHINA GENERAL EDUCATION GROU"/>
    <n v="1572157824"/>
    <s v="2175    HK"/>
    <s v="2175.HK"/>
    <x v="2"/>
    <x v="1"/>
    <s v="Diversified Consumer Services"/>
    <s v="Consumer Services"/>
    <n v="25"/>
    <s v="Consumer Discretionary"/>
    <n v="3.69"/>
    <n v="3.69"/>
    <s v="07/16/2021"/>
    <d v="2021-07-16T00:00:00"/>
    <x v="15"/>
    <n v="125000000"/>
  </r>
  <r>
    <s v="903 HK Equity"/>
    <s v="TPV TECHNOLOGY LTD"/>
    <n v="1560000000"/>
    <s v="903     HK"/>
    <s v="0903.HK"/>
    <x v="2"/>
    <x v="1"/>
    <s v="Technology Hardware, Storage &amp; Peripherals"/>
    <s v="Technology Hardware &amp; Equipment"/>
    <n v="45"/>
    <s v="Information Technology"/>
    <m/>
    <m/>
    <m/>
    <m/>
    <x v="2"/>
    <m/>
  </r>
  <r>
    <s v="1628 HK Equity"/>
    <s v="YUZHOU GROUP HOLDINGS CO LTD"/>
    <n v="1557450496"/>
    <s v="1628    HK"/>
    <s v="1628.HK"/>
    <x v="2"/>
    <x v="0"/>
    <s v="Real Estate Management &amp; Development"/>
    <s v="Real Estate Management &amp; Development"/>
    <n v="60"/>
    <s v="Real Estate"/>
    <n v="2.7"/>
    <n v="4.53"/>
    <s v="11/02/2009"/>
    <d v="2009-11-02T00:00:00"/>
    <x v="18"/>
    <n v="600000000"/>
  </r>
  <r>
    <s v="1539 HK Equity"/>
    <s v="UNITY GROUP HOLDINGS INTERNA"/>
    <n v="1554288000"/>
    <s v="1539    HK"/>
    <s v="1539.HK"/>
    <x v="2"/>
    <x v="0"/>
    <s v="Trading Companies &amp; Distributors"/>
    <s v="Capital Goods"/>
    <n v="20"/>
    <s v="Industrials"/>
    <n v="0.5"/>
    <n v="0.16600000000000001"/>
    <s v="03/24/2015"/>
    <d v="2015-03-24T00:00:00"/>
    <x v="24"/>
    <n v="125000000"/>
  </r>
  <r>
    <s v="3788 HK Equity"/>
    <s v="CHINA HANKING HOLDINGS LTD"/>
    <n v="1548400000"/>
    <s v="3788    HK"/>
    <s v="3788.HK"/>
    <x v="2"/>
    <x v="0"/>
    <s v="Metals &amp; Mining"/>
    <s v="Materials"/>
    <n v="15"/>
    <s v="Materials"/>
    <n v="2.5099999999999998"/>
    <n v="2.5099999999999998"/>
    <s v="09/30/2011"/>
    <d v="2011-09-30T00:00:00"/>
    <x v="16"/>
    <n v="459000000"/>
  </r>
  <r>
    <s v="2198 HK Equity"/>
    <s v="CHINA SANJIANG FINE CHEMICAL"/>
    <n v="1535100032"/>
    <s v="2198    HK"/>
    <s v="2198.HK"/>
    <x v="2"/>
    <x v="0"/>
    <s v="Chemicals"/>
    <s v="Materials"/>
    <n v="15"/>
    <s v="Materials"/>
    <n v="3.38"/>
    <n v="2.2799999999999998"/>
    <s v="09/16/2010"/>
    <d v="2010-09-16T00:00:00"/>
    <x v="7"/>
    <n v="252400000"/>
  </r>
  <r>
    <s v="2392 HK Equity"/>
    <s v="XUAN WU CLOUD TECHNOLOGY HOL"/>
    <n v="1529675008"/>
    <s v="2392    HK"/>
    <s v="2392.HK"/>
    <x v="2"/>
    <x v="1"/>
    <s v="Software"/>
    <s v="Software &amp; Services"/>
    <n v="45"/>
    <s v="Information Technology"/>
    <n v="6.24"/>
    <n v="6.24"/>
    <s v="07/08/2022"/>
    <d v="2022-07-08T00:00:00"/>
    <x v="1"/>
    <n v="34390500"/>
  </r>
  <r>
    <s v="330 HK Equity"/>
    <s v="ESPRIT HOLDINGS LTD"/>
    <n v="1528641408"/>
    <s v="330     HK"/>
    <s v="0330.HK"/>
    <x v="2"/>
    <x v="1"/>
    <s v="Specialty Retail"/>
    <s v="Consumer Discretionary Distribution &amp; Retail"/>
    <n v="25"/>
    <s v="Consumer Discretionary"/>
    <n v="1.95"/>
    <n v="47.510100000000001"/>
    <s v="12/09/1993"/>
    <d v="1993-12-09T00:00:00"/>
    <x v="2"/>
    <n v="187500000"/>
  </r>
  <r>
    <s v="860 HK Equity"/>
    <s v="APOLLO FUTURE MOBILITY GRP L"/>
    <n v="1528482688"/>
    <s v="860     HK"/>
    <s v="0860.HK"/>
    <x v="2"/>
    <x v="0"/>
    <s v="Distributors"/>
    <s v="Consumer Discretionary Distribution &amp; Retail"/>
    <n v="25"/>
    <s v="Consumer Discretionary"/>
    <n v="0.36"/>
    <n v="4.7629999999999999"/>
    <s v="09/03/2002"/>
    <d v="2002-09-03T00:00:00"/>
    <x v="11"/>
    <n v="182000000"/>
  </r>
  <r>
    <s v="2236 HK Equity"/>
    <s v="WISON ENGINEERING SERVICES C"/>
    <n v="1527662976"/>
    <s v="2236    HK"/>
    <s v="2236.HK"/>
    <x v="2"/>
    <x v="0"/>
    <s v="Energy Equipment &amp; Services"/>
    <s v="Energy"/>
    <n v="10"/>
    <s v="Energy"/>
    <n v="2.79"/>
    <n v="2.79"/>
    <s v="12/28/2012"/>
    <d v="2012-12-28T00:00:00"/>
    <x v="19"/>
    <n v="600000000"/>
  </r>
  <r>
    <s v="1680 HK Equity"/>
    <s v="MACAU LEGEND DEVELOPMENT LTD"/>
    <n v="1519290880"/>
    <s v="1680    HK"/>
    <s v="1680.HK"/>
    <x v="2"/>
    <x v="1"/>
    <s v="Hotels, Restaurants &amp; Leisure"/>
    <s v="Consumer Services"/>
    <n v="25"/>
    <s v="Consumer Discretionary"/>
    <n v="2.35"/>
    <n v="7.11"/>
    <s v="07/05/2013"/>
    <d v="2013-07-05T00:00:00"/>
    <x v="21"/>
    <n v="934827008"/>
  </r>
  <r>
    <s v="1204 HK Equity"/>
    <s v="BOARDWARE INTELLIGENCE TECHN"/>
    <n v="1515000064"/>
    <s v="1204    HK"/>
    <s v="1204.HK"/>
    <x v="2"/>
    <x v="1"/>
    <s v="IT Services"/>
    <s v="Software &amp; Services"/>
    <n v="45"/>
    <s v="Information Technology"/>
    <n v="1.08"/>
    <n v="1.08"/>
    <s v="07/15/2022"/>
    <d v="2022-07-15T00:00:00"/>
    <x v="1"/>
    <n v="125000000"/>
  </r>
  <r>
    <s v="750 HK Equity"/>
    <s v="CHINA SHUIFA SINGYES ENERGY"/>
    <n v="1512649088"/>
    <s v="750     HK"/>
    <s v="0750.HK"/>
    <x v="3"/>
    <x v="0"/>
    <s v="Construction &amp; Engineering"/>
    <s v="Capital Goods"/>
    <n v="20"/>
    <s v="Industrials"/>
    <n v="1.05"/>
    <n v="2.2000000000000002"/>
    <s v="01/13/2009"/>
    <d v="2009-01-13T00:00:00"/>
    <x v="18"/>
    <n v="60000000"/>
  </r>
  <r>
    <s v="1526 HK Equity"/>
    <s v="RICI HEALTHCARE HOLDINGS LTD"/>
    <n v="1510807808"/>
    <s v="1526    HK"/>
    <s v="1526.HK"/>
    <x v="2"/>
    <x v="1"/>
    <s v="Health Care Providers &amp; Services"/>
    <s v="Health Care Equipment &amp; Services"/>
    <n v="35"/>
    <s v="Health Care"/>
    <n v="2.56"/>
    <n v="2.56"/>
    <s v="10/06/2016"/>
    <d v="2016-10-06T00:00:00"/>
    <x v="14"/>
    <n v="397600000"/>
  </r>
  <r>
    <s v="1846 HK Equity"/>
    <s v="EUROEYES INTERNATIONAL EYE C"/>
    <n v="1509577216"/>
    <s v="1846    HK"/>
    <s v="1846.HK"/>
    <x v="2"/>
    <x v="1"/>
    <s v="Health Care Providers &amp; Services"/>
    <s v="Health Care Equipment &amp; Services"/>
    <n v="35"/>
    <s v="Health Care"/>
    <n v="7.5"/>
    <n v="7.5"/>
    <s v="10/15/2019"/>
    <d v="2019-10-15T00:00:00"/>
    <x v="4"/>
    <n v="79334000"/>
  </r>
  <r>
    <s v="609 HK Equity"/>
    <s v="TIANDE CHEMICAL HOLDINGS LTD"/>
    <n v="1504093184"/>
    <s v="609     HK"/>
    <s v="0609.HK"/>
    <x v="2"/>
    <x v="0"/>
    <s v="Chemicals"/>
    <s v="Materials"/>
    <n v="15"/>
    <s v="Materials"/>
    <n v="1.02"/>
    <n v="0.52500000000000002"/>
    <s v="10/27/2006"/>
    <d v="2006-10-27T00:00:00"/>
    <x v="5"/>
    <n v="100000000"/>
  </r>
  <r>
    <s v="2101 HK Equity"/>
    <s v="FULU HOLDINGS LTD"/>
    <n v="1503798528"/>
    <s v="2101    HK"/>
    <s v="2101.HK"/>
    <x v="2"/>
    <x v="1"/>
    <s v="Specialty Retail"/>
    <s v="Consumer Discretionary Distribution &amp; Retail"/>
    <n v="25"/>
    <s v="Consumer Discretionary"/>
    <n v="8.9"/>
    <n v="8.9"/>
    <s v="09/18/2020"/>
    <d v="2020-09-18T00:00:00"/>
    <x v="13"/>
    <n v="100000000"/>
  </r>
  <r>
    <s v="1263 HK Equity"/>
    <s v="PC PARTNER GROUP LTD"/>
    <n v="1501109760"/>
    <s v="1263    HK"/>
    <s v="1263.HK"/>
    <x v="2"/>
    <x v="1"/>
    <s v="Technology Hardware, Storage &amp; Peripherals"/>
    <s v="Technology Hardware &amp; Equipment"/>
    <n v="45"/>
    <s v="Information Technology"/>
    <n v="1.6"/>
    <n v="1.6"/>
    <s v="01/12/2012"/>
    <d v="2012-01-12T00:00:00"/>
    <x v="19"/>
    <n v="105000000"/>
  </r>
  <r>
    <s v="2409 HK Equity"/>
    <s v="SEACON SHIPPING GROUP HOLDIN"/>
    <n v="1500000000"/>
    <s v="2409    HK"/>
    <s v="2409.HK"/>
    <x v="2"/>
    <x v="0"/>
    <s v="Marine Transportation"/>
    <s v="Transportation"/>
    <n v="20"/>
    <s v="Industrials"/>
    <n v="3.27"/>
    <n v="3.27"/>
    <s v="03/29/2023"/>
    <d v="2023-03-29T00:00:00"/>
    <x v="0"/>
    <n v="125000000"/>
  </r>
  <r>
    <s v="838 HK Equity"/>
    <s v="EVA PRECISION INDUSTRIAL HLD"/>
    <n v="1497191040"/>
    <s v="838     HK"/>
    <s v="0838.HK"/>
    <x v="2"/>
    <x v="0"/>
    <s v="Machinery"/>
    <s v="Capital Goods"/>
    <n v="20"/>
    <s v="Industrials"/>
    <n v="1.1000000000000001"/>
    <n v="1.94"/>
    <s v="05/11/2005"/>
    <d v="2005-05-11T00:00:00"/>
    <x v="8"/>
    <n v="130000000"/>
  </r>
  <r>
    <s v="93 HK Equity"/>
    <s v="TERMBRAY INDUSTRIES INTL"/>
    <n v="1493880064"/>
    <s v="93      HK"/>
    <s v="0093.HK"/>
    <x v="2"/>
    <x v="0"/>
    <s v="Real Estate Management &amp; Development"/>
    <s v="Real Estate Management &amp; Development"/>
    <n v="60"/>
    <s v="Real Estate"/>
    <n v="1.1200000000000001"/>
    <n v="0.52580000000000005"/>
    <s v="10/23/1991"/>
    <d v="1991-10-23T00:00:00"/>
    <x v="2"/>
    <n v="200000000"/>
  </r>
  <r>
    <s v="2136 HK Equity"/>
    <s v="LIFESTYLE CHINA GROUP LTD"/>
    <n v="1493737472"/>
    <s v="2136    HK"/>
    <s v="2136.HK"/>
    <x v="2"/>
    <x v="1"/>
    <s v="Broadline Retail"/>
    <s v="Consumer Discretionary Distribution &amp; Retail"/>
    <n v="25"/>
    <s v="Consumer Discretionary"/>
    <s v=" "/>
    <n v="2.0299999999999998"/>
    <s v=" "/>
    <m/>
    <x v="2"/>
    <s v=" "/>
  </r>
  <r>
    <s v="1597 HK Equity"/>
    <s v="CHINA NATURE ENERGY TECHNOLO"/>
    <n v="1487500032"/>
    <s v="1597    HK"/>
    <s v="1597.HK"/>
    <x v="2"/>
    <x v="0"/>
    <s v="N/A"/>
    <s v="N/A"/>
    <s v=" "/>
    <s v="N/A"/>
    <n v="2"/>
    <n v="2"/>
    <s v="10/20/2020"/>
    <d v="2020-10-20T00:00:00"/>
    <x v="13"/>
    <n v="62500000"/>
  </r>
  <r>
    <s v="8053 HK Equity"/>
    <s v="PIZU GROUP HOLDINGS LTD"/>
    <n v="1476870784"/>
    <s v="8053    HK"/>
    <s v="8053.HK"/>
    <x v="2"/>
    <x v="0"/>
    <s v="Construction &amp; Engineering"/>
    <s v="Capital Goods"/>
    <n v="20"/>
    <s v="Industrials"/>
    <n v="0.4"/>
    <n v="1.2873000000000001"/>
    <s v="08/06/2004"/>
    <d v="2004-08-06T00:00:00"/>
    <x v="3"/>
    <n v="75000000"/>
  </r>
  <r>
    <s v="6668 HK Equity"/>
    <s v="E-STAR COMMERCIAL MANAGEMENT"/>
    <n v="1476620544"/>
    <s v="6668    HK"/>
    <s v="6668.HK"/>
    <x v="2"/>
    <x v="0"/>
    <s v="Real Estate Management &amp; Development"/>
    <s v="Real Estate Management &amp; Development"/>
    <n v="60"/>
    <s v="Real Estate"/>
    <n v="3.86"/>
    <n v="3.86"/>
    <s v="01/26/2021"/>
    <d v="2021-01-26T00:00:00"/>
    <x v="15"/>
    <n v="250000000"/>
  </r>
  <r>
    <s v="2341 HK Equity"/>
    <s v="ECOGREEN INTERNATIONAL GROUP"/>
    <n v="1472611328"/>
    <s v="2341    HK"/>
    <s v="2341.HK"/>
    <x v="2"/>
    <x v="0"/>
    <s v="Chemicals"/>
    <s v="Materials"/>
    <n v="15"/>
    <s v="Materials"/>
    <n v="1.38"/>
    <n v="1.53"/>
    <s v="03/09/2004"/>
    <d v="2004-03-09T00:00:00"/>
    <x v="3"/>
    <n v="100000000"/>
  </r>
  <r>
    <s v="266 HK Equity"/>
    <s v="TIAN TECK LAND"/>
    <n v="1471668608"/>
    <s v="266     HK"/>
    <s v="0266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846 HK Equity"/>
    <s v="MINGFA GROUP INTERNATIONAL"/>
    <n v="1462428288"/>
    <s v="846     HK"/>
    <s v="0846.HK"/>
    <x v="2"/>
    <x v="0"/>
    <s v="Real Estate Management &amp; Development"/>
    <s v="Real Estate Management &amp; Development"/>
    <n v="60"/>
    <s v="Real Estate"/>
    <n v="2.39"/>
    <n v="2.39"/>
    <s v="11/13/2009"/>
    <d v="2009-11-13T00:00:00"/>
    <x v="18"/>
    <n v="900000000"/>
  </r>
  <r>
    <s v="1727 HK Equity"/>
    <s v="HEBEI CONSTRUCTION GROUP C-H"/>
    <n v="1461948288"/>
    <s v="1727    HK"/>
    <s v="1727.HK"/>
    <x v="0"/>
    <x v="0"/>
    <s v="Construction &amp; Engineering"/>
    <s v="Capital Goods"/>
    <n v="20"/>
    <s v="Industrials"/>
    <n v="4.46"/>
    <n v="4.46"/>
    <s v="12/15/2017"/>
    <d v="2017-12-15T00:00:00"/>
    <x v="22"/>
    <n v="433334016"/>
  </r>
  <r>
    <s v="1935 HK Equity"/>
    <s v="JH EDUCATIONAL TECHNOLOGY IN"/>
    <n v="1456755328"/>
    <s v="1935    HK"/>
    <s v="1935.HK"/>
    <x v="2"/>
    <x v="1"/>
    <s v="Diversified Consumer Services"/>
    <s v="Consumer Services"/>
    <n v="25"/>
    <s v="Consumer Discretionary"/>
    <n v="1.5"/>
    <n v="1.5"/>
    <s v="06/18/2019"/>
    <d v="2019-06-18T00:00:00"/>
    <x v="4"/>
    <n v="400000000"/>
  </r>
  <r>
    <s v="1050 HK Equity"/>
    <s v="KARRIE INTL HLDGS LTD"/>
    <n v="1455450624"/>
    <s v="1050    HK"/>
    <s v="1050.HK"/>
    <x v="2"/>
    <x v="1"/>
    <s v="Electronic Equipment, Instruments &amp; Components"/>
    <s v="Technology Hardware &amp; Equipment"/>
    <n v="45"/>
    <s v="Information Technology"/>
    <n v="1.1499999999999999"/>
    <n v="0.71440000000000003"/>
    <s v="12/16/1996"/>
    <d v="1996-12-16T00:00:00"/>
    <x v="2"/>
    <n v="90000000"/>
  </r>
  <r>
    <s v="716 HK Equity"/>
    <s v="SINGAMAS CONTAINER HLDGS"/>
    <n v="1453145600"/>
    <s v="716     HK"/>
    <s v="0716.HK"/>
    <x v="2"/>
    <x v="0"/>
    <s v="Machinery"/>
    <s v="Capital Goods"/>
    <n v="20"/>
    <s v="Industrials"/>
    <n v="1.38"/>
    <n v="1.3"/>
    <s v="07/08/1993"/>
    <d v="1993-07-08T00:00:00"/>
    <x v="2"/>
    <n v="75000000"/>
  </r>
  <r>
    <s v="2003 HK Equity"/>
    <s v="VCREDIT HOLDINGS LTD"/>
    <n v="1443906432"/>
    <s v="2003    HK"/>
    <s v="2003.HK"/>
    <x v="2"/>
    <x v="0"/>
    <s v="Consumer Finance"/>
    <s v="Financial Services"/>
    <n v="40"/>
    <s v="Financials"/>
    <n v="20"/>
    <n v="20"/>
    <s v="06/21/2018"/>
    <d v="2018-06-21T00:00:00"/>
    <x v="10"/>
    <n v="68571800"/>
  </r>
  <r>
    <s v="3336 HK Equity"/>
    <s v="JU TENG INTERNATIONAL HLDGS"/>
    <n v="1440010112"/>
    <s v="3336    HK"/>
    <s v="3336.HK"/>
    <x v="2"/>
    <x v="1"/>
    <s v="Electronic Equipment, Instruments &amp; Components"/>
    <s v="Technology Hardware &amp; Equipment"/>
    <n v="45"/>
    <s v="Information Technology"/>
    <n v="1.4"/>
    <n v="1.4"/>
    <s v="11/03/2005"/>
    <d v="2005-11-03T00:00:00"/>
    <x v="8"/>
    <n v="260000000"/>
  </r>
  <r>
    <s v="64 HK Equity"/>
    <s v="GET NICE HOLDINGS LTD"/>
    <n v="1439743232"/>
    <s v="64      HK"/>
    <s v="0064.HK"/>
    <x v="2"/>
    <x v="0"/>
    <s v="Capital Markets"/>
    <s v="Financial Services"/>
    <n v="40"/>
    <s v="Financials"/>
    <n v="1"/>
    <n v="0.26"/>
    <s v="06/06/2002"/>
    <d v="2002-06-06T00:00:00"/>
    <x v="11"/>
    <n v="75000000"/>
  </r>
  <r>
    <s v="286 HK Equity"/>
    <s v="AIDIGONG MATERNAL &amp; CHILD HE"/>
    <n v="1433854976"/>
    <s v="286     HK"/>
    <s v="0286.HK"/>
    <x v="2"/>
    <x v="1"/>
    <s v="Health Care Providers &amp; Services"/>
    <s v="Health Care Equipment &amp; Services"/>
    <n v="35"/>
    <s v="Health Care"/>
    <s v=" "/>
    <n v="0.62"/>
    <s v=" "/>
    <m/>
    <x v="2"/>
    <s v=" "/>
  </r>
  <r>
    <s v="547 HK Equity"/>
    <s v="DIGITAL DOMAIN HOLDINGS LTD"/>
    <n v="1433773696"/>
    <s v="547     HK"/>
    <s v="0547.HK"/>
    <x v="2"/>
    <x v="1"/>
    <s v="Entertainment"/>
    <s v="Media &amp; Entertainment"/>
    <n v="50"/>
    <s v="Communication Services"/>
    <n v="1"/>
    <n v="1.04"/>
    <s v="07/06/1992"/>
    <d v="1992-07-06T00:00:00"/>
    <x v="2"/>
    <n v="56250000"/>
  </r>
  <r>
    <s v="1588 HK Equity"/>
    <s v="CHANJET INFORMATION TECH-H"/>
    <n v="1433399040"/>
    <s v="1588    HK"/>
    <s v="1588.HK"/>
    <x v="0"/>
    <x v="1"/>
    <s v="Software"/>
    <s v="Software &amp; Services"/>
    <n v="45"/>
    <s v="Information Technology"/>
    <n v="16.38"/>
    <n v="10.92"/>
    <s v="06/26/2014"/>
    <d v="2014-06-26T00:00:00"/>
    <x v="23"/>
    <n v="55000000"/>
  </r>
  <r>
    <s v="1104 HK Equity"/>
    <s v="APAC RESOURCES LTD"/>
    <n v="1432734080"/>
    <s v="1104    HK"/>
    <s v="1104.HK"/>
    <x v="2"/>
    <x v="0"/>
    <s v="Trading Companies &amp; Distributors"/>
    <s v="Capital Goods"/>
    <n v="20"/>
    <s v="Industrials"/>
    <n v="1"/>
    <n v="3.6265000000000001"/>
    <s v="12/29/1998"/>
    <d v="1998-12-29T00:00:00"/>
    <x v="2"/>
    <n v="50000000"/>
  </r>
  <r>
    <s v="52 HK Equity"/>
    <s v="FAIRWOOD HOLDINGS LTD"/>
    <n v="1427671680"/>
    <s v="52      HK"/>
    <s v="0052.HK"/>
    <x v="2"/>
    <x v="1"/>
    <s v="Hotels, Restaurants &amp; Leisure"/>
    <s v="Consumer Services"/>
    <n v="25"/>
    <s v="Consumer Discretionary"/>
    <n v="1.18"/>
    <n v="11.1059"/>
    <s v="10/09/1991"/>
    <d v="1991-10-09T00:00:00"/>
    <x v="2"/>
    <n v="97925000"/>
  </r>
  <r>
    <s v="190 HK Equity"/>
    <s v="HKC HOLDINGS LTD"/>
    <n v="1426096640"/>
    <s v="190     HK"/>
    <s v="0190.HK"/>
    <x v="2"/>
    <x v="0"/>
    <s v="N/A"/>
    <s v="N/A"/>
    <s v=" "/>
    <s v="N/A"/>
    <m/>
    <m/>
    <m/>
    <m/>
    <x v="2"/>
    <m/>
  </r>
  <r>
    <s v="147 HK Equity"/>
    <s v="INTERNATIONAL BUSINESS SETTL"/>
    <n v="1422335104"/>
    <s v="147     HK"/>
    <s v="0147.HK"/>
    <x v="2"/>
    <x v="0"/>
    <s v="Real Estate Management &amp; Development"/>
    <s v="Real Estate Management &amp; Development"/>
    <n v="60"/>
    <s v="Real Estate"/>
    <s v=" "/>
    <n v="1.25"/>
    <s v="06/06/1988"/>
    <d v="1988-06-06T00:00:00"/>
    <x v="2"/>
    <s v=" "/>
  </r>
  <r>
    <s v="273 HK Equity"/>
    <s v="MASON GROUP HOLDINGS LTD"/>
    <n v="1419676288"/>
    <s v="273     HK"/>
    <s v="0273.HK"/>
    <x v="2"/>
    <x v="0"/>
    <s v="Capital Markets"/>
    <s v="Financial Services"/>
    <n v="40"/>
    <s v="Financials"/>
    <s v=" "/>
    <n v="7.7000000000000002E-3"/>
    <s v=" "/>
    <m/>
    <x v="2"/>
    <s v=" "/>
  </r>
  <r>
    <s v="9982 HK Equity"/>
    <s v="CENTRAL CHINA MANAGEMENT CO"/>
    <n v="1414062848"/>
    <s v="9982    HK"/>
    <s v="9982.HK"/>
    <x v="2"/>
    <x v="0"/>
    <s v="Real Estate Management &amp; Development"/>
    <s v="Real Estate Management &amp; Development"/>
    <n v="60"/>
    <s v="Real Estate"/>
    <n v="3"/>
    <n v="3"/>
    <s v="05/31/2021"/>
    <d v="2021-05-31T00:00:00"/>
    <x v="15"/>
    <n v="328172000"/>
  </r>
  <r>
    <s v="931 HK Equity"/>
    <s v="CHINA LNG GROUP LTD"/>
    <n v="1410949248"/>
    <s v="931     HK"/>
    <s v="0931.HK"/>
    <x v="2"/>
    <x v="0"/>
    <s v="Oil, Gas &amp; Consumable Fuels"/>
    <s v="Energy"/>
    <n v="10"/>
    <s v="Energy"/>
    <n v="0.6"/>
    <n v="0.77600000000000002"/>
    <s v="10/24/2001"/>
    <d v="2001-10-24T00:00:00"/>
    <x v="12"/>
    <n v="400000000"/>
  </r>
  <r>
    <s v="160 HK Equity"/>
    <s v="HON KWOK LAND INVESTMENT"/>
    <n v="1404837120"/>
    <s v="160     HK"/>
    <s v="0160.HK"/>
    <x v="2"/>
    <x v="0"/>
    <s v="Real Estate Management &amp; Development"/>
    <s v="Real Estate Management &amp; Development"/>
    <n v="60"/>
    <s v="Real Estate"/>
    <n v="82"/>
    <n v="4.0255000000000001"/>
    <s v="05/07/1988"/>
    <d v="1988-05-07T00:00:00"/>
    <x v="2"/>
    <n v="200000000"/>
  </r>
  <r>
    <s v="2008 HK Equity"/>
    <s v="PHOENIX MEDIA INVESTMENT HOL"/>
    <n v="1398224640"/>
    <s v="2008    HK"/>
    <s v="2008.HK"/>
    <x v="2"/>
    <x v="1"/>
    <s v="Media"/>
    <s v="Media &amp; Entertainment"/>
    <n v="50"/>
    <s v="Communication Services"/>
    <n v="1.08"/>
    <n v="2.72"/>
    <s v="06/30/2000"/>
    <d v="2000-06-30T00:00:00"/>
    <x v="6"/>
    <n v="727059968"/>
  </r>
  <r>
    <s v="438 HK Equity"/>
    <s v="IRICO GROUP NEW ENERGY COM-H"/>
    <n v="1394707584"/>
    <s v="438     HK"/>
    <s v="0438.HK"/>
    <x v="0"/>
    <x v="1"/>
    <s v="Electronic Equipment, Instruments &amp; Components"/>
    <s v="Technology Hardware &amp; Equipment"/>
    <n v="45"/>
    <s v="Information Technology"/>
    <n v="1.58"/>
    <n v="22.4"/>
    <s v="12/20/2004"/>
    <d v="2004-12-20T00:00:00"/>
    <x v="3"/>
    <n v="485294016"/>
  </r>
  <r>
    <s v="159 HK Equity"/>
    <s v="BROCKMAN MINING LTD"/>
    <n v="1392034816"/>
    <s v="159     HK"/>
    <s v="0159.HK"/>
    <x v="2"/>
    <x v="0"/>
    <s v="Metals &amp; Mining"/>
    <s v="Materials"/>
    <n v="15"/>
    <s v="Materials"/>
    <s v=" "/>
    <n v="1.1100000000000001"/>
    <s v=" "/>
    <m/>
    <x v="2"/>
    <s v=" "/>
  </r>
  <r>
    <s v="2237 HK Equity"/>
    <s v="CHINA GRAPHITE GROUP LTD"/>
    <n v="1392000000"/>
    <s v="2237    HK"/>
    <s v="2237.HK"/>
    <x v="2"/>
    <x v="0"/>
    <s v="Metals &amp; Mining"/>
    <s v="Materials"/>
    <n v="15"/>
    <s v="Materials"/>
    <n v="0.32500000000000001"/>
    <n v="0.32500000000000001"/>
    <s v="07/18/2022"/>
    <d v="2022-07-18T00:00:00"/>
    <x v="1"/>
    <n v="400000000"/>
  </r>
  <r>
    <s v="2142 HK Equity"/>
    <s v="HBM HOLDINGS LTD"/>
    <n v="1383172096"/>
    <s v="2142    HK"/>
    <s v="2142.HK"/>
    <x v="2"/>
    <x v="1"/>
    <s v="Biotechnology"/>
    <s v="Pharmaceuticals, Biotechnology &amp; Life Sciences"/>
    <n v="35"/>
    <s v="Health Care"/>
    <n v="12.38"/>
    <n v="9.1"/>
    <s v="12/10/2020"/>
    <d v="2020-12-10T00:00:00"/>
    <x v="13"/>
    <n v="138220992"/>
  </r>
  <r>
    <s v="3882 HK Equity"/>
    <s v="SKY LIGHT HOLDINGS LTD"/>
    <n v="1371678976"/>
    <s v="3882    HK"/>
    <s v="3882.HK"/>
    <x v="2"/>
    <x v="0"/>
    <s v="Household Durables"/>
    <s v="Consumer Durables &amp; Apparel"/>
    <n v="25"/>
    <s v="Consumer Discretionary"/>
    <n v="3.38"/>
    <n v="1.1499999999999999"/>
    <s v="07/02/2015"/>
    <d v="2015-07-02T00:00:00"/>
    <x v="24"/>
    <n v="200000000"/>
  </r>
  <r>
    <s v="2197 HK Equity"/>
    <s v="CLOVER BIOPHARMACEUTICALS LT"/>
    <n v="1371642880"/>
    <s v="2197    HK"/>
    <s v="2197.HK"/>
    <x v="2"/>
    <x v="1"/>
    <s v="Biotechnology"/>
    <s v="Pharmaceuticals, Biotechnology &amp; Life Sciences"/>
    <n v="35"/>
    <s v="Health Care"/>
    <n v="13.38"/>
    <n v="3.95"/>
    <s v="11/05/2021"/>
    <d v="2021-11-05T00:00:00"/>
    <x v="15"/>
    <n v="150000000"/>
  </r>
  <r>
    <s v="1525 HK Equity"/>
    <s v="SHANGHAI GENCH EDUCATION GRO"/>
    <n v="1369500032"/>
    <s v="1525    HK"/>
    <s v="1525.HK"/>
    <x v="2"/>
    <x v="1"/>
    <s v="Diversified Consumer Services"/>
    <s v="Consumer Services"/>
    <n v="25"/>
    <s v="Consumer Discretionary"/>
    <n v="6.05"/>
    <n v="6.05"/>
    <s v="01/16/2020"/>
    <d v="2020-01-16T00:00:00"/>
    <x v="13"/>
    <n v="100000000"/>
  </r>
  <r>
    <s v="18 HK Equity"/>
    <s v="ORIENTAL ENTERPRISE HOLDINGS"/>
    <n v="1366813184"/>
    <s v="18      HK"/>
    <s v="0018.HK"/>
    <x v="2"/>
    <x v="1"/>
    <s v="Media"/>
    <s v="Media &amp; Entertainment"/>
    <n v="50"/>
    <s v="Communication Services"/>
    <s v=" "/>
    <n v="2.5499999999999998"/>
    <s v="08/18/1987"/>
    <d v="1987-08-18T00:00:00"/>
    <x v="2"/>
    <s v=" "/>
  </r>
  <r>
    <s v="1986 HK Equity"/>
    <s v="TSAKER NEW ENERGY TECH CO LT"/>
    <n v="1360450432"/>
    <s v="1986    HK"/>
    <s v="1986.HK"/>
    <x v="2"/>
    <x v="0"/>
    <s v="Chemicals"/>
    <s v="Materials"/>
    <n v="15"/>
    <s v="Materials"/>
    <n v="4.01"/>
    <n v="2.5750000000000002"/>
    <s v="07/03/2015"/>
    <d v="2015-07-03T00:00:00"/>
    <x v="24"/>
    <n v="125000000"/>
  </r>
  <r>
    <s v="1393 HK Equity"/>
    <s v="HIDILI INDUSTRY INTL DEVELOP"/>
    <n v="1358551552"/>
    <s v="1393    HK"/>
    <s v="1393.HK"/>
    <x v="2"/>
    <x v="0"/>
    <s v="Oil, Gas &amp; Consumable Fuels"/>
    <s v="Energy"/>
    <n v="10"/>
    <s v="Energy"/>
    <n v="6.83"/>
    <n v="14.32"/>
    <s v="09/21/2007"/>
    <d v="2007-09-21T00:00:00"/>
    <x v="17"/>
    <n v="600000000"/>
  </r>
  <r>
    <s v="3662 HK Equity"/>
    <s v="AOYUAN HEALTHY LIFE GROUP CO"/>
    <n v="1350824960"/>
    <s v="3662    HK"/>
    <s v="3662.HK"/>
    <x v="2"/>
    <x v="0"/>
    <s v="Real Estate Management &amp; Development"/>
    <s v="Real Estate Management &amp; Development"/>
    <n v="60"/>
    <s v="Real Estate"/>
    <n v="3.66"/>
    <n v="3.66"/>
    <s v="03/18/2019"/>
    <d v="2019-03-18T00:00:00"/>
    <x v="4"/>
    <n v="175000000"/>
  </r>
  <r>
    <s v="577 HK Equity"/>
    <s v="SOUTH SHORE HOLDINGS LTD"/>
    <n v="1344759296"/>
    <s v="577     HK"/>
    <s v="0577.HK"/>
    <x v="2"/>
    <x v="0"/>
    <s v="N/A"/>
    <s v="N/A"/>
    <s v=" "/>
    <s v="N/A"/>
    <m/>
    <m/>
    <m/>
    <m/>
    <x v="2"/>
    <m/>
  </r>
  <r>
    <s v="603 HK Equity"/>
    <s v="CHINA OIL AND GAS GROUP LTD"/>
    <n v="1341559296"/>
    <s v="603     HK"/>
    <s v="0603.HK"/>
    <x v="2"/>
    <x v="0"/>
    <s v="Gas Utilities"/>
    <s v="Utilities"/>
    <n v="55"/>
    <s v="Utilities"/>
    <n v="1.0900000000000001"/>
    <n v="1.1364000000000001"/>
    <s v="05/28/1993"/>
    <d v="1993-05-28T00:00:00"/>
    <x v="2"/>
    <n v="45000000"/>
  </r>
  <r>
    <s v="133 HK Equity"/>
    <s v="CHINA MERCHANTS CHINA DIRECT"/>
    <n v="1339007232"/>
    <s v="133     HK"/>
    <s v="0133.HK"/>
    <x v="3"/>
    <x v="0"/>
    <s v="Financial Services"/>
    <s v="Financial Services"/>
    <n v="40"/>
    <s v="Financials"/>
    <n v="1.05"/>
    <n v="0.72919999999999996"/>
    <s v="07/22/1993"/>
    <d v="1993-07-22T00:00:00"/>
    <x v="2"/>
    <n v="100000000"/>
  </r>
  <r>
    <s v="300 HK Equity"/>
    <s v="SHENJI GROUP KUNMING MACHI-H"/>
    <n v="1329928704"/>
    <s v="300     HK"/>
    <s v="0300.HK"/>
    <x v="0"/>
    <x v="0"/>
    <s v="N/A"/>
    <s v="N/A"/>
    <s v=" "/>
    <s v="N/A"/>
    <m/>
    <m/>
    <m/>
    <m/>
    <x v="2"/>
    <m/>
  </r>
  <r>
    <s v="1569 HK Equity"/>
    <s v="MINSHENG EDUCATION GROUP CO"/>
    <n v="1328581760"/>
    <s v="1569    HK"/>
    <s v="1569.HK"/>
    <x v="2"/>
    <x v="1"/>
    <s v="Diversified Consumer Services"/>
    <s v="Consumer Services"/>
    <n v="25"/>
    <s v="Consumer Discretionary"/>
    <n v="1.38"/>
    <n v="1.22"/>
    <s v="03/22/2017"/>
    <d v="2017-03-22T00:00:00"/>
    <x v="22"/>
    <n v="1000000000"/>
  </r>
  <r>
    <s v="635 HK Equity"/>
    <s v="PLAYMATES HOLDINGS LTD"/>
    <n v="1324800000"/>
    <s v="635     HK"/>
    <s v="0635.HK"/>
    <x v="2"/>
    <x v="1"/>
    <s v="Leisure Products"/>
    <s v="Consumer Durables &amp; Apparel"/>
    <n v="25"/>
    <s v="Consumer Discretionary"/>
    <s v=" "/>
    <n v="1.3201000000000001"/>
    <s v=" "/>
    <m/>
    <x v="2"/>
    <s v=" "/>
  </r>
  <r>
    <s v="408 HK Equity"/>
    <s v="YIP'S CHEMICAL HOLDINGS LTD"/>
    <n v="1324567936"/>
    <s v="408     HK"/>
    <s v="0408.HK"/>
    <x v="2"/>
    <x v="0"/>
    <s v="Chemicals"/>
    <s v="Materials"/>
    <n v="15"/>
    <s v="Materials"/>
    <n v="1.25"/>
    <n v="5.5"/>
    <s v="08/22/1991"/>
    <d v="1991-08-22T00:00:00"/>
    <x v="2"/>
    <n v="100000000"/>
  </r>
  <r>
    <s v="2163 HK Equity"/>
    <s v="CHANGSHA BROAD HOMES INDUS-H"/>
    <n v="1316626432"/>
    <s v="2163    HK"/>
    <s v="2163.HK"/>
    <x v="0"/>
    <x v="0"/>
    <s v="Construction &amp; Engineering"/>
    <s v="Capital Goods"/>
    <n v="20"/>
    <s v="Industrials"/>
    <n v="9.68"/>
    <n v="9.68"/>
    <s v="11/06/2019"/>
    <d v="2019-11-06T00:00:00"/>
    <x v="4"/>
    <n v="121868000"/>
  </r>
  <r>
    <s v="1180 HK Equity"/>
    <s v="PARADISE ENTERTAINMENT LTD"/>
    <n v="1315231616"/>
    <s v="1180    HK"/>
    <s v="1180.HK"/>
    <x v="2"/>
    <x v="1"/>
    <s v="Hotels, Restaurants &amp; Leisure"/>
    <s v="Consumer Services"/>
    <n v="25"/>
    <s v="Consumer Discretionary"/>
    <n v="1"/>
    <n v="2.2999999999999998"/>
    <s v="01/20/1997"/>
    <d v="1997-01-20T00:00:00"/>
    <x v="2"/>
    <n v="50000000"/>
  </r>
  <r>
    <s v="825 HK Equity"/>
    <s v="NEW WORLD DEPT STORE CHINA"/>
    <n v="1315193088"/>
    <s v="825     HK"/>
    <s v="0825.HK"/>
    <x v="2"/>
    <x v="1"/>
    <s v="Broadline Retail"/>
    <s v="Consumer Discretionary Distribution &amp; Retail"/>
    <n v="25"/>
    <s v="Consumer Discretionary"/>
    <n v="5.8"/>
    <n v="5.8"/>
    <s v="07/12/2007"/>
    <d v="2007-07-12T00:00:00"/>
    <x v="17"/>
    <n v="406300000"/>
  </r>
  <r>
    <s v="360 HK Equity"/>
    <s v="NEW FOCUS AUTO TECH HOLDINGS"/>
    <n v="1308488064"/>
    <s v="360     HK"/>
    <s v="0360.HK"/>
    <x v="2"/>
    <x v="1"/>
    <s v="Automobile Components"/>
    <s v="Automobiles &amp; Components"/>
    <n v="25"/>
    <s v="Consumer Discretionary"/>
    <n v="0.94"/>
    <n v="0.3"/>
    <s v="02/28/2005"/>
    <d v="2005-02-28T00:00:00"/>
    <x v="8"/>
    <n v="100000000"/>
  </r>
  <r>
    <s v="6913 HK Equity"/>
    <s v="SOUTH CHINA VOCATIONAL EDUCA"/>
    <n v="1307320064"/>
    <s v="6913    HK"/>
    <s v="6913.HK"/>
    <x v="2"/>
    <x v="1"/>
    <s v="Diversified Consumer Services"/>
    <s v="Consumer Services"/>
    <n v="25"/>
    <s v="Consumer Discretionary"/>
    <n v="1.59"/>
    <n v="1.59"/>
    <s v="07/13/2021"/>
    <d v="2021-07-13T00:00:00"/>
    <x v="15"/>
    <n v="334000000"/>
  </r>
  <r>
    <s v="2180 HK Equity"/>
    <s v="MANPOWERGROUP GREATER CHINA"/>
    <n v="1307281536"/>
    <s v="2180    HK"/>
    <s v="2180.HK"/>
    <x v="2"/>
    <x v="0"/>
    <s v="Professional Services"/>
    <s v="Commercial &amp; Professional Services"/>
    <n v="20"/>
    <s v="Industrials"/>
    <n v="9.9"/>
    <n v="9.9"/>
    <s v="07/10/2019"/>
    <d v="2019-07-10T00:00:00"/>
    <x v="4"/>
    <n v="50000000"/>
  </r>
  <r>
    <s v="230 HK Equity"/>
    <s v="MINMETALS LAND LTD"/>
    <n v="1305294080"/>
    <s v="230     HK"/>
    <s v="0230.HK"/>
    <x v="3"/>
    <x v="0"/>
    <s v="Real Estate Management &amp; Development"/>
    <s v="Real Estate Management &amp; Development"/>
    <n v="60"/>
    <s v="Real Estate"/>
    <s v=" "/>
    <n v="2.4500000000000002"/>
    <s v=" "/>
    <m/>
    <x v="2"/>
    <s v=" "/>
  </r>
  <r>
    <s v="1233 HK Equity"/>
    <s v="TIMES CHINA HOLDINGS LTD"/>
    <n v="1303125888"/>
    <s v="1233    HK"/>
    <s v="1233.HK"/>
    <x v="2"/>
    <x v="0"/>
    <s v="Real Estate Management &amp; Development"/>
    <s v="Real Estate Management &amp; Development"/>
    <n v="60"/>
    <s v="Real Estate"/>
    <n v="3.6"/>
    <n v="3.4"/>
    <s v="12/11/2013"/>
    <d v="2013-12-11T00:00:00"/>
    <x v="21"/>
    <n v="430740000"/>
  </r>
  <r>
    <s v="887 HK Equity"/>
    <s v="EMPEROR WATCH &amp; JEWELLERY"/>
    <n v="1301655936"/>
    <s v="887     HK"/>
    <s v="0887.HK"/>
    <x v="2"/>
    <x v="1"/>
    <s v="Specialty Retail"/>
    <s v="Consumer Discretionary Distribution &amp; Retail"/>
    <n v="25"/>
    <s v="Consumer Discretionary"/>
    <n v="0.43"/>
    <n v="1"/>
    <s v="07/21/2008"/>
    <d v="2008-07-21T00:00:00"/>
    <x v="20"/>
    <n v="1350000000"/>
  </r>
  <r>
    <s v="622 HK Equity"/>
    <s v="OSHIDORI INTERNATIONAL HOLDI"/>
    <n v="1301272192"/>
    <s v="622     HK"/>
    <s v="0622.HK"/>
    <x v="2"/>
    <x v="0"/>
    <s v="Consumer Finance"/>
    <s v="Financial Services"/>
    <n v="40"/>
    <s v="Financials"/>
    <n v="0.88"/>
    <n v="0.7379"/>
    <s v="09/16/1991"/>
    <d v="1991-09-16T00:00:00"/>
    <x v="2"/>
    <n v="75000000"/>
  </r>
  <r>
    <s v="1854 HK Equity"/>
    <s v="CHINA WANTIAN HOLDINGS LTD"/>
    <n v="1299916800"/>
    <s v="1854    HK"/>
    <s v="1854.HK"/>
    <x v="2"/>
    <x v="0"/>
    <s v="Consumer Staples Distribution &amp; Retail"/>
    <s v="Consumer Staples Distribution &amp; Retail"/>
    <n v="30"/>
    <s v="Consumer Staples"/>
    <n v="0.22500000000000001"/>
    <n v="0.19020000000000001"/>
    <s v="10/13/2016"/>
    <d v="2016-10-13T00:00:00"/>
    <x v="14"/>
    <n v="320000000"/>
  </r>
  <r>
    <s v="3337 HK Equity"/>
    <s v="ANTON OILFIELD SERVICES GP"/>
    <n v="1292825088"/>
    <s v="3337    HK"/>
    <s v="3337.HK"/>
    <x v="2"/>
    <x v="0"/>
    <s v="Energy Equipment &amp; Services"/>
    <s v="Energy"/>
    <n v="10"/>
    <s v="Energy"/>
    <n v="1.88"/>
    <n v="1.32"/>
    <s v="12/14/2007"/>
    <d v="2007-12-14T00:00:00"/>
    <x v="17"/>
    <n v="520000000"/>
  </r>
  <r>
    <s v="1638 HK Equity"/>
    <s v="KAISA GROUP HOLDINGS LTD"/>
    <n v="1290846208"/>
    <s v="1638    HK"/>
    <s v="1638.HK"/>
    <x v="2"/>
    <x v="0"/>
    <s v="Real Estate Management &amp; Development"/>
    <s v="Real Estate Management &amp; Development"/>
    <n v="60"/>
    <s v="Real Estate"/>
    <n v="3.45"/>
    <n v="2.3304999999999998"/>
    <s v="12/09/2009"/>
    <d v="2009-12-09T00:00:00"/>
    <x v="18"/>
    <n v="1000000000"/>
  </r>
  <r>
    <s v="661 HK Equity"/>
    <s v="CHINA DAYE NON-FERROUS METAL"/>
    <n v="1288481792"/>
    <s v="661     HK"/>
    <s v="0661.HK"/>
    <x v="3"/>
    <x v="0"/>
    <s v="Metals &amp; Mining"/>
    <s v="Materials"/>
    <n v="15"/>
    <s v="Materials"/>
    <n v="1.05"/>
    <n v="0.64"/>
    <s v="11/21/1990"/>
    <d v="1990-11-21T00:00:00"/>
    <x v="2"/>
    <n v="42500000"/>
  </r>
  <r>
    <s v="1009 HK Equity"/>
    <s v="INTERNATIONAL ENTERTAINMENT"/>
    <n v="1287007744"/>
    <s v="1009    HK"/>
    <s v="1009.HK"/>
    <x v="2"/>
    <x v="0"/>
    <s v="Real Estate Management &amp; Development"/>
    <s v="Real Estate Management &amp; Development"/>
    <n v="60"/>
    <s v="Real Estate"/>
    <n v="0.68"/>
    <n v="0.28999999999999998"/>
    <s v="07/31/2000"/>
    <d v="2000-07-31T00:00:00"/>
    <x v="6"/>
    <n v="250000000"/>
  </r>
  <r>
    <s v="191 HK Equity"/>
    <s v="LAI SUN GARMENT (INTL)"/>
    <n v="1280892160"/>
    <s v="191     HK"/>
    <s v="0191.HK"/>
    <x v="2"/>
    <x v="0"/>
    <s v="Real Estate Management &amp; Development"/>
    <s v="Real Estate Management &amp; Development"/>
    <n v="60"/>
    <s v="Real Estate"/>
    <s v=" "/>
    <n v="4.4348000000000001"/>
    <s v=" "/>
    <m/>
    <x v="2"/>
    <s v=" "/>
  </r>
  <r>
    <s v="2025 HK Equity"/>
    <s v="RUIFENG POWER GROUP CO LTD"/>
    <n v="1280000000"/>
    <s v="2025    HK"/>
    <s v="2025.HK"/>
    <x v="2"/>
    <x v="1"/>
    <s v="Automobile Components"/>
    <s v="Automobiles &amp; Components"/>
    <n v="25"/>
    <s v="Consumer Discretionary"/>
    <n v="1.68"/>
    <n v="1.68"/>
    <s v="01/05/2018"/>
    <d v="2018-01-05T00:00:00"/>
    <x v="10"/>
    <n v="200000000"/>
  </r>
  <r>
    <s v="982 HK Equity"/>
    <s v="HUAFA PROPERTY SERVICES GROU"/>
    <n v="1277736832"/>
    <s v="982     HK"/>
    <s v="0982.HK"/>
    <x v="3"/>
    <x v="0"/>
    <s v="Real Estate Management &amp; Development"/>
    <s v="Real Estate Management &amp; Development"/>
    <n v="60"/>
    <s v="Real Estate"/>
    <n v="1.6"/>
    <n v="0.04"/>
    <s v="07/14/2008"/>
    <d v="2008-07-14T00:00:00"/>
    <x v="20"/>
    <n v="60000000"/>
  </r>
  <r>
    <s v="56 HK Equity"/>
    <s v="ALLIED PROPERTIES HK LTD"/>
    <n v="1276236800"/>
    <s v="56      HK"/>
    <s v="0056.HK"/>
    <x v="2"/>
    <x v="0"/>
    <s v="N/A"/>
    <s v="N/A"/>
    <s v=" "/>
    <s v="N/A"/>
    <m/>
    <m/>
    <m/>
    <m/>
    <x v="2"/>
    <m/>
  </r>
  <r>
    <s v="2250 HK Equity"/>
    <s v="B.DUCK SEMK HOLDINGS INTERNA"/>
    <n v="1275290880"/>
    <s v="2250    HK"/>
    <s v="2250.HK"/>
    <x v="2"/>
    <x v="0"/>
    <s v="Professional Services"/>
    <s v="Commercial &amp; Professional Services"/>
    <n v="20"/>
    <s v="Industrials"/>
    <n v="2.0499999999999998"/>
    <n v="2.0499999999999998"/>
    <s v="01/17/2022"/>
    <d v="2022-01-17T00:00:00"/>
    <x v="1"/>
    <n v="120000000"/>
  </r>
  <r>
    <s v="497 HK Equity"/>
    <s v="CSI PROPERTIES LTD"/>
    <n v="1274175744"/>
    <s v="497     HK"/>
    <s v="0497.HK"/>
    <x v="2"/>
    <x v="0"/>
    <s v="Real Estate Management &amp; Development"/>
    <s v="Real Estate Management &amp; Development"/>
    <n v="60"/>
    <s v="Real Estate"/>
    <n v="2"/>
    <n v="0.35"/>
    <s v="04/15/1992"/>
    <d v="1992-04-15T00:00:00"/>
    <x v="2"/>
    <n v="66000000"/>
  </r>
  <r>
    <s v="240 HK Equity"/>
    <s v="BUILD KING HOLDINGS LTD"/>
    <n v="1266715520"/>
    <s v="240     HK"/>
    <s v="0240.HK"/>
    <x v="2"/>
    <x v="0"/>
    <s v="Construction &amp; Engineering"/>
    <s v="Capital Goods"/>
    <n v="20"/>
    <s v="Industrials"/>
    <s v=" "/>
    <s v=" "/>
    <s v=" "/>
    <m/>
    <x v="2"/>
    <s v=" "/>
  </r>
  <r>
    <s v="3315 HK Equity"/>
    <s v="GOLDPAC GROUP LTD"/>
    <n v="1262148608"/>
    <s v="3315    HK"/>
    <s v="3315.HK"/>
    <x v="2"/>
    <x v="1"/>
    <s v="Technology Hardware, Storage &amp; Peripherals"/>
    <s v="Technology Hardware &amp; Equipment"/>
    <n v="45"/>
    <s v="Information Technology"/>
    <n v="5.39"/>
    <n v="7.03"/>
    <s v="12/04/2013"/>
    <d v="2013-12-04T00:00:00"/>
    <x v="21"/>
    <n v="200000000"/>
  </r>
  <r>
    <s v="1141 HK Equity"/>
    <s v="CMBC CAPITAL HOLDINGS LTD"/>
    <n v="1256475008"/>
    <s v="1141    HK"/>
    <s v="1141.HK"/>
    <x v="2"/>
    <x v="0"/>
    <s v="Capital Markets"/>
    <s v="Financial Services"/>
    <n v="40"/>
    <s v="Financials"/>
    <n v="1"/>
    <n v="14.52"/>
    <s v="03/12/1998"/>
    <d v="1998-03-12T00:00:00"/>
    <x v="2"/>
    <n v="50000000"/>
  </r>
  <r>
    <s v="7855 HK Equity"/>
    <s v="TECHSTAR ACQUISITION CORP"/>
    <n v="1249748992"/>
    <s v="7855    HK"/>
    <s v="7855.HK"/>
    <x v="1"/>
    <x v="0"/>
    <s v="N/A"/>
    <s v="N/A"/>
    <s v=" "/>
    <s v="N/A"/>
    <n v="10"/>
    <n v="10"/>
    <s v="12/23/2022"/>
    <d v="2022-12-23T00:00:00"/>
    <x v="1"/>
    <n v="100100000"/>
  </r>
  <r>
    <s v="255 HK Equity"/>
    <s v="LUNG KEE BERMUDA HLDG LTD"/>
    <n v="1244404224"/>
    <s v="255     HK"/>
    <s v="0255.HK"/>
    <x v="2"/>
    <x v="0"/>
    <s v="Machinery"/>
    <s v="Capital Goods"/>
    <n v="20"/>
    <s v="Industrials"/>
    <n v="1.21"/>
    <n v="2.4"/>
    <s v="03/05/1993"/>
    <d v="1993-03-05T00:00:00"/>
    <x v="2"/>
    <n v="50000000"/>
  </r>
  <r>
    <s v="9936 HK Equity"/>
    <s v="XIMEI RESOURCES HOLDING LTD"/>
    <n v="1242000000"/>
    <s v="9936    HK"/>
    <s v="9936.HK"/>
    <x v="2"/>
    <x v="0"/>
    <s v="Metals &amp; Mining"/>
    <s v="Materials"/>
    <n v="15"/>
    <s v="Materials"/>
    <n v="2.23"/>
    <n v="2.23"/>
    <s v="03/12/2020"/>
    <d v="2020-03-12T00:00:00"/>
    <x v="13"/>
    <n v="75000000"/>
  </r>
  <r>
    <s v="6638 HK Equity"/>
    <s v="ONECONNECT FINANCIAL TECHNOL"/>
    <n v="1240179456"/>
    <s v="6638    HK"/>
    <s v="6638.HK"/>
    <x v="2"/>
    <x v="1"/>
    <s v="Software"/>
    <s v="Software &amp; Services"/>
    <n v="45"/>
    <s v="Information Technology"/>
    <n v="10"/>
    <n v="180"/>
    <s v="12/13/2019"/>
    <d v="2019-12-13T00:00:00"/>
    <x v="4"/>
    <n v="31200000"/>
  </r>
  <r>
    <s v="131 HK Equity"/>
    <s v="CHEUK NANG HOLDINGS LTD"/>
    <n v="1240085888"/>
    <s v="131     HK"/>
    <s v="0131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952 HK Equity"/>
    <s v="CHINA TONGHAI INTERNATIONAL"/>
    <n v="1239409792"/>
    <s v="952     HK"/>
    <s v="0952.HK"/>
    <x v="2"/>
    <x v="0"/>
    <s v="Capital Markets"/>
    <s v="Financial Services"/>
    <n v="40"/>
    <s v="Financials"/>
    <n v="1"/>
    <n v="0.73509999999999998"/>
    <s v="09/24/1997"/>
    <d v="1997-09-24T00:00:00"/>
    <x v="2"/>
    <n v="56250000"/>
  </r>
  <r>
    <s v="7827 HK Equity"/>
    <s v="VISION DEAL HK ACQUISITION-Z"/>
    <n v="1238737536"/>
    <s v="7827    HK"/>
    <s v="7827.HK"/>
    <x v="1"/>
    <x v="0"/>
    <s v="N/A"/>
    <s v="N/A"/>
    <s v=" "/>
    <s v="N/A"/>
    <n v="10"/>
    <n v="10"/>
    <s v="06/10/2022"/>
    <d v="2022-06-10T00:00:00"/>
    <x v="1"/>
    <n v="100100000"/>
  </r>
  <r>
    <s v="896 HK Equity"/>
    <s v="HANISON CONSTRUCTION HOLDING"/>
    <n v="1232873728"/>
    <s v="896     HK"/>
    <s v="0896.HK"/>
    <x v="2"/>
    <x v="0"/>
    <s v="Construction &amp; Engineering"/>
    <s v="Capital Goods"/>
    <n v="20"/>
    <s v="Industrials"/>
    <s v=" "/>
    <s v=" "/>
    <s v=" "/>
    <m/>
    <x v="2"/>
    <s v=" "/>
  </r>
  <r>
    <s v="8316 HK Equity"/>
    <s v="CHINA HONGBAO HOLDINGS LTD"/>
    <n v="1230288000"/>
    <s v="8316    HK"/>
    <s v="8316.HK"/>
    <x v="2"/>
    <x v="0"/>
    <s v="Construction &amp; Engineering"/>
    <s v="Capital Goods"/>
    <n v="20"/>
    <s v="Industrials"/>
    <n v="0.35"/>
    <n v="0.35"/>
    <s v="08/10/2015"/>
    <d v="2015-08-10T00:00:00"/>
    <x v="24"/>
    <n v="200000000"/>
  </r>
  <r>
    <s v="2779 HK Equity"/>
    <s v="CHINA XINHUA EDUCATION GROUP"/>
    <n v="1222523136"/>
    <s v="2779    HK"/>
    <s v="2779.HK"/>
    <x v="2"/>
    <x v="1"/>
    <s v="Diversified Consumer Services"/>
    <s v="Consumer Services"/>
    <n v="25"/>
    <s v="Consumer Discretionary"/>
    <n v="3.26"/>
    <n v="3.26"/>
    <s v="03/26/2018"/>
    <d v="2018-03-26T00:00:00"/>
    <x v="10"/>
    <n v="400000000"/>
  </r>
  <r>
    <s v="393 HK Equity"/>
    <s v="GLORIOUS SUN ENTERPRISES LTD"/>
    <n v="1222387200"/>
    <s v="393     HK"/>
    <s v="0393.HK"/>
    <x v="2"/>
    <x v="1"/>
    <s v="Specialty Retail"/>
    <s v="Consumer Discretionary Distribution &amp; Retail"/>
    <n v="25"/>
    <s v="Consumer Discretionary"/>
    <n v="1.6"/>
    <n v="3.9432999999999998"/>
    <s v="09/17/1996"/>
    <d v="1996-09-17T00:00:00"/>
    <x v="2"/>
    <n v="250000000"/>
  </r>
  <r>
    <s v="169 HK Equity"/>
    <s v="WANDA HOTEL DEVELOPMENT CO L"/>
    <n v="1221310080"/>
    <s v="169     HK"/>
    <s v="0169.HK"/>
    <x v="2"/>
    <x v="0"/>
    <s v="Real Estate Management &amp; Development"/>
    <s v="Real Estate Management &amp; Development"/>
    <n v="60"/>
    <s v="Real Estate"/>
    <n v="1"/>
    <n v="0.73480000000000001"/>
    <s v="06/04/2002"/>
    <d v="2002-06-04T00:00:00"/>
    <x v="11"/>
    <n v="84000000"/>
  </r>
  <r>
    <s v="6885 HK Equity"/>
    <s v="HENAN JINMA ENERGY CO LTD-H"/>
    <n v="1220759936"/>
    <s v="6885    HK"/>
    <s v="6885.HK"/>
    <x v="0"/>
    <x v="0"/>
    <s v="Metals &amp; Mining"/>
    <s v="Materials"/>
    <n v="15"/>
    <s v="Materials"/>
    <n v="3"/>
    <n v="3"/>
    <s v="10/10/2017"/>
    <d v="2017-10-10T00:00:00"/>
    <x v="22"/>
    <n v="133334000"/>
  </r>
  <r>
    <s v="9906 HK Equity"/>
    <s v="HONLIV HEALTHCARE MANAGEMENT"/>
    <n v="1212000000"/>
    <s v="9906    HK"/>
    <s v="9906.HK"/>
    <x v="2"/>
    <x v="1"/>
    <s v="Health Care Providers &amp; Services"/>
    <s v="Health Care Equipment &amp; Services"/>
    <n v="35"/>
    <s v="Health Care"/>
    <n v="2.1"/>
    <n v="2.1"/>
    <s v="07/13/2020"/>
    <d v="2020-07-13T00:00:00"/>
    <x v="13"/>
    <n v="150000000"/>
  </r>
  <r>
    <s v="6609 HK Equity"/>
    <s v="SHANGHAI HEARTCARE MEDICAL-H"/>
    <n v="1211633536"/>
    <s v="6609    HK"/>
    <s v="6609.HK"/>
    <x v="0"/>
    <x v="1"/>
    <s v="Health Care Equipment &amp; Supplies"/>
    <s v="Health Care Equipment &amp; Services"/>
    <n v="35"/>
    <s v="Health Care"/>
    <n v="171"/>
    <n v="171"/>
    <s v="08/20/2021"/>
    <d v="2021-08-20T00:00:00"/>
    <x v="15"/>
    <n v="6601900"/>
  </r>
  <r>
    <s v="31 HK Equity"/>
    <s v="CHINA AEROSPACE INTL HLDG"/>
    <n v="1203158528"/>
    <s v="31      HK"/>
    <s v="0031.HK"/>
    <x v="3"/>
    <x v="1"/>
    <s v="Electronic Equipment, Instruments &amp; Components"/>
    <s v="Technology Hardware &amp; Equipment"/>
    <n v="45"/>
    <s v="Information Technology"/>
    <s v=" "/>
    <n v="1.1299999999999999"/>
    <s v="08/25/1981"/>
    <d v="1981-08-25T00:00:00"/>
    <x v="2"/>
    <s v=" "/>
  </r>
  <r>
    <s v="610 HK Equity"/>
    <s v="WAI KEE HOLDINGS LTD"/>
    <n v="1197617280"/>
    <s v="610     HK"/>
    <s v="0610.HK"/>
    <x v="2"/>
    <x v="0"/>
    <s v="Construction &amp; Engineering"/>
    <s v="Capital Goods"/>
    <n v="20"/>
    <s v="Industrials"/>
    <n v="1.5"/>
    <n v="1.5"/>
    <s v="08/28/1992"/>
    <d v="1992-08-28T00:00:00"/>
    <x v="2"/>
    <n v="93500000"/>
  </r>
  <r>
    <s v="3836 HK Equity"/>
    <s v="CHINA HARMONY AUTO HOLDING L"/>
    <n v="1189285632"/>
    <s v="3836    HK"/>
    <s v="3836.HK"/>
    <x v="2"/>
    <x v="1"/>
    <s v="Specialty Retail"/>
    <s v="Consumer Discretionary Distribution &amp; Retail"/>
    <n v="25"/>
    <s v="Consumer Discretionary"/>
    <n v="6.08"/>
    <n v="3.629"/>
    <s v="06/13/2013"/>
    <d v="2013-06-13T00:00:00"/>
    <x v="21"/>
    <n v="275126016"/>
  </r>
  <r>
    <s v="2768 HK Equity"/>
    <s v="JIAYUAN INTERNATIONAL GROUP"/>
    <n v="1184365056"/>
    <s v="2768    HK"/>
    <s v="2768.HK"/>
    <x v="2"/>
    <x v="0"/>
    <s v="Real Estate Management &amp; Development"/>
    <s v="Real Estate Management &amp; Development"/>
    <n v="60"/>
    <s v="Real Estate"/>
    <n v="2.48"/>
    <n v="6.11"/>
    <s v="03/08/2016"/>
    <d v="2016-03-08T00:00:00"/>
    <x v="14"/>
    <n v="450000000"/>
  </r>
  <r>
    <s v="2283 HK Equity"/>
    <s v="TK GROUP HOLDINGS LTD"/>
    <n v="1183229184"/>
    <s v="2283    HK"/>
    <s v="2283.HK"/>
    <x v="2"/>
    <x v="0"/>
    <s v="Machinery"/>
    <s v="Capital Goods"/>
    <n v="20"/>
    <s v="Industrials"/>
    <n v="1.25"/>
    <n v="5.8"/>
    <s v="12/20/2013"/>
    <d v="2013-12-20T00:00:00"/>
    <x v="21"/>
    <n v="200000000"/>
  </r>
  <r>
    <s v="9600 HK Equity"/>
    <s v="NEWLINK TECHNOLOGY INC"/>
    <n v="1179771648"/>
    <s v="9600    HK"/>
    <s v="9600.HK"/>
    <x v="2"/>
    <x v="1"/>
    <s v="IT Services"/>
    <s v="Software &amp; Services"/>
    <n v="45"/>
    <s v="Information Technology"/>
    <n v="4.3600000000000003"/>
    <n v="4.3600000000000003"/>
    <s v="01/06/2021"/>
    <d v="2021-01-06T00:00:00"/>
    <x v="15"/>
    <n v="200000000"/>
  </r>
  <r>
    <s v="3330 HK Equity"/>
    <s v="LINGBAO GOLD GROUP CO LTD-H"/>
    <n v="1175378816"/>
    <s v="3330    HK"/>
    <s v="3330.HK"/>
    <x v="0"/>
    <x v="0"/>
    <s v="Metals &amp; Mining"/>
    <s v="Materials"/>
    <n v="15"/>
    <s v="Materials"/>
    <n v="3.33"/>
    <n v="3.33"/>
    <s v="01/12/2006"/>
    <d v="2006-01-12T00:00:00"/>
    <x v="5"/>
    <n v="258500000"/>
  </r>
  <r>
    <s v="2019 HK Equity"/>
    <s v="DEXIN CHINA HOLDINGS CO LTD"/>
    <n v="1172889728"/>
    <s v="2019    HK"/>
    <s v="2019.HK"/>
    <x v="2"/>
    <x v="0"/>
    <s v="Real Estate Management &amp; Development"/>
    <s v="Real Estate Management &amp; Development"/>
    <n v="60"/>
    <s v="Real Estate"/>
    <n v="2.8"/>
    <n v="0.88100000000000001"/>
    <s v="02/26/2019"/>
    <d v="2019-02-26T00:00:00"/>
    <x v="4"/>
    <n v="532000000"/>
  </r>
  <r>
    <s v="1780 HK Equity"/>
    <s v="B &amp; D STRATEGIC HOLDINGS LTD"/>
    <n v="1171800064"/>
    <s v="1780    HK"/>
    <s v="1780.HK"/>
    <x v="2"/>
    <x v="0"/>
    <s v="Construction &amp; Engineering"/>
    <s v="Capital Goods"/>
    <n v="20"/>
    <s v="Industrials"/>
    <n v="0.84"/>
    <n v="0.84"/>
    <s v="04/30/2019"/>
    <d v="2019-04-30T00:00:00"/>
    <x v="4"/>
    <n v="155000000"/>
  </r>
  <r>
    <s v="677 HK Equity"/>
    <s v="GOLDEN RESOURCES DEVELOPMENT"/>
    <n v="1171210496"/>
    <s v="677     HK"/>
    <s v="0677.HK"/>
    <x v="2"/>
    <x v="0"/>
    <s v="Consumer Staples Distribution &amp; Retail"/>
    <s v="Consumer Staples Distribution &amp; Retail"/>
    <n v="30"/>
    <s v="Consumer Staples"/>
    <n v="1.18"/>
    <n v="0.78669999999999995"/>
    <s v="01/28/1991"/>
    <d v="1991-01-28T00:00:00"/>
    <x v="2"/>
    <n v="75000000"/>
  </r>
  <r>
    <s v="1863 HK Equity"/>
    <s v="CHINA LONGEVITY GROUP CO LTD"/>
    <n v="1168079104"/>
    <s v="1863    HK"/>
    <s v="1863.HK"/>
    <x v="2"/>
    <x v="0"/>
    <s v="Chemicals"/>
    <s v="Materials"/>
    <n v="15"/>
    <s v="Materials"/>
    <n v="3.28"/>
    <n v="3.28"/>
    <s v="04/29/2010"/>
    <d v="2010-04-29T00:00:00"/>
    <x v="7"/>
    <n v="200000000"/>
  </r>
  <r>
    <s v="607 HK Equity"/>
    <s v="FULLSHARE HOLDINGS LTD"/>
    <n v="1167416704"/>
    <s v="607     HK"/>
    <s v="0607.HK"/>
    <x v="2"/>
    <x v="1"/>
    <s v="Electrical Equipment"/>
    <s v="Capital Goods"/>
    <n v="20"/>
    <s v="Industrials"/>
    <n v="0.8"/>
    <n v="0.11"/>
    <s v="12/18/2002"/>
    <d v="2002-12-18T00:00:00"/>
    <x v="11"/>
    <n v="93750000"/>
  </r>
  <r>
    <s v="124 HK Equity"/>
    <s v="GUANGDONG LAND HOLDINGS LTD"/>
    <n v="1163845120"/>
    <s v="124     HK"/>
    <s v="0124.HK"/>
    <x v="3"/>
    <x v="0"/>
    <s v="Real Estate Management &amp; Development"/>
    <s v="Real Estate Management &amp; Development"/>
    <n v="60"/>
    <s v="Real Estate"/>
    <n v="1.8"/>
    <n v="1.6997"/>
    <s v="08/08/1997"/>
    <d v="1997-08-08T00:00:00"/>
    <x v="2"/>
    <n v="350000000"/>
  </r>
  <r>
    <s v="8395 HK Equity"/>
    <s v="TREE HOLDINGS LTD"/>
    <n v="1156320000"/>
    <s v="8395    HK"/>
    <s v="8395.HK"/>
    <x v="2"/>
    <x v="0"/>
    <s v="Distributors"/>
    <s v="Consumer Discretionary Distribution &amp; Retail"/>
    <n v="25"/>
    <s v="Consumer Discretionary"/>
    <n v="0.156"/>
    <n v="0.156"/>
    <s v="01/25/2018"/>
    <d v="2018-01-25T00:00:00"/>
    <x v="10"/>
    <n v="396000000"/>
  </r>
  <r>
    <s v="1777 HK Equity"/>
    <s v="FANTASIA HOLDINGS GROUP CO"/>
    <n v="1154519552"/>
    <s v="1777    HK"/>
    <s v="1777.HK"/>
    <x v="2"/>
    <x v="0"/>
    <s v="Real Estate Management &amp; Development"/>
    <s v="Real Estate Management &amp; Development"/>
    <n v="60"/>
    <s v="Real Estate"/>
    <n v="2.1800000000000002"/>
    <n v="2.1800000000000002"/>
    <s v="11/25/2009"/>
    <d v="2009-11-25T00:00:00"/>
    <x v="18"/>
    <n v="1458000000"/>
  </r>
  <r>
    <s v="2399 HK Equity"/>
    <s v="CHINA ANCHU ENERGY STORAGE G"/>
    <n v="1150249344"/>
    <s v="2399    HK"/>
    <s v="2399.HK"/>
    <x v="2"/>
    <x v="0"/>
    <s v="Textiles, Apparel &amp; Luxury Goods"/>
    <s v="Consumer Durables &amp; Apparel"/>
    <n v="25"/>
    <s v="Consumer Discretionary"/>
    <n v="3.9"/>
    <n v="0.97499999999999998"/>
    <s v="07/16/2014"/>
    <d v="2014-07-16T00:00:00"/>
    <x v="23"/>
    <n v="120000000"/>
  </r>
  <r>
    <s v="2327 HK Equity"/>
    <s v="MEILLEURE HEALTH INTERNATION"/>
    <n v="1146251904"/>
    <s v="2327    HK"/>
    <s v="2327.HK"/>
    <x v="2"/>
    <x v="0"/>
    <s v="Trading Companies &amp; Distributors"/>
    <s v="Capital Goods"/>
    <n v="20"/>
    <s v="Industrials"/>
    <n v="0.48"/>
    <n v="0.91"/>
    <s v="10/14/2003"/>
    <d v="2003-10-14T00:00:00"/>
    <x v="9"/>
    <n v="150000000"/>
  </r>
  <r>
    <s v="733 HK Equity"/>
    <s v="HOPEFLUENT GROUP HLDGS LTD"/>
    <n v="1146055040"/>
    <s v="733     HK"/>
    <s v="0733.HK"/>
    <x v="2"/>
    <x v="0"/>
    <s v="Real Estate Management &amp; Development"/>
    <s v="Real Estate Management &amp; Development"/>
    <n v="60"/>
    <s v="Real Estate"/>
    <n v="1.5"/>
    <n v="2.4"/>
    <s v="07/15/2004"/>
    <d v="2004-07-15T00:00:00"/>
    <x v="3"/>
    <n v="48600000"/>
  </r>
  <r>
    <s v="1290 HK Equity"/>
    <s v="CHINA HUIRONG FINANCIAL HOLD"/>
    <n v="1144851712"/>
    <s v="1290    HK"/>
    <s v="1290.HK"/>
    <x v="2"/>
    <x v="0"/>
    <s v="Consumer Finance"/>
    <s v="Financial Services"/>
    <n v="40"/>
    <s v="Financials"/>
    <n v="2.1800000000000002"/>
    <n v="1.1000000000000001"/>
    <s v="10/28/2013"/>
    <d v="2013-10-28T00:00:00"/>
    <x v="21"/>
    <n v="375236000"/>
  </r>
  <r>
    <s v="1370 HK Equity"/>
    <s v="AOWEI HOLDINGS LTD"/>
    <n v="1144730880"/>
    <s v="1370    HK"/>
    <s v="1370.HK"/>
    <x v="2"/>
    <x v="0"/>
    <s v="Metals &amp; Mining"/>
    <s v="Materials"/>
    <n v="15"/>
    <s v="Materials"/>
    <n v="3.2"/>
    <n v="3.2"/>
    <s v="11/28/2013"/>
    <d v="2013-11-28T00:00:00"/>
    <x v="21"/>
    <n v="375000000"/>
  </r>
  <r>
    <s v="391 HK Equity"/>
    <s v="MEI AH ENTERTAINMENT GROUP"/>
    <n v="1137357824"/>
    <s v="391     HK"/>
    <s v="0391.HK"/>
    <x v="2"/>
    <x v="1"/>
    <s v="Entertainment"/>
    <s v="Media &amp; Entertainment"/>
    <n v="50"/>
    <s v="Communication Services"/>
    <n v="1.08"/>
    <n v="1"/>
    <s v="10/18/1993"/>
    <d v="1993-10-18T00:00:00"/>
    <x v="2"/>
    <n v="62500000"/>
  </r>
  <r>
    <s v="533 HK Equity"/>
    <s v="GOLDLION HOLDINGS LTD"/>
    <n v="1134985856"/>
    <s v="533     HK"/>
    <s v="0533.HK"/>
    <x v="2"/>
    <x v="1"/>
    <s v="Specialty Retail"/>
    <s v="Consumer Discretionary Distribution &amp; Retail"/>
    <n v="25"/>
    <s v="Consumer Discretionary"/>
    <n v="2.7"/>
    <n v="1.35"/>
    <s v="09/18/1992"/>
    <d v="1992-09-18T00:00:00"/>
    <x v="2"/>
    <n v="87500000"/>
  </r>
  <r>
    <s v="938 HK Equity"/>
    <s v="MAN SANG INTERNATIONAL LTD"/>
    <n v="1132597504"/>
    <s v="938     HK"/>
    <s v="0938.HK"/>
    <x v="2"/>
    <x v="0"/>
    <s v="Real Estate Management &amp; Development"/>
    <s v="Real Estate Management &amp; Development"/>
    <n v="60"/>
    <s v="Real Estate"/>
    <n v="1.08"/>
    <n v="1.75"/>
    <s v="09/26/1997"/>
    <d v="1997-09-26T00:00:00"/>
    <x v="2"/>
    <n v="127500000"/>
  </r>
  <r>
    <s v="337 HK Equity"/>
    <s v="GREENLAND HONG KONG HOLDINGS"/>
    <n v="1130713344"/>
    <s v="337     HK"/>
    <s v="0337.HK"/>
    <x v="3"/>
    <x v="0"/>
    <s v="Real Estate Management &amp; Development"/>
    <s v="Real Estate Management &amp; Development"/>
    <n v="60"/>
    <s v="Real Estate"/>
    <n v="4.78"/>
    <n v="7.46"/>
    <s v="10/10/2006"/>
    <d v="2006-10-10T00:00:00"/>
    <x v="5"/>
    <n v="250000000"/>
  </r>
  <r>
    <s v="1656 HK Equity"/>
    <s v="ISDN HOLDINGS LTD"/>
    <n v="1130159488"/>
    <s v="1656    HK"/>
    <s v="1656.HK"/>
    <x v="2"/>
    <x v="1"/>
    <s v="Electrical Equipment"/>
    <s v="Capital Goods"/>
    <n v="20"/>
    <s v="Industrials"/>
    <n v="1.25"/>
    <n v="1.25"/>
    <s v="01/12/2017"/>
    <d v="2017-01-12T00:00:00"/>
    <x v="22"/>
    <n v="40000000"/>
  </r>
  <r>
    <s v="9908 HK Equity"/>
    <s v="JIAXING GAS GROUP CO LTD-H"/>
    <n v="1126189568"/>
    <s v="9908    HK"/>
    <s v="9908.HK"/>
    <x v="0"/>
    <x v="0"/>
    <s v="Gas Utilities"/>
    <s v="Utilities"/>
    <n v="55"/>
    <s v="Utilities"/>
    <n v="10"/>
    <n v="10"/>
    <s v="07/16/2020"/>
    <d v="2020-07-16T00:00:00"/>
    <x v="13"/>
    <n v="33340000"/>
  </r>
  <r>
    <s v="2251 HK Equity"/>
    <s v="BEIJING AIRDOC TECHNOLOGY CO"/>
    <n v="1124748672"/>
    <s v="2251    HK"/>
    <s v="2251.HK"/>
    <x v="0"/>
    <x v="1"/>
    <s v="Health Care Technology"/>
    <s v="Health Care Equipment &amp; Services"/>
    <n v="35"/>
    <s v="Health Care"/>
    <n v="75.099999999999994"/>
    <n v="75.099999999999994"/>
    <s v="11/05/2021"/>
    <d v="2021-11-05T00:00:00"/>
    <x v="15"/>
    <n v="22267200"/>
  </r>
  <r>
    <s v="1786 HK Equity"/>
    <s v="CRCC HIGH-TECH EQUIPMENT C-H"/>
    <n v="1124714112"/>
    <s v="1786    HK"/>
    <s v="1786.HK"/>
    <x v="0"/>
    <x v="0"/>
    <s v="Machinery"/>
    <s v="Capital Goods"/>
    <n v="20"/>
    <s v="Industrials"/>
    <n v="5.25"/>
    <n v="5.25"/>
    <s v="12/16/2015"/>
    <d v="2015-12-16T00:00:00"/>
    <x v="24"/>
    <n v="531900000"/>
  </r>
  <r>
    <s v="2878 HK Equity"/>
    <s v="SOLOMON SYSTECH (INTL) LTD"/>
    <n v="1123043584"/>
    <s v="2878    HK"/>
    <s v="2878.HK"/>
    <x v="2"/>
    <x v="1"/>
    <s v="Semiconductors &amp; Semiconductor Equipment"/>
    <s v="Semiconductors &amp; Semiconductor Equipment"/>
    <n v="45"/>
    <s v="Information Technology"/>
    <n v="1.75"/>
    <n v="2.83"/>
    <s v="04/08/2004"/>
    <d v="2004-04-08T00:00:00"/>
    <x v="3"/>
    <n v="603582016"/>
  </r>
  <r>
    <s v="7836 HK Equity"/>
    <s v="AQUILA ACQUISITION CORP-Z"/>
    <n v="1117569664"/>
    <s v="7836    HK"/>
    <s v="7836.HK"/>
    <x v="1"/>
    <x v="0"/>
    <s v="N/A"/>
    <s v="N/A"/>
    <s v=" "/>
    <s v="N/A"/>
    <n v="10"/>
    <n v="10"/>
    <s v="03/18/2022"/>
    <d v="2022-03-18T00:00:00"/>
    <x v="1"/>
    <n v="100065000"/>
  </r>
  <r>
    <s v="251 HK Equity"/>
    <s v="SEA HOLDINGS LTD"/>
    <n v="1113927040"/>
    <s v="251     HK"/>
    <s v="0251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848 HK Equity"/>
    <s v="MAOYE INTERNATIONAL HLDGS"/>
    <n v="1110310400"/>
    <s v="848     HK"/>
    <s v="0848.HK"/>
    <x v="2"/>
    <x v="1"/>
    <s v="Broadline Retail"/>
    <s v="Consumer Discretionary Distribution &amp; Retail"/>
    <n v="25"/>
    <s v="Consumer Discretionary"/>
    <n v="3.1"/>
    <n v="3.81"/>
    <s v="05/05/2008"/>
    <d v="2008-05-05T00:00:00"/>
    <x v="20"/>
    <n v="863000000"/>
  </r>
  <r>
    <s v="202 HK Equity"/>
    <s v="EVERCHINA INTL HOLDINGS CO L"/>
    <n v="1108744192"/>
    <s v="202     HK"/>
    <s v="0202.HK"/>
    <x v="2"/>
    <x v="0"/>
    <s v="Real Estate Management &amp; Development"/>
    <s v="Real Estate Management &amp; Development"/>
    <n v="60"/>
    <s v="Real Estate"/>
    <s v=" "/>
    <n v="0.14299999999999999"/>
    <s v=" "/>
    <m/>
    <x v="2"/>
    <s v=" "/>
  </r>
  <r>
    <s v="618 HK Equity"/>
    <s v="PEKING UNIVERSITY RESOURCES"/>
    <n v="1104689920"/>
    <s v="618     HK"/>
    <s v="0618.HK"/>
    <x v="2"/>
    <x v="0"/>
    <s v="Real Estate Management &amp; Development"/>
    <s v="Real Estate Management &amp; Development"/>
    <n v="60"/>
    <s v="Real Estate"/>
    <n v="1.08"/>
    <n v="0.65"/>
    <s v="10/07/1991"/>
    <d v="1991-10-07T00:00:00"/>
    <x v="2"/>
    <n v="37000000"/>
  </r>
  <r>
    <s v="1383 HK Equity"/>
    <s v="LET GROUP HOLDINGS LTD"/>
    <n v="1102978688"/>
    <s v="1383    HK"/>
    <s v="1383.HK"/>
    <x v="2"/>
    <x v="1"/>
    <s v="Hotels, Restaurants &amp; Leisure"/>
    <s v="Consumer Services"/>
    <n v="25"/>
    <s v="Consumer Discretionary"/>
    <n v="1.8"/>
    <n v="0.186"/>
    <s v="02/22/2007"/>
    <d v="2007-02-22T00:00:00"/>
    <x v="17"/>
    <n v="250000000"/>
  </r>
  <r>
    <s v="6661 HK Equity"/>
    <s v="HUZHOU GAS CO LTD"/>
    <n v="1094658304"/>
    <s v="6661    HK"/>
    <s v="6661.HK"/>
    <x v="0"/>
    <x v="0"/>
    <s v="Gas Utilities"/>
    <s v="Utilities"/>
    <n v="55"/>
    <s v="Utilities"/>
    <n v="6.08"/>
    <n v="6.08"/>
    <s v="07/13/2022"/>
    <d v="2022-07-13T00:00:00"/>
    <x v="1"/>
    <n v="50000000"/>
  </r>
  <r>
    <s v="2126 HK Equity"/>
    <s v="JW CAYMAN THERAPEUTICS CO LT"/>
    <n v="1094408704"/>
    <s v="2126    HK"/>
    <s v="2126.HK"/>
    <x v="2"/>
    <x v="1"/>
    <s v="Biotechnology"/>
    <s v="Pharmaceuticals, Biotechnology &amp; Life Sciences"/>
    <n v="35"/>
    <s v="Health Care"/>
    <n v="23.8"/>
    <n v="22.2"/>
    <s v="11/03/2020"/>
    <d v="2020-11-03T00:00:00"/>
    <x v="13"/>
    <n v="97692000"/>
  </r>
  <r>
    <s v="1543 HK Equity"/>
    <s v="GUANGDONG JOIN-SHARE FINAN-H"/>
    <n v="1092554880"/>
    <s v="1543    HK"/>
    <s v="1543.HK"/>
    <x v="0"/>
    <x v="0"/>
    <s v="Consumer Finance"/>
    <s v="Financial Services"/>
    <n v="40"/>
    <s v="Financials"/>
    <n v="1.36"/>
    <n v="1.42"/>
    <s v="12/23/2015"/>
    <d v="2015-12-23T00:00:00"/>
    <x v="24"/>
    <n v="293332992"/>
  </r>
  <r>
    <s v="1979 HK Equity"/>
    <s v="TEN PAO GROUP HOLDINGS LTD"/>
    <n v="1092212352"/>
    <s v="1979    HK"/>
    <s v="1979.HK"/>
    <x v="2"/>
    <x v="1"/>
    <s v="Electrical Equipment"/>
    <s v="Capital Goods"/>
    <n v="20"/>
    <s v="Industrials"/>
    <n v="0.55000000000000004"/>
    <n v="0.55000000000000004"/>
    <s v="12/11/2015"/>
    <d v="2015-12-11T00:00:00"/>
    <x v="24"/>
    <n v="250000000"/>
  </r>
  <r>
    <s v="769 HK Equity"/>
    <s v="CHINA RARE EARTH HLDGS LTD"/>
    <n v="1088890624"/>
    <s v="769     HK"/>
    <s v="0769.HK"/>
    <x v="2"/>
    <x v="0"/>
    <s v="Metals &amp; Mining"/>
    <s v="Materials"/>
    <n v="15"/>
    <s v="Materials"/>
    <n v="0.93"/>
    <n v="3.3631000000000002"/>
    <s v="10/15/1999"/>
    <d v="1999-10-15T00:00:00"/>
    <x v="2"/>
    <n v="150000000"/>
  </r>
  <r>
    <s v="2147 HK Equity"/>
    <s v="ZHENGWEI GROUP HOLDINGS CO L"/>
    <n v="1088000000"/>
    <s v="2147    HK"/>
    <s v="2147.HK"/>
    <x v="2"/>
    <x v="0"/>
    <s v="Food Products"/>
    <s v="Food, Beverage &amp; Tobacco"/>
    <n v="30"/>
    <s v="Consumer Staples"/>
    <n v="0.68"/>
    <n v="0.68"/>
    <s v="01/13/2023"/>
    <d v="2023-01-13T00:00:00"/>
    <x v="0"/>
    <n v="200000000"/>
  </r>
  <r>
    <s v="2185 HK Equity"/>
    <s v="SHANGHAI BIO-HEART BIOLOGI-H"/>
    <n v="1087959040"/>
    <s v="2185    HK"/>
    <s v="2185.HK"/>
    <x v="0"/>
    <x v="1"/>
    <s v="Health Care Equipment &amp; Supplies"/>
    <s v="Health Care Equipment &amp; Services"/>
    <n v="35"/>
    <s v="Health Care"/>
    <n v="21.25"/>
    <n v="21.25"/>
    <s v="12/23/2021"/>
    <d v="2021-12-23T00:00:00"/>
    <x v="15"/>
    <n v="23937000"/>
  </r>
  <r>
    <s v="1745 HK Equity"/>
    <s v="LVJI TECHNOLOGY HOLDINGS INC"/>
    <n v="1080107392"/>
    <s v="1745    HK"/>
    <s v="1745.HK"/>
    <x v="2"/>
    <x v="1"/>
    <s v="Software"/>
    <s v="Software &amp; Services"/>
    <n v="45"/>
    <s v="Information Technology"/>
    <n v="2.12"/>
    <n v="2.12"/>
    <s v="01/17/2020"/>
    <d v="2020-01-17T00:00:00"/>
    <x v="13"/>
    <n v="352700000"/>
  </r>
  <r>
    <s v="1692 HK Equity"/>
    <s v="TOWN RAY HOLDINGS LTD"/>
    <n v="1076999936"/>
    <s v="1692    HK"/>
    <s v="1692.HK"/>
    <x v="2"/>
    <x v="0"/>
    <s v="Household Durables"/>
    <s v="Consumer Durables &amp; Apparel"/>
    <n v="25"/>
    <s v="Consumer Discretionary"/>
    <n v="1.3"/>
    <n v="1.3"/>
    <s v="10/25/2019"/>
    <d v="2019-10-25T00:00:00"/>
    <x v="4"/>
    <n v="100000000"/>
  </r>
  <r>
    <s v="7801 HK Equity"/>
    <s v="INTERRA ACQUISITION CORP"/>
    <n v="1076075008"/>
    <s v="7801    HK"/>
    <s v="7801.HK"/>
    <x v="1"/>
    <x v="0"/>
    <s v="N/A"/>
    <s v="N/A"/>
    <s v=" "/>
    <s v="N/A"/>
    <n v="10"/>
    <n v="10"/>
    <s v="09/16/2022"/>
    <d v="2022-09-16T00:00:00"/>
    <x v="1"/>
    <n v="100100000"/>
  </r>
  <r>
    <s v="1161 HK Equity"/>
    <s v="WATER OASIS GROUP LTD"/>
    <n v="1068467840"/>
    <s v="1161    HK"/>
    <s v="1161.HK"/>
    <x v="2"/>
    <x v="1"/>
    <s v="Diversified Consumer Services"/>
    <s v="Consumer Services"/>
    <n v="25"/>
    <s v="Consumer Discretionary"/>
    <n v="1.08"/>
    <n v="0.25"/>
    <s v="03/11/2002"/>
    <d v="2002-03-11T00:00:00"/>
    <x v="11"/>
    <n v="81600000"/>
  </r>
  <r>
    <s v="560 HK Equity"/>
    <s v="CHU KONG SHIPPING ENTERPRISE"/>
    <n v="1065108544"/>
    <s v="560     HK"/>
    <s v="0560.HK"/>
    <x v="3"/>
    <x v="0"/>
    <s v="Marine Transportation"/>
    <s v="Transportation"/>
    <n v="20"/>
    <s v="Industrials"/>
    <n v="1.2"/>
    <n v="2.5"/>
    <s v="05/23/1997"/>
    <d v="1997-05-23T00:00:00"/>
    <x v="2"/>
    <n v="187500000"/>
  </r>
  <r>
    <s v="1317 HK Equity"/>
    <s v="CHINA MAPLE LEAF EDUCATIONAL"/>
    <n v="1063338944"/>
    <s v="1317    HK"/>
    <s v="1317.HK"/>
    <x v="2"/>
    <x v="1"/>
    <s v="Diversified Consumer Services"/>
    <s v="Consumer Services"/>
    <n v="25"/>
    <s v="Consumer Discretionary"/>
    <n v="2.88"/>
    <n v="4.55"/>
    <s v="11/28/2014"/>
    <d v="2014-11-28T00:00:00"/>
    <x v="23"/>
    <n v="334000000"/>
  </r>
  <r>
    <s v="1837 HK Equity"/>
    <s v="NATURAL FOOD INTERNATIONAL H"/>
    <n v="1061429312"/>
    <s v="1837    HK"/>
    <s v="1837.HK"/>
    <x v="2"/>
    <x v="0"/>
    <s v="Food Products"/>
    <s v="Food, Beverage &amp; Tobacco"/>
    <n v="30"/>
    <s v="Consumer Staples"/>
    <n v="1.62"/>
    <n v="1.62"/>
    <s v="12/12/2018"/>
    <d v="2018-12-12T00:00:00"/>
    <x v="10"/>
    <n v="421000000"/>
  </r>
  <r>
    <s v="2100 HK Equity"/>
    <s v="BAIOO FAMILY INTERACTIVE LTD"/>
    <n v="1058566528"/>
    <s v="2100    HK"/>
    <s v="2100.HK"/>
    <x v="2"/>
    <x v="1"/>
    <s v="Entertainment"/>
    <s v="Media &amp; Entertainment"/>
    <n v="50"/>
    <s v="Communication Services"/>
    <n v="2.15"/>
    <n v="2.15"/>
    <s v="04/10/2014"/>
    <d v="2014-04-10T00:00:00"/>
    <x v="23"/>
    <n v="706105984"/>
  </r>
  <r>
    <s v="37 HK Equity"/>
    <s v="FAR EAST HOTELS &amp; ENT LTD"/>
    <n v="1053541760"/>
    <s v="37      HK"/>
    <s v="0037.HK"/>
    <x v="2"/>
    <x v="1"/>
    <s v="Hotels, Restaurants &amp; Leisure"/>
    <s v="Consumer Services"/>
    <n v="25"/>
    <s v="Consumer Discretionary"/>
    <s v=" "/>
    <n v="0.106"/>
    <s v="07/03/1979"/>
    <d v="1979-07-03T00:00:00"/>
    <x v="2"/>
    <s v=" "/>
  </r>
  <r>
    <s v="3329 HK Equity"/>
    <s v="BOCOM INTERNATIONAL HOLDINGS"/>
    <n v="1052740928"/>
    <s v="3329    HK"/>
    <s v="3329.HK"/>
    <x v="3"/>
    <x v="0"/>
    <s v="Capital Markets"/>
    <s v="Financial Services"/>
    <n v="40"/>
    <s v="Financials"/>
    <n v="2.68"/>
    <n v="2.68"/>
    <s v="05/19/2017"/>
    <d v="2017-05-19T00:00:00"/>
    <x v="22"/>
    <n v="666680000"/>
  </r>
  <r>
    <s v="2111 HK Equity"/>
    <s v="BEST PACIFIC INTERNATIONAL H"/>
    <n v="1050206080"/>
    <s v="2111    HK"/>
    <s v="2111.HK"/>
    <x v="2"/>
    <x v="0"/>
    <s v="Textiles, Apparel &amp; Luxury Goods"/>
    <s v="Consumer Durables &amp; Apparel"/>
    <n v="25"/>
    <s v="Consumer Discretionary"/>
    <n v="2.15"/>
    <n v="2.15"/>
    <s v="05/23/2014"/>
    <d v="2014-05-23T00:00:00"/>
    <x v="23"/>
    <n v="250000000"/>
  </r>
  <r>
    <s v="1741 HK Equity"/>
    <s v="RI YING HOLDINGS LTD"/>
    <n v="1048000000"/>
    <s v="1741    HK"/>
    <s v="1741.HK"/>
    <x v="2"/>
    <x v="0"/>
    <s v="Construction &amp; Engineering"/>
    <s v="Capital Goods"/>
    <n v="20"/>
    <s v="Industrials"/>
    <n v="0.625"/>
    <n v="0.625"/>
    <s v="10/16/2018"/>
    <d v="2018-10-16T00:00:00"/>
    <x v="10"/>
    <n v="200000000"/>
  </r>
  <r>
    <s v="1075 HK Equity"/>
    <s v="CAPINFO CO LTD-H"/>
    <n v="1043310976"/>
    <s v="1075    HK"/>
    <s v="1075.HK"/>
    <x v="0"/>
    <x v="1"/>
    <s v="IT Services"/>
    <s v="Software &amp; Services"/>
    <n v="45"/>
    <s v="Information Technology"/>
    <n v="0.48"/>
    <n v="0.48"/>
    <s v="12/21/2001"/>
    <d v="2001-12-21T00:00:00"/>
    <x v="12"/>
    <n v="710134976"/>
  </r>
  <r>
    <s v="166 HK Equity"/>
    <s v="NEW TIMES ENERGY CORP LTD"/>
    <n v="1042557184"/>
    <s v="166     HK"/>
    <s v="0166.HK"/>
    <x v="2"/>
    <x v="0"/>
    <s v="Trading Companies &amp; Distributors"/>
    <s v="Capital Goods"/>
    <n v="20"/>
    <s v="Industrials"/>
    <n v="1.17"/>
    <n v="0.26290000000000002"/>
    <s v="10/13/1998"/>
    <d v="1998-10-13T00:00:00"/>
    <x v="2"/>
    <n v="59720000"/>
  </r>
  <r>
    <s v="245 HK Equity"/>
    <s v="CHINA VERED FINANCIAL HOLDIN"/>
    <n v="1041433792"/>
    <s v="245     HK"/>
    <s v="0245.HK"/>
    <x v="2"/>
    <x v="0"/>
    <s v="Capital Markets"/>
    <s v="Financial Services"/>
    <n v="40"/>
    <s v="Financials"/>
    <s v=" "/>
    <n v="8.5000000000000006E-2"/>
    <s v=" "/>
    <m/>
    <x v="2"/>
    <s v=" "/>
  </r>
  <r>
    <s v="439 HK Equity"/>
    <s v="KUANGCHI SCIENCE LTD"/>
    <n v="1040520960"/>
    <s v="439     HK"/>
    <s v="0439.HK"/>
    <x v="2"/>
    <x v="1"/>
    <s v="Aerospace &amp; Defense"/>
    <s v="Capital Goods"/>
    <n v="20"/>
    <s v="Industrials"/>
    <n v="1.32"/>
    <n v="0.1"/>
    <s v="03/11/1992"/>
    <d v="1992-03-11T00:00:00"/>
    <x v="2"/>
    <n v="110000000"/>
  </r>
  <r>
    <s v="538 HK Equity"/>
    <s v="AJISEN CHINA HOLDINGS LTD"/>
    <n v="1036961856"/>
    <s v="538     HK"/>
    <s v="0538.HK"/>
    <x v="2"/>
    <x v="1"/>
    <s v="Hotels, Restaurants &amp; Leisure"/>
    <s v="Consumer Services"/>
    <n v="25"/>
    <s v="Consumer Discretionary"/>
    <n v="5.47"/>
    <n v="15.3"/>
    <s v="03/30/2007"/>
    <d v="2007-03-30T00:00:00"/>
    <x v="17"/>
    <n v="300000000"/>
  </r>
  <r>
    <s v="89 HK Equity"/>
    <s v="TAI SANG LAND DEVELOPEMENT"/>
    <n v="1035610816"/>
    <s v="89      HK"/>
    <s v="0089.HK"/>
    <x v="2"/>
    <x v="0"/>
    <s v="Real Estate Management &amp; Development"/>
    <s v="Real Estate Management &amp; Development"/>
    <n v="60"/>
    <s v="Real Estate"/>
    <s v=" "/>
    <s v=" "/>
    <s v="02/21/1973"/>
    <d v="1973-02-21T00:00:00"/>
    <x v="2"/>
    <s v=" "/>
  </r>
  <r>
    <s v="530 HK Equity"/>
    <s v="GOLDIN FINANCIAL HOLDINGS LT"/>
    <n v="1034616512"/>
    <s v="530     HK"/>
    <s v="0530.HK"/>
    <x v="2"/>
    <x v="0"/>
    <s v="Beverages"/>
    <s v="Food, Beverage &amp; Tobacco"/>
    <n v="30"/>
    <s v="Consumer Staples"/>
    <n v="1"/>
    <n v="1"/>
    <s v="10/08/1992"/>
    <d v="1992-10-08T00:00:00"/>
    <x v="2"/>
    <n v="63250000"/>
  </r>
  <r>
    <s v="57 HK Equity"/>
    <s v="CHEN HSONG HOLDINGS"/>
    <n v="1034071808"/>
    <s v="57      HK"/>
    <s v="0057.HK"/>
    <x v="2"/>
    <x v="0"/>
    <s v="Machinery"/>
    <s v="Capital Goods"/>
    <n v="20"/>
    <s v="Industrials"/>
    <n v="1.68"/>
    <n v="3.75"/>
    <s v="10/22/1991"/>
    <d v="1991-10-22T00:00:00"/>
    <x v="2"/>
    <n v="127500000"/>
  </r>
  <r>
    <s v="474 HK Equity"/>
    <s v="ACESO LIFE SCIENCE GROUP LTD"/>
    <n v="1033448768"/>
    <s v="474     HK"/>
    <s v="0474.HK"/>
    <x v="2"/>
    <x v="0"/>
    <s v="Consumer Finance"/>
    <s v="Financial Services"/>
    <n v="40"/>
    <s v="Financials"/>
    <n v="0.55000000000000004"/>
    <n v="0.25"/>
    <s v="06/06/2006"/>
    <d v="2006-06-06T00:00:00"/>
    <x v="5"/>
    <n v="20000000"/>
  </r>
  <r>
    <s v="185 HK Equity"/>
    <s v="ZENSUN ENTERPRISES LTD"/>
    <n v="1033228800"/>
    <s v="185     HK"/>
    <s v="0185.HK"/>
    <x v="2"/>
    <x v="0"/>
    <s v="Real Estate Management &amp; Development"/>
    <s v="Real Estate Management &amp; Development"/>
    <n v="60"/>
    <s v="Real Estate"/>
    <s v=" "/>
    <n v="4.5999999999999996"/>
    <s v=" "/>
    <m/>
    <x v="2"/>
    <s v=" "/>
  </r>
  <r>
    <s v="1652 HK Equity"/>
    <s v="FUSEN PHARMACEUTICAL CO LTD"/>
    <n v="1031477056"/>
    <s v="1652    HK"/>
    <s v="1652.HK"/>
    <x v="2"/>
    <x v="1"/>
    <s v="Pharmaceuticals"/>
    <s v="Pharmaceuticals, Biotechnology &amp; Life Sciences"/>
    <n v="35"/>
    <s v="Health Care"/>
    <n v="2.08"/>
    <n v="2.08"/>
    <s v="07/11/2018"/>
    <d v="2018-07-11T00:00:00"/>
    <x v="10"/>
    <n v="200000000"/>
  </r>
  <r>
    <s v="6996 HK Equity"/>
    <s v="ANTENGENE CORP LTD"/>
    <n v="1025830912"/>
    <s v="6996    HK"/>
    <s v="6996.HK"/>
    <x v="2"/>
    <x v="1"/>
    <s v="Pharmaceuticals"/>
    <s v="Pharmaceuticals, Biotechnology &amp; Life Sciences"/>
    <n v="35"/>
    <s v="Health Care"/>
    <n v="18.079999999999998"/>
    <n v="18.079999999999998"/>
    <s v="11/20/2020"/>
    <d v="2020-11-20T00:00:00"/>
    <x v="13"/>
    <n v="154154000"/>
  </r>
  <r>
    <s v="1982 HK Equity"/>
    <s v="NAMESON HOLDINGS LTD"/>
    <n v="1025726400"/>
    <s v="1982    HK"/>
    <s v="1982.HK"/>
    <x v="2"/>
    <x v="0"/>
    <s v="Textiles, Apparel &amp; Luxury Goods"/>
    <s v="Consumer Durables &amp; Apparel"/>
    <n v="25"/>
    <s v="Consumer Discretionary"/>
    <n v="1.2"/>
    <n v="1.2"/>
    <s v="04/12/2016"/>
    <d v="2016-04-12T00:00:00"/>
    <x v="14"/>
    <n v="500000000"/>
  </r>
  <r>
    <s v="201 HK Equity"/>
    <s v="MAGNIFICENT HOTEL INVESTMENT"/>
    <n v="1019963840"/>
    <s v="201     HK"/>
    <s v="0201.HK"/>
    <x v="2"/>
    <x v="1"/>
    <s v="Hotels, Restaurants &amp; Leisure"/>
    <s v="Consumer Services"/>
    <n v="25"/>
    <s v="Consumer Discretionary"/>
    <s v=" "/>
    <s v=" "/>
    <s v=" "/>
    <m/>
    <x v="2"/>
    <s v=" "/>
  </r>
  <r>
    <s v="2161 HK Equity"/>
    <s v="JBM HEALTHCARE LTD"/>
    <n v="1014191488"/>
    <s v="2161    HK"/>
    <s v="2161.HK"/>
    <x v="2"/>
    <x v="1"/>
    <s v="Pharmaceuticals"/>
    <s v="Pharmaceuticals, Biotechnology &amp; Life Sciences"/>
    <n v="35"/>
    <s v="Health Care"/>
    <n v="1.2"/>
    <n v="1.2"/>
    <s v="02/05/2021"/>
    <d v="2021-02-05T00:00:00"/>
    <x v="15"/>
    <n v="44686000"/>
  </r>
  <r>
    <s v="374 HK Equity"/>
    <s v="FOUR SEAS MERCANTILE HLDG"/>
    <n v="1006660672"/>
    <s v="374     HK"/>
    <s v="0374.HK"/>
    <x v="2"/>
    <x v="0"/>
    <s v="Food Products"/>
    <s v="Food, Beverage &amp; Tobacco"/>
    <n v="30"/>
    <s v="Consumer Staples"/>
    <s v=" "/>
    <s v=" "/>
    <s v=" "/>
    <m/>
    <x v="2"/>
    <s v=" "/>
  </r>
  <r>
    <s v="6118 HK Equity"/>
    <s v="AUSTAR LIFESCIENCES LTD"/>
    <n v="999534912"/>
    <s v="6118    HK"/>
    <s v="6118.HK"/>
    <x v="2"/>
    <x v="1"/>
    <s v="Life Sciences Tools &amp; Services"/>
    <s v="Pharmaceuticals, Biotechnology &amp; Life Sciences"/>
    <n v="35"/>
    <s v="Health Care"/>
    <n v="3.12"/>
    <n v="3.12"/>
    <s v="11/07/2014"/>
    <d v="2014-11-07T00:00:00"/>
    <x v="23"/>
    <n v="125000000"/>
  </r>
  <r>
    <s v="3737 HK Equity"/>
    <s v="ZHONGZHI PHARMACEUTICAL HOLD"/>
    <n v="993139968"/>
    <s v="3737    HK"/>
    <s v="3737.HK"/>
    <x v="2"/>
    <x v="1"/>
    <s v="Pharmaceuticals"/>
    <s v="Pharmaceuticals, Biotechnology &amp; Life Sciences"/>
    <n v="35"/>
    <s v="Health Care"/>
    <n v="2.46"/>
    <n v="2.46"/>
    <s v="07/13/2015"/>
    <d v="2015-07-13T00:00:00"/>
    <x v="24"/>
    <n v="200000000"/>
  </r>
  <r>
    <s v="1568 HK Equity"/>
    <s v="SUNDART HOLDINGS"/>
    <n v="992776576"/>
    <s v="1568    HK"/>
    <s v="1568.HK"/>
    <x v="2"/>
    <x v="0"/>
    <s v="Household Durables"/>
    <s v="Consumer Durables &amp; Apparel"/>
    <n v="25"/>
    <s v="Consumer Discretionary"/>
    <n v="1.38"/>
    <n v="3.8"/>
    <s v="12/29/2015"/>
    <d v="2015-12-29T00:00:00"/>
    <x v="24"/>
    <n v="500000000"/>
  </r>
  <r>
    <s v="157 HK Equity"/>
    <s v="NATURAL BEAUTY BIO-TECH"/>
    <n v="991039936"/>
    <s v="157     HK"/>
    <s v="0157.HK"/>
    <x v="2"/>
    <x v="0"/>
    <s v="Personal Care Products"/>
    <s v="Household &amp; Personal Products"/>
    <n v="30"/>
    <s v="Consumer Staples"/>
    <n v="0.55000000000000004"/>
    <n v="0.55000000000000004"/>
    <s v="03/28/2002"/>
    <d v="2002-03-28T00:00:00"/>
    <x v="11"/>
    <n v="500000000"/>
  </r>
  <r>
    <s v="829 HK Equity"/>
    <s v="SHENGUAN HOLDINGS GROUP LTD"/>
    <n v="985296384"/>
    <s v="829     HK"/>
    <s v="0829.HK"/>
    <x v="2"/>
    <x v="0"/>
    <s v="Food Products"/>
    <s v="Food, Beverage &amp; Tobacco"/>
    <n v="30"/>
    <s v="Consumer Staples"/>
    <n v="3.1"/>
    <n v="1.55"/>
    <s v="10/13/2009"/>
    <d v="2009-10-13T00:00:00"/>
    <x v="18"/>
    <n v="400000000"/>
  </r>
  <r>
    <s v="3658 HK Equity"/>
    <s v="NEW HOPE SERVICE HOLDINGS LT"/>
    <n v="985092480"/>
    <s v="3658    HK"/>
    <s v="3658.HK"/>
    <x v="2"/>
    <x v="0"/>
    <s v="Real Estate Management &amp; Development"/>
    <s v="Real Estate Management &amp; Development"/>
    <n v="60"/>
    <s v="Real Estate"/>
    <n v="3.8"/>
    <n v="3.8"/>
    <s v="05/25/2021"/>
    <d v="2021-05-25T00:00:00"/>
    <x v="15"/>
    <n v="200000000"/>
  </r>
  <r>
    <s v="1082 HK Equity"/>
    <s v="BRADAVERSE EDUCATION INVESTM"/>
    <n v="984110976"/>
    <s v="1082    HK"/>
    <s v="1082.HK"/>
    <x v="2"/>
    <x v="1"/>
    <s v="Diversified Consumer Services"/>
    <s v="Consumer Services"/>
    <n v="25"/>
    <s v="Consumer Discretionary"/>
    <n v="1.3"/>
    <n v="0.9"/>
    <s v="07/04/2011"/>
    <d v="2011-07-04T00:00:00"/>
    <x v="16"/>
    <n v="116000000"/>
  </r>
  <r>
    <s v="3399 HK Equity"/>
    <s v="GUANGDONG YUEYUN TRANSPORT-H"/>
    <n v="983812800"/>
    <s v="3399    HK"/>
    <s v="3399.HK"/>
    <x v="0"/>
    <x v="0"/>
    <s v="Air Freight &amp; Logistics"/>
    <s v="Transportation"/>
    <n v="20"/>
    <s v="Industrials"/>
    <n v="3.45"/>
    <n v="2.2999999999999998"/>
    <s v="10/26/2005"/>
    <d v="2005-10-26T00:00:00"/>
    <x v="8"/>
    <n v="138000000"/>
  </r>
  <r>
    <s v="9919 HK Equity"/>
    <s v="ACTIVATION GROUP HOLDINGS"/>
    <n v="983059456"/>
    <s v="9919    HK"/>
    <s v="9919.HK"/>
    <x v="2"/>
    <x v="1"/>
    <s v="Media"/>
    <s v="Media &amp; Entertainment"/>
    <n v="50"/>
    <s v="Communication Services"/>
    <n v="2.02"/>
    <n v="2.02"/>
    <s v="01/16/2020"/>
    <d v="2020-01-16T00:00:00"/>
    <x v="13"/>
    <n v="200000000"/>
  </r>
  <r>
    <s v="1901 HK Equity"/>
    <s v="FEIYANG INTERNATIONAL HOLD"/>
    <n v="981760000"/>
    <s v="1901    HK"/>
    <s v="1901.HK"/>
    <x v="2"/>
    <x v="1"/>
    <s v="Hotels, Restaurants &amp; Leisure"/>
    <s v="Consumer Services"/>
    <n v="25"/>
    <s v="Consumer Discretionary"/>
    <n v="1.05"/>
    <n v="1.25"/>
    <s v="06/28/2019"/>
    <d v="2019-06-28T00:00:00"/>
    <x v="4"/>
    <n v="125000000"/>
  </r>
  <r>
    <s v="6805 HK Equity"/>
    <s v="KIMOU ENVIRONMENTAL HOLDING"/>
    <n v="976074880"/>
    <s v="6805    HK"/>
    <s v="6805.HK"/>
    <x v="2"/>
    <x v="0"/>
    <s v="Commercial Services &amp; Supplies"/>
    <s v="Commercial &amp; Professional Services"/>
    <n v="20"/>
    <s v="Industrials"/>
    <n v="1.33"/>
    <n v="1.33"/>
    <s v="07/16/2019"/>
    <d v="2019-07-16T00:00:00"/>
    <x v="4"/>
    <n v="280000000"/>
  </r>
  <r>
    <s v="1168 HK Equity"/>
    <s v="SINOLINK WORLDWIDE HOLDINGS"/>
    <n v="975222464"/>
    <s v="1168    HK"/>
    <s v="1168.HK"/>
    <x v="2"/>
    <x v="0"/>
    <s v="Real Estate Management &amp; Development"/>
    <s v="Real Estate Management &amp; Development"/>
    <n v="60"/>
    <s v="Real Estate"/>
    <n v="1.1499999999999999"/>
    <n v="1.5043"/>
    <s v="06/08/1998"/>
    <d v="1998-06-08T00:00:00"/>
    <x v="2"/>
    <n v="380000000"/>
  </r>
  <r>
    <s v="837 HK Equity"/>
    <s v="CARPENTER TAN HOLDINGS LTD"/>
    <n v="969984576"/>
    <s v="837     HK"/>
    <s v="0837.HK"/>
    <x v="2"/>
    <x v="0"/>
    <s v="Textiles, Apparel &amp; Luxury Goods"/>
    <s v="Consumer Durables &amp; Apparel"/>
    <n v="25"/>
    <s v="Consumer Discretionary"/>
    <n v="2.58"/>
    <n v="2.58"/>
    <s v="12/29/2009"/>
    <d v="2009-12-29T00:00:00"/>
    <x v="18"/>
    <n v="62500000"/>
  </r>
  <r>
    <s v="1125 HK Equity"/>
    <s v="LAI FUNG HOLDINGS LTD"/>
    <n v="966617664"/>
    <s v="1125    HK"/>
    <s v="1125.HK"/>
    <x v="2"/>
    <x v="0"/>
    <s v="Real Estate Management &amp; Development"/>
    <s v="Real Estate Management &amp; Development"/>
    <n v="60"/>
    <s v="Real Estate"/>
    <n v="2.8"/>
    <n v="115.7069"/>
    <s v="11/28/1997"/>
    <d v="1997-11-28T00:00:00"/>
    <x v="2"/>
    <n v="280000000"/>
  </r>
  <r>
    <s v="3688 HK Equity"/>
    <s v="TOP SPRING INTERNATIONAL HLD"/>
    <n v="960658048"/>
    <s v="3688    HK"/>
    <s v="3688.HK"/>
    <x v="2"/>
    <x v="0"/>
    <s v="Real Estate Management &amp; Development"/>
    <s v="Real Estate Management &amp; Development"/>
    <n v="60"/>
    <s v="Real Estate"/>
    <n v="6.23"/>
    <n v="4.45"/>
    <s v="03/23/2011"/>
    <d v="2011-03-23T00:00:00"/>
    <x v="16"/>
    <n v="250000000"/>
  </r>
  <r>
    <s v="1756 HK Equity"/>
    <s v="CHINA VOCATIONAL EDUCATION H"/>
    <n v="960000000"/>
    <s v="1756    HK"/>
    <s v="1756.HK"/>
    <x v="2"/>
    <x v="1"/>
    <s v="Diversified Consumer Services"/>
    <s v="Consumer Services"/>
    <n v="25"/>
    <s v="Consumer Discretionary"/>
    <n v="3.26"/>
    <n v="3.26"/>
    <s v="11/25/2019"/>
    <d v="2019-11-25T00:00:00"/>
    <x v="4"/>
    <n v="300000000"/>
  </r>
  <r>
    <s v="3869 HK Equity"/>
    <s v="HOSPITAL CORP OF CHINA LTD"/>
    <n v="959066368"/>
    <s v="3869    HK"/>
    <s v="3869.HK"/>
    <x v="2"/>
    <x v="1"/>
    <s v="Health Care Providers &amp; Services"/>
    <s v="Health Care Equipment &amp; Services"/>
    <n v="35"/>
    <s v="Health Care"/>
    <n v="12.8"/>
    <n v="12.8"/>
    <s v="03/16/2017"/>
    <d v="2017-03-16T00:00:00"/>
    <x v="22"/>
    <n v="33334000"/>
  </r>
  <r>
    <s v="224 HK Equity"/>
    <s v="PIONEER GLOBAL GROUP LTD"/>
    <n v="957852096"/>
    <s v="224     HK"/>
    <s v="0224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431 HK Equity"/>
    <s v="GREATER CHINA FINANCIAL HOLD"/>
    <n v="956430464"/>
    <s v="431     HK"/>
    <s v="0431.HK"/>
    <x v="2"/>
    <x v="0"/>
    <s v="Consumer Finance"/>
    <s v="Financial Services"/>
    <n v="40"/>
    <s v="Financials"/>
    <n v="1"/>
    <s v=" "/>
    <s v="09/16/1992"/>
    <d v="1992-09-16T00:00:00"/>
    <x v="2"/>
    <n v="104500000"/>
  </r>
  <r>
    <s v="6811 HK Equity"/>
    <s v="TAI HING GROUP HOLDINGS LTD"/>
    <n v="955129024"/>
    <s v="6811    HK"/>
    <s v="6811.HK"/>
    <x v="2"/>
    <x v="1"/>
    <s v="Hotels, Restaurants &amp; Leisure"/>
    <s v="Consumer Services"/>
    <n v="25"/>
    <s v="Consumer Discretionary"/>
    <n v="3"/>
    <n v="3"/>
    <s v="06/13/2019"/>
    <d v="2019-06-13T00:00:00"/>
    <x v="4"/>
    <n v="250000000"/>
  </r>
  <r>
    <s v="2278 HK Equity"/>
    <s v="HAILAN HOLDINGS LTD"/>
    <n v="954000000"/>
    <s v="2278    HK"/>
    <s v="2278.HK"/>
    <x v="2"/>
    <x v="0"/>
    <s v="Real Estate Management &amp; Development"/>
    <s v="Real Estate Management &amp; Development"/>
    <n v="60"/>
    <s v="Real Estate"/>
    <n v="3.96"/>
    <n v="3.96"/>
    <s v="07/15/2016"/>
    <d v="2016-07-15T00:00:00"/>
    <x v="14"/>
    <n v="75000000"/>
  </r>
  <r>
    <s v="505 HK Equity"/>
    <s v="XINGYE ALLOY MATERIALS GROUP"/>
    <n v="953531648"/>
    <s v="505     HK"/>
    <s v="0505.HK"/>
    <x v="2"/>
    <x v="1"/>
    <s v="Electrical Equipment"/>
    <s v="Capital Goods"/>
    <n v="20"/>
    <s v="Industrials"/>
    <n v="1.7"/>
    <n v="0.96"/>
    <s v="12/27/2007"/>
    <d v="2007-12-27T00:00:00"/>
    <x v="17"/>
    <n v="150000000"/>
  </r>
  <r>
    <s v="672 HK Equity"/>
    <s v="ZHONG AN GROUP LTD"/>
    <n v="952451840"/>
    <s v="672     HK"/>
    <s v="0672.HK"/>
    <x v="2"/>
    <x v="0"/>
    <s v="Real Estate Management &amp; Development"/>
    <s v="Real Estate Management &amp; Development"/>
    <n v="60"/>
    <s v="Real Estate"/>
    <n v="6.67"/>
    <n v="0.75"/>
    <s v="11/13/2007"/>
    <d v="2007-11-13T00:00:00"/>
    <x v="17"/>
    <n v="543000000"/>
  </r>
  <r>
    <s v="1502 HK Equity"/>
    <s v="FINANCIAL STREET PROPERTY -H"/>
    <n v="952425024"/>
    <s v="1502    HK"/>
    <s v="1502.HK"/>
    <x v="0"/>
    <x v="0"/>
    <s v="Real Estate Management &amp; Development"/>
    <s v="Real Estate Management &amp; Development"/>
    <n v="60"/>
    <s v="Real Estate"/>
    <n v="7.36"/>
    <n v="7.36"/>
    <s v="07/06/2020"/>
    <d v="2020-07-06T00:00:00"/>
    <x v="13"/>
    <n v="90000000"/>
  </r>
  <r>
    <s v="8107 HK Equity"/>
    <s v="VISION INTERNATIONAL HOLDING"/>
    <n v="950400000"/>
    <s v="8107    HK"/>
    <s v="8107.HK"/>
    <x v="2"/>
    <x v="0"/>
    <s v="Textiles, Apparel &amp; Luxury Goods"/>
    <s v="Consumer Durables &amp; Apparel"/>
    <n v="25"/>
    <s v="Consumer Discretionary"/>
    <n v="0.22500000000000001"/>
    <n v="1.8"/>
    <s v="05/04/2018"/>
    <d v="2018-05-04T00:00:00"/>
    <x v="10"/>
    <n v="250000000"/>
  </r>
  <r>
    <s v="383 HK Equity"/>
    <s v="CHINA MEDICAL &amp; HEALTHCARE G"/>
    <n v="944824768"/>
    <s v="383     HK"/>
    <s v="0383.HK"/>
    <x v="2"/>
    <x v="1"/>
    <s v="Health Care Providers &amp; Services"/>
    <s v="Health Care Equipment &amp; Services"/>
    <n v="35"/>
    <s v="Health Care"/>
    <n v="1.08"/>
    <n v="2.0129000000000001"/>
    <s v="08/01/1991"/>
    <d v="1991-08-01T00:00:00"/>
    <x v="2"/>
    <n v="90000000"/>
  </r>
  <r>
    <s v="2608 HK Equity"/>
    <s v="SUNSHINE 100 CHINA HOLDINGS"/>
    <n v="943800256"/>
    <s v="2608    HK"/>
    <s v="2608.HK"/>
    <x v="2"/>
    <x v="0"/>
    <s v="Real Estate Management &amp; Development"/>
    <s v="Real Estate Management &amp; Development"/>
    <n v="60"/>
    <s v="Real Estate"/>
    <n v="4"/>
    <n v="3.4"/>
    <s v="03/13/2014"/>
    <d v="2014-03-13T00:00:00"/>
    <x v="23"/>
    <n v="500000000"/>
  </r>
  <r>
    <s v="869 HK Equity"/>
    <s v="PLAYMATES TOYS LTD"/>
    <n v="932200000"/>
    <s v="869     HK"/>
    <s v="0869.HK"/>
    <x v="2"/>
    <x v="1"/>
    <s v="Leisure Products"/>
    <s v="Consumer Durables &amp; Apparel"/>
    <n v="25"/>
    <s v="Consumer Discretionary"/>
    <s v=" "/>
    <n v="3.6"/>
    <s v=" "/>
    <m/>
    <x v="2"/>
    <s v=" "/>
  </r>
  <r>
    <s v="3303 HK Equity"/>
    <s v="JUTAL OFFSHORE OIL SERVICES"/>
    <n v="931351232"/>
    <s v="3303    HK"/>
    <s v="3303.HK"/>
    <x v="2"/>
    <x v="0"/>
    <s v="Energy Equipment &amp; Services"/>
    <s v="Energy"/>
    <n v="10"/>
    <s v="Energy"/>
    <n v="1.38"/>
    <n v="0.48"/>
    <s v="09/21/2006"/>
    <d v="2006-09-21T00:00:00"/>
    <x v="5"/>
    <n v="100000000"/>
  </r>
  <r>
    <s v="6117 HK Equity"/>
    <s v="RIZHAO PORT JURONG CO LTD-H"/>
    <n v="929600000"/>
    <s v="6117    HK"/>
    <s v="6117.HK"/>
    <x v="0"/>
    <x v="0"/>
    <s v="Transportation Infrastructure"/>
    <s v="Transportation"/>
    <n v="20"/>
    <s v="Industrials"/>
    <n v="1.5"/>
    <n v="1.5"/>
    <s v="06/19/2019"/>
    <d v="2019-06-19T00:00:00"/>
    <x v="4"/>
    <n v="400000000"/>
  </r>
  <r>
    <s v="3848 HK Equity"/>
    <s v="WEALTHY WAY GROUP LTD"/>
    <n v="923839680"/>
    <s v="3848    HK"/>
    <s v="3848.HK"/>
    <x v="2"/>
    <x v="0"/>
    <s v="Financial Services"/>
    <s v="Financial Services"/>
    <n v="40"/>
    <s v="Financials"/>
    <n v="5.56"/>
    <n v="5.56"/>
    <s v="07/21/2017"/>
    <d v="2017-07-21T00:00:00"/>
    <x v="22"/>
    <n v="36000000"/>
  </r>
  <r>
    <s v="2166 HK Equity"/>
    <s v="SMART-CORE HOLDINGS LTD"/>
    <n v="923607168"/>
    <s v="2166    HK"/>
    <s v="2166.HK"/>
    <x v="2"/>
    <x v="1"/>
    <s v="Electronic Equipment, Instruments &amp; Components"/>
    <s v="Technology Hardware &amp; Equipment"/>
    <n v="45"/>
    <s v="Information Technology"/>
    <n v="1.83"/>
    <n v="1.83"/>
    <s v="10/07/2016"/>
    <d v="2016-10-07T00:00:00"/>
    <x v="14"/>
    <n v="125000000"/>
  </r>
  <r>
    <s v="1748 HK Equity"/>
    <s v="XIN YUAN ENTERPRISES GROUP L"/>
    <n v="919600000"/>
    <s v="1748    HK"/>
    <s v="1748.HK"/>
    <x v="2"/>
    <x v="0"/>
    <s v="Marine Transportation"/>
    <s v="Transportation"/>
    <n v="20"/>
    <s v="Industrials"/>
    <n v="1.5"/>
    <n v="1.5"/>
    <s v="09/26/2018"/>
    <d v="2018-09-26T00:00:00"/>
    <x v="10"/>
    <n v="100000000"/>
  </r>
  <r>
    <s v="1086 HK Equity"/>
    <s v="GOODBABY INTERNATIONAL HOLDI"/>
    <n v="917417152"/>
    <s v="1086    HK"/>
    <s v="1086.HK"/>
    <x v="2"/>
    <x v="1"/>
    <s v="Leisure Products"/>
    <s v="Consumer Durables &amp; Apparel"/>
    <n v="25"/>
    <s v="Consumer Discretionary"/>
    <n v="4.9000000000000004"/>
    <n v="4.9000000000000004"/>
    <s v="11/24/2010"/>
    <d v="2010-11-24T00:00:00"/>
    <x v="7"/>
    <n v="300000000"/>
  </r>
  <r>
    <s v="450 HK Equity"/>
    <s v="HUNG HING PRINT GROUP LTD"/>
    <n v="916943616"/>
    <s v="450     HK"/>
    <s v="0450.HK"/>
    <x v="2"/>
    <x v="0"/>
    <s v="Containers &amp; Packaging"/>
    <s v="Materials"/>
    <n v="15"/>
    <s v="Materials"/>
    <n v="1.25"/>
    <n v="1.25"/>
    <s v="03/16/1992"/>
    <d v="1992-03-16T00:00:00"/>
    <x v="2"/>
    <n v="100000000"/>
  </r>
  <r>
    <s v="711 HK Equity"/>
    <s v="ASIA ALLIED INFRASTRUCTURE H"/>
    <n v="916078272"/>
    <s v="711     HK"/>
    <s v="0711.HK"/>
    <x v="2"/>
    <x v="0"/>
    <s v="Construction &amp; Engineering"/>
    <s v="Capital Goods"/>
    <n v="20"/>
    <s v="Industrials"/>
    <n v="1"/>
    <n v="1.2302999999999999"/>
    <s v="02/12/1993"/>
    <d v="1993-02-12T00:00:00"/>
    <x v="2"/>
    <n v="77000000"/>
  </r>
  <r>
    <s v="1358 HK Equity"/>
    <s v="PW MEDTECH GROUP LTD"/>
    <n v="908066624"/>
    <s v="1358    HK"/>
    <s v="1358.HK"/>
    <x v="2"/>
    <x v="1"/>
    <s v="Health Care Equipment &amp; Supplies"/>
    <s v="Health Care Equipment &amp; Services"/>
    <n v="35"/>
    <s v="Health Care"/>
    <n v="3.18"/>
    <n v="3.85"/>
    <s v="11/08/2013"/>
    <d v="2013-11-08T00:00:00"/>
    <x v="21"/>
    <n v="400000000"/>
  </r>
  <r>
    <s v="1961 HK Equity"/>
    <s v="INFINITIES TECHNOLOGY INTERN"/>
    <n v="907220992"/>
    <s v="1961    HK"/>
    <s v="1961.HK"/>
    <x v="2"/>
    <x v="1"/>
    <s v="Entertainment"/>
    <s v="Media &amp; Entertainment"/>
    <n v="50"/>
    <s v="Communication Services"/>
    <n v="1.35"/>
    <n v="1.7749999999999999"/>
    <s v="03/17/2020"/>
    <d v="2020-03-17T00:00:00"/>
    <x v="13"/>
    <n v="126000000"/>
  </r>
  <r>
    <s v="1731 HK Equity"/>
    <s v="PROSPEROUS INDUSTRIAL HOLDIN"/>
    <n v="907200000"/>
    <s v="1731    HK"/>
    <s v="1731.HK"/>
    <x v="2"/>
    <x v="0"/>
    <s v="Textiles, Apparel &amp; Luxury Goods"/>
    <s v="Consumer Durables &amp; Apparel"/>
    <n v="25"/>
    <s v="Consumer Discretionary"/>
    <n v="0.89"/>
    <n v="0.89"/>
    <s v="07/13/2018"/>
    <d v="2018-07-13T00:00:00"/>
    <x v="10"/>
    <n v="280000000"/>
  </r>
  <r>
    <s v="3838 HK Equity"/>
    <s v="CHINA STARCH HOLDINGS LTD"/>
    <n v="905113920"/>
    <s v="3838    HK"/>
    <s v="3838.HK"/>
    <x v="2"/>
    <x v="0"/>
    <s v="Food Products"/>
    <s v="Food, Beverage &amp; Tobacco"/>
    <n v="30"/>
    <s v="Consumer Staples"/>
    <n v="2.2200000000000002"/>
    <n v="0.73"/>
    <s v="09/27/2007"/>
    <d v="2007-09-27T00:00:00"/>
    <x v="17"/>
    <n v="150000000"/>
  </r>
  <r>
    <s v="1996 HK Equity"/>
    <s v="REDSUN PROPERTIES GROUP LTD"/>
    <n v="901502464"/>
    <s v="1996    HK"/>
    <s v="1996.HK"/>
    <x v="2"/>
    <x v="0"/>
    <s v="Real Estate Management &amp; Development"/>
    <s v="Real Estate Management &amp; Development"/>
    <n v="60"/>
    <s v="Real Estate"/>
    <n v="2.2799999999999998"/>
    <n v="2.2799999999999998"/>
    <s v="07/12/2018"/>
    <d v="2018-07-12T00:00:00"/>
    <x v="10"/>
    <n v="800000000"/>
  </r>
  <r>
    <s v="910 HK Equity"/>
    <s v="CHINA SANDI HOLDINGS LTD"/>
    <n v="900612736"/>
    <s v="910     HK"/>
    <s v="0910.HK"/>
    <x v="2"/>
    <x v="0"/>
    <s v="Real Estate Management &amp; Development"/>
    <s v="Real Estate Management &amp; Development"/>
    <n v="60"/>
    <s v="Real Estate"/>
    <n v="1"/>
    <n v="0.24"/>
    <s v="12/01/1998"/>
    <d v="1998-12-01T00:00:00"/>
    <x v="2"/>
    <n v="50000000"/>
  </r>
  <r>
    <s v="149 HK Equity"/>
    <s v="CHINA AGRI-PRODUCTS EXCHANGE"/>
    <n v="895776128"/>
    <s v="149     HK"/>
    <s v="0149.HK"/>
    <x v="2"/>
    <x v="0"/>
    <s v="Real Estate Management &amp; Development"/>
    <s v="Real Estate Management &amp; Development"/>
    <n v="60"/>
    <s v="Real Estate"/>
    <s v=" "/>
    <n v="0.87960000000000005"/>
    <s v="12/03/1973"/>
    <d v="1973-12-03T00:00:00"/>
    <x v="2"/>
    <s v=" "/>
  </r>
  <r>
    <s v="1300 HK Equity"/>
    <s v="TRIGIANT GROUP LTD"/>
    <n v="895750016"/>
    <s v="1300    HK"/>
    <s v="1300.HK"/>
    <x v="2"/>
    <x v="1"/>
    <s v="Communications Equipment"/>
    <s v="Technology Hardware &amp; Equipment"/>
    <n v="45"/>
    <s v="Information Technology"/>
    <n v="1.2"/>
    <n v="3.15"/>
    <s v="03/19/2012"/>
    <d v="2012-03-19T00:00:00"/>
    <x v="19"/>
    <n v="250000000"/>
  </r>
  <r>
    <s v="1293 HK Equity"/>
    <s v="GRAND BAOXIN AUTO GROUP LTD"/>
    <n v="893816128"/>
    <s v="1293    HK"/>
    <s v="1293.HK"/>
    <x v="2"/>
    <x v="1"/>
    <s v="Specialty Retail"/>
    <s v="Consumer Discretionary Distribution &amp; Retail"/>
    <n v="25"/>
    <s v="Consumer Discretionary"/>
    <n v="8.5"/>
    <n v="3.5"/>
    <s v="12/14/2011"/>
    <d v="2011-12-14T00:00:00"/>
    <x v="16"/>
    <n v="379320000"/>
  </r>
  <r>
    <s v="643 HK Equity"/>
    <s v="CARRY WEALTH HOLDINGS LTD"/>
    <n v="890847104"/>
    <s v="643     HK"/>
    <s v="0643.HK"/>
    <x v="2"/>
    <x v="0"/>
    <s v="Textiles, Apparel &amp; Luxury Goods"/>
    <s v="Consumer Durables &amp; Apparel"/>
    <n v="25"/>
    <s v="Consumer Discretionary"/>
    <n v="1"/>
    <n v="0.3306"/>
    <s v="03/13/2000"/>
    <d v="2000-03-13T00:00:00"/>
    <x v="6"/>
    <n v="90000000"/>
  </r>
  <r>
    <s v="1689 HK Equity"/>
    <s v="HUAXI HOLDINGS CO LTD"/>
    <n v="890816128"/>
    <s v="1689    HK"/>
    <s v="1689.HK"/>
    <x v="2"/>
    <x v="0"/>
    <s v="Containers &amp; Packaging"/>
    <s v="Materials"/>
    <n v="15"/>
    <s v="Materials"/>
    <n v="1.35"/>
    <n v="0.85"/>
    <s v="12/06/2013"/>
    <d v="2013-12-06T00:00:00"/>
    <x v="21"/>
    <n v="75000000"/>
  </r>
  <r>
    <s v="2298 HK Equity"/>
    <s v="COSMO LADY CHINA HOLDINGS CO"/>
    <n v="888535616"/>
    <s v="2298    HK"/>
    <s v="2298.HK"/>
    <x v="2"/>
    <x v="0"/>
    <s v="Textiles, Apparel &amp; Luxury Goods"/>
    <s v="Consumer Durables &amp; Apparel"/>
    <n v="25"/>
    <s v="Consumer Discretionary"/>
    <n v="3.6"/>
    <n v="6.43"/>
    <s v="06/26/2014"/>
    <d v="2014-06-26T00:00:00"/>
    <x v="23"/>
    <n v="406456992"/>
  </r>
  <r>
    <s v="1372 HK Equity"/>
    <s v="CHINA CARBON NEUTRAL DEVELOP"/>
    <n v="888534976"/>
    <s v="1372    HK"/>
    <s v="1372.HK"/>
    <x v="2"/>
    <x v="1"/>
    <s v="Automobile Components"/>
    <s v="Automobiles &amp; Components"/>
    <n v="25"/>
    <s v="Consumer Discretionary"/>
    <n v="1.2"/>
    <n v="5.5"/>
    <s v="12/11/2013"/>
    <d v="2013-12-11T00:00:00"/>
    <x v="21"/>
    <n v="50000000"/>
  </r>
  <r>
    <s v="367 HK Equity"/>
    <s v="CHUANG'S CONSORTIUM INTL LTD"/>
    <n v="886453120"/>
    <s v="367     HK"/>
    <s v="0367.HK"/>
    <x v="2"/>
    <x v="0"/>
    <s v="Real Estate Management &amp; Development"/>
    <s v="Real Estate Management &amp; Development"/>
    <n v="60"/>
    <s v="Real Estate"/>
    <s v=" "/>
    <n v="0.28249999999999997"/>
    <s v=" "/>
    <m/>
    <x v="2"/>
    <s v=" "/>
  </r>
  <r>
    <s v="2221 HK Equity"/>
    <s v="NEW CONCEPTS HOLDINGS LTD"/>
    <n v="886294592"/>
    <s v="2221    HK"/>
    <s v="2221.HK"/>
    <x v="2"/>
    <x v="0"/>
    <s v="Construction &amp; Engineering"/>
    <s v="Capital Goods"/>
    <n v="20"/>
    <s v="Industrials"/>
    <n v="0.86"/>
    <n v="0.38500000000000001"/>
    <s v="09/19/2014"/>
    <d v="2014-09-19T00:00:00"/>
    <x v="23"/>
    <n v="100000000"/>
  </r>
  <r>
    <s v="2289 HK Equity"/>
    <s v="CHARMACY PHARMACEUTICAL CO-H"/>
    <n v="885600000"/>
    <s v="2289    HK"/>
    <s v="2289.HK"/>
    <x v="0"/>
    <x v="1"/>
    <s v="Health Care Providers &amp; Services"/>
    <s v="Health Care Equipment &amp; Services"/>
    <n v="35"/>
    <s v="Health Care"/>
    <n v="8.6"/>
    <n v="8.6"/>
    <s v="12/14/2015"/>
    <d v="2015-12-14T00:00:00"/>
    <x v="24"/>
    <n v="28000000"/>
  </r>
  <r>
    <s v="306 HK Equity"/>
    <s v="KWOON CHUNG BUS HLDGS LTD"/>
    <n v="882037184"/>
    <s v="306     HK"/>
    <s v="0306.HK"/>
    <x v="2"/>
    <x v="0"/>
    <s v="Ground Transportation"/>
    <s v="Transportation"/>
    <n v="20"/>
    <s v="Industrials"/>
    <n v="1.8"/>
    <n v="3"/>
    <s v="09/25/1996"/>
    <d v="1996-09-25T00:00:00"/>
    <x v="2"/>
    <n v="59000000"/>
  </r>
  <r>
    <s v="1243 HK Equity"/>
    <s v="WANG ON PROPERTIES LTD"/>
    <n v="881600000"/>
    <s v="1243    HK"/>
    <s v="1243.HK"/>
    <x v="2"/>
    <x v="0"/>
    <s v="Real Estate Management &amp; Development"/>
    <s v="Real Estate Management &amp; Development"/>
    <n v="60"/>
    <s v="Real Estate"/>
    <n v="0.92"/>
    <n v="9.1999999999999998E-2"/>
    <s v="04/12/2016"/>
    <d v="2016-04-12T00:00:00"/>
    <x v="14"/>
    <n v="380000000"/>
  </r>
  <r>
    <s v="1586 HK Equity"/>
    <s v="CHINA LEON INSPECTION HOLDIN"/>
    <n v="881529152"/>
    <s v="1586    HK"/>
    <s v="1586.HK"/>
    <x v="2"/>
    <x v="0"/>
    <s v="Energy Equipment &amp; Services"/>
    <s v="Energy"/>
    <n v="10"/>
    <s v="Energy"/>
    <n v="0.98"/>
    <n v="0.73629999999999995"/>
    <s v="07/12/2016"/>
    <d v="2016-07-12T00:00:00"/>
    <x v="14"/>
    <n v="100000000"/>
  </r>
  <r>
    <s v="1868 HK Equity"/>
    <s v="NEO-NEON HOLDINGS LTD"/>
    <n v="879675456"/>
    <s v="1868    HK"/>
    <s v="1868.HK"/>
    <x v="3"/>
    <x v="1"/>
    <s v="Electrical Equipment"/>
    <s v="Capital Goods"/>
    <n v="20"/>
    <s v="Industrials"/>
    <n v="6.9"/>
    <n v="15.6"/>
    <s v="12/15/2006"/>
    <d v="2006-12-15T00:00:00"/>
    <x v="5"/>
    <n v="200000000"/>
  </r>
  <r>
    <s v="655 HK Equity"/>
    <s v="HONGKONG CHINESE LTD"/>
    <n v="879243264"/>
    <s v="655     HK"/>
    <s v="0655.HK"/>
    <x v="2"/>
    <x v="0"/>
    <s v="Real Estate Management &amp; Development"/>
    <s v="Real Estate Management &amp; Development"/>
    <n v="60"/>
    <s v="Real Estate"/>
    <n v="2"/>
    <n v="1.8294999999999999"/>
    <s v="10/12/1992"/>
    <d v="1992-10-12T00:00:00"/>
    <x v="2"/>
    <n v="200000000"/>
  </r>
  <r>
    <s v="2488 HK Equity"/>
    <s v="LAUNCH TECH COMPANY LTD-H"/>
    <n v="877399680"/>
    <s v="2488    HK"/>
    <s v="2488.HK"/>
    <x v="0"/>
    <x v="1"/>
    <s v="Automobile Components"/>
    <s v="Automobiles &amp; Components"/>
    <n v="25"/>
    <s v="Consumer Discretionary"/>
    <n v="0.72"/>
    <n v="7.9749999999999996"/>
    <s v="10/07/2002"/>
    <d v="2002-10-07T00:00:00"/>
    <x v="11"/>
    <n v="110000000"/>
  </r>
  <r>
    <s v="6908 HK Equity"/>
    <s v="HG SEMICONDUCTOR LTD"/>
    <n v="876457408"/>
    <s v="6908    HK"/>
    <s v="6908.HK"/>
    <x v="2"/>
    <x v="1"/>
    <s v="Semiconductors &amp; Semiconductor Equipment"/>
    <s v="Semiconductors &amp; Semiconductor Equipment"/>
    <n v="45"/>
    <s v="Information Technology"/>
    <n v="0.63"/>
    <n v="0.9"/>
    <s v="12/30/2016"/>
    <d v="2016-12-30T00:00:00"/>
    <x v="14"/>
    <n v="100000000"/>
  </r>
  <r>
    <s v="1425 HK Equity"/>
    <s v="JUSTIN ALLEN HOLDINGS LTD"/>
    <n v="875000000"/>
    <s v="1425    HK"/>
    <s v="1425.HK"/>
    <x v="2"/>
    <x v="0"/>
    <s v="Textiles, Apparel &amp; Luxury Goods"/>
    <s v="Consumer Durables &amp; Apparel"/>
    <n v="25"/>
    <s v="Consumer Discretionary"/>
    <n v="0.4"/>
    <n v="0.4"/>
    <s v="11/28/2019"/>
    <d v="2019-11-28T00:00:00"/>
    <x v="4"/>
    <n v="312500000"/>
  </r>
  <r>
    <s v="8026 HK Equity"/>
    <s v="CHINA BRILLIANT GLOBAL LTD"/>
    <n v="874343040"/>
    <s v="8026    HK"/>
    <s v="8026.HK"/>
    <x v="2"/>
    <x v="0"/>
    <s v="Distributors"/>
    <s v="Consumer Discretionary Distribution &amp; Retail"/>
    <n v="25"/>
    <s v="Consumer Discretionary"/>
    <n v="4.5"/>
    <n v="0.27"/>
    <s v="03/28/2000"/>
    <d v="2000-03-28T00:00:00"/>
    <x v="6"/>
    <n v="75000000"/>
  </r>
  <r>
    <s v="226 HK Equity"/>
    <s v="LIPPO LTD"/>
    <n v="872882624"/>
    <s v="226     HK"/>
    <s v="0226.HK"/>
    <x v="2"/>
    <x v="0"/>
    <s v="Consumer Staples Distribution &amp; Retail"/>
    <s v="Consumer Staples Distribution &amp; Retail"/>
    <n v="30"/>
    <s v="Consumer Staples"/>
    <s v=" "/>
    <s v=" "/>
    <s v=" "/>
    <m/>
    <x v="2"/>
    <s v=" "/>
  </r>
  <r>
    <s v="2146 HK Equity"/>
    <s v="ROISERV LIFESTYLE SERVICES-H"/>
    <n v="872320000"/>
    <s v="2146    HK"/>
    <s v="2146.HK"/>
    <x v="0"/>
    <x v="0"/>
    <s v="Real Estate Management &amp; Development"/>
    <s v="Real Estate Management &amp; Development"/>
    <n v="60"/>
    <s v="Real Estate"/>
    <n v="13.46"/>
    <n v="13.46"/>
    <s v="01/15/2021"/>
    <d v="2021-01-15T00:00:00"/>
    <x v="15"/>
    <n v="94000000"/>
  </r>
  <r>
    <s v="1127 HK Equity"/>
    <s v="LION ROCK GROUP LTD"/>
    <n v="870099968"/>
    <s v="1127    HK"/>
    <s v="1127.HK"/>
    <x v="2"/>
    <x v="0"/>
    <s v="Commercial Services &amp; Supplies"/>
    <s v="Commercial &amp; Professional Services"/>
    <n v="20"/>
    <s v="Industrials"/>
    <n v="0.7"/>
    <n v="0.53979999999999995"/>
    <s v="07/25/2011"/>
    <d v="2011-07-25T00:00:00"/>
    <x v="16"/>
    <n v="125000000"/>
  </r>
  <r>
    <s v="329 HK Equity"/>
    <s v="OCI INTERNATIONAL HOLDINGS L"/>
    <n v="869854976"/>
    <s v="329     HK"/>
    <s v="0329.HK"/>
    <x v="2"/>
    <x v="0"/>
    <s v="Capital Markets"/>
    <s v="Financial Services"/>
    <n v="40"/>
    <s v="Financials"/>
    <n v="0.8"/>
    <n v="1.32E-2"/>
    <s v="05/09/2001"/>
    <d v="2001-05-09T00:00:00"/>
    <x v="12"/>
    <n v="146000000"/>
  </r>
  <r>
    <s v="863 HK Equity"/>
    <s v="BC TECHNOLOGY GROUP LTD"/>
    <n v="868137280"/>
    <s v="863     HK"/>
    <s v="0863.HK"/>
    <x v="2"/>
    <x v="0"/>
    <s v="Capital Markets"/>
    <s v="Financial Services"/>
    <n v="40"/>
    <s v="Financials"/>
    <n v="1.98"/>
    <n v="17"/>
    <s v="04/27/2012"/>
    <d v="2012-04-27T00:00:00"/>
    <x v="19"/>
    <n v="50000000"/>
  </r>
  <r>
    <s v="355 HK Equity"/>
    <s v="CENTURY CITY INTL"/>
    <n v="865919360"/>
    <s v="355     HK"/>
    <s v="0355.HK"/>
    <x v="2"/>
    <x v="1"/>
    <s v="Hotels, Restaurants &amp; Leisure"/>
    <s v="Consumer Services"/>
    <n v="25"/>
    <s v="Consumer Discretionary"/>
    <s v=" "/>
    <n v="3.1760999999999999"/>
    <s v=" "/>
    <m/>
    <x v="2"/>
    <s v=" "/>
  </r>
  <r>
    <s v="950 HK Equity"/>
    <s v="LEE'S PHARMACEUTICAL HLDGS"/>
    <n v="865587968"/>
    <s v="950     HK"/>
    <s v="0950.HK"/>
    <x v="2"/>
    <x v="1"/>
    <s v="Pharmaceuticals"/>
    <s v="Pharmaceuticals, Biotechnology &amp; Life Sciences"/>
    <n v="35"/>
    <s v="Health Care"/>
    <n v="0.4"/>
    <n v="6.8"/>
    <s v="07/15/2002"/>
    <d v="2002-07-15T00:00:00"/>
    <x v="11"/>
    <n v="90000000"/>
  </r>
  <r>
    <s v="1978 HK Equity"/>
    <s v="LH GROUP LTD"/>
    <n v="864000000"/>
    <s v="1978    HK"/>
    <s v="1978.HK"/>
    <x v="2"/>
    <x v="1"/>
    <s v="Hotels, Restaurants &amp; Leisure"/>
    <s v="Consumer Services"/>
    <n v="25"/>
    <s v="Consumer Discretionary"/>
    <n v="1.1000000000000001"/>
    <n v="1.1000000000000001"/>
    <s v="05/30/2018"/>
    <d v="2018-05-30T00:00:00"/>
    <x v="10"/>
    <n v="200000000"/>
  </r>
  <r>
    <s v="128 HK Equity"/>
    <s v="ENM HOLDINGS LTD"/>
    <n v="858342528"/>
    <s v="128     HK"/>
    <s v="0128.HK"/>
    <x v="2"/>
    <x v="1"/>
    <s v="Specialty Retail"/>
    <s v="Consumer Discretionary Distribution &amp; Retail"/>
    <n v="25"/>
    <s v="Consumer Discretionary"/>
    <s v=" "/>
    <n v="3.75"/>
    <s v=" "/>
    <m/>
    <x v="2"/>
    <s v=" "/>
  </r>
  <r>
    <s v="1283 HK Equity"/>
    <s v="ACCEL GROUP HOLDINGS LTD"/>
    <n v="856000000"/>
    <s v="1283    HK"/>
    <s v="1283.HK"/>
    <x v="2"/>
    <x v="0"/>
    <s v="Construction &amp; Engineering"/>
    <s v="Capital Goods"/>
    <n v="20"/>
    <s v="Industrials"/>
    <n v="0.73"/>
    <n v="0.73"/>
    <s v="10/18/2019"/>
    <d v="2019-10-18T00:00:00"/>
    <x v="4"/>
    <n v="200000000"/>
  </r>
  <r>
    <s v="1601 HK Equity"/>
    <s v="ZHONGGUANCUN SCIENCE-TECH -H"/>
    <n v="853333760"/>
    <s v="1601    HK"/>
    <s v="1601.HK"/>
    <x v="0"/>
    <x v="0"/>
    <s v="Financial Services"/>
    <s v="Financial Services"/>
    <n v="40"/>
    <s v="Financials"/>
    <n v="1.52"/>
    <n v="1.52"/>
    <s v="01/21/2020"/>
    <d v="2020-01-21T00:00:00"/>
    <x v="13"/>
    <n v="333334016"/>
  </r>
  <r>
    <s v="1627 HK Equity"/>
    <s v="ABLE ENGINEERING HOLDINGS LT"/>
    <n v="850000000"/>
    <s v="1627    HK"/>
    <s v="1627.HK"/>
    <x v="2"/>
    <x v="0"/>
    <s v="Construction &amp; Engineering"/>
    <s v="Capital Goods"/>
    <n v="20"/>
    <s v="Industrials"/>
    <n v="1.1000000000000001"/>
    <n v="1.1000000000000001"/>
    <s v="02/20/2017"/>
    <d v="2017-02-20T00:00:00"/>
    <x v="22"/>
    <n v="500000000"/>
  </r>
  <r>
    <s v="232 HK Equity"/>
    <s v="CONTINENTAL AEROSPACE TECHNO"/>
    <n v="846607104"/>
    <s v="232     HK"/>
    <s v="0232.HK"/>
    <x v="3"/>
    <x v="1"/>
    <s v="Aerospace &amp; Defense"/>
    <s v="Capital Goods"/>
    <n v="20"/>
    <s v="Industrials"/>
    <n v="1.1100000000000001"/>
    <n v="0.52629999999999999"/>
    <s v="12/12/1991"/>
    <d v="1991-12-12T00:00:00"/>
    <x v="2"/>
    <n v="60000000"/>
  </r>
  <r>
    <s v="8049 HK Equity"/>
    <s v="JILIN PROVINCE HUINAN-H"/>
    <n v="845977472"/>
    <s v="8049    HK"/>
    <s v="8049.HK"/>
    <x v="0"/>
    <x v="1"/>
    <s v="Pharmaceuticals"/>
    <s v="Pharmaceuticals, Biotechnology &amp; Life Sciences"/>
    <n v="35"/>
    <s v="Health Care"/>
    <n v="0.5"/>
    <n v="0.5"/>
    <s v="05/24/2001"/>
    <d v="2001-05-24T00:00:00"/>
    <x v="12"/>
    <n v="150000000"/>
  </r>
  <r>
    <s v="3768 HK Equity"/>
    <s v="KUNMING DIANCHI WATER TREA-H"/>
    <n v="843871040"/>
    <s v="3768    HK"/>
    <s v="3768.HK"/>
    <x v="0"/>
    <x v="1"/>
    <s v="Water Utilities"/>
    <s v="Utilities"/>
    <n v="55"/>
    <s v="Utilities"/>
    <n v="3.91"/>
    <n v="3.91"/>
    <s v="04/06/2017"/>
    <d v="2017-04-06T00:00:00"/>
    <x v="22"/>
    <n v="339430016"/>
  </r>
  <r>
    <s v="1936 HK Equity"/>
    <s v="RITAMIX GLOBAL LTD"/>
    <n v="840160000"/>
    <s v="1936    HK"/>
    <s v="1936.HK"/>
    <x v="2"/>
    <x v="0"/>
    <s v="Consumer Staples Distribution &amp; Retail"/>
    <s v="Consumer Staples Distribution &amp; Retail"/>
    <n v="30"/>
    <s v="Consumer Staples"/>
    <n v="1"/>
    <n v="1"/>
    <s v="05/13/2020"/>
    <d v="2020-05-13T00:00:00"/>
    <x v="13"/>
    <n v="125000000"/>
  </r>
  <r>
    <s v="1853 HK Equity"/>
    <s v="JILIN PROVINCE CHUNCHENG HEA"/>
    <n v="840060032"/>
    <s v="1853    HK"/>
    <s v="1853.HK"/>
    <x v="0"/>
    <x v="1"/>
    <s v="Water Utilities"/>
    <s v="Utilities"/>
    <n v="55"/>
    <s v="Utilities"/>
    <n v="2.35"/>
    <n v="2.35"/>
    <s v="10/24/2019"/>
    <d v="2019-10-24T00:00:00"/>
    <x v="4"/>
    <n v="116700000"/>
  </r>
  <r>
    <s v="924 HK Equity"/>
    <s v="KHOON GROUP LTD"/>
    <n v="840000000"/>
    <s v="924     HK"/>
    <s v="0924.HK"/>
    <x v="2"/>
    <x v="0"/>
    <s v="Construction &amp; Engineering"/>
    <s v="Capital Goods"/>
    <n v="20"/>
    <s v="Industrials"/>
    <n v="0.5"/>
    <n v="0.5"/>
    <s v="07/05/2019"/>
    <d v="2019-07-05T00:00:00"/>
    <x v="4"/>
    <n v="250000000"/>
  </r>
  <r>
    <s v="698 HK Equity"/>
    <s v="TONGDA GROUP HOLDINGS LTD"/>
    <n v="837262272"/>
    <s v="698     HK"/>
    <s v="0698.HK"/>
    <x v="2"/>
    <x v="1"/>
    <s v="Electronic Equipment, Instruments &amp; Components"/>
    <s v="Technology Hardware &amp; Equipment"/>
    <n v="45"/>
    <s v="Information Technology"/>
    <n v="1"/>
    <n v="2.5678999999999998"/>
    <s v="12/22/2000"/>
    <d v="2000-12-22T00:00:00"/>
    <x v="6"/>
    <n v="75000000"/>
  </r>
  <r>
    <s v="6136 HK Equity"/>
    <s v="KANGDA INTERNATIONAL ENVIRON"/>
    <n v="834496640"/>
    <s v="6136    HK"/>
    <s v="6136.HK"/>
    <x v="2"/>
    <x v="1"/>
    <s v="Water Utilities"/>
    <s v="Utilities"/>
    <n v="55"/>
    <s v="Utilities"/>
    <n v="2.8"/>
    <n v="2.8"/>
    <s v="07/04/2014"/>
    <d v="2014-07-04T00:00:00"/>
    <x v="23"/>
    <n v="500000000"/>
  </r>
  <r>
    <s v="1611 HK Equity"/>
    <s v="NEW HUO TECHNOLOGY HOLDINGS"/>
    <n v="834193792"/>
    <s v="1611    HK"/>
    <s v="1611.HK"/>
    <x v="2"/>
    <x v="1"/>
    <s v="Electronic Equipment, Instruments &amp; Components"/>
    <s v="Technology Hardware &amp; Equipment"/>
    <n v="45"/>
    <s v="Information Technology"/>
    <n v="1.5"/>
    <n v="1.5"/>
    <s v="11/21/2016"/>
    <d v="2016-11-21T00:00:00"/>
    <x v="14"/>
    <n v="90000000"/>
  </r>
  <r>
    <s v="184 HK Equity"/>
    <s v="KECK SENG INVESTMENTS"/>
    <n v="833489984"/>
    <s v="184     HK"/>
    <s v="0184.HK"/>
    <x v="2"/>
    <x v="1"/>
    <s v="Hotels, Restaurants &amp; Leisure"/>
    <s v="Consumer Services"/>
    <n v="25"/>
    <s v="Consumer Discretionary"/>
    <s v=" "/>
    <s v=" "/>
    <s v=" "/>
    <m/>
    <x v="2"/>
    <s v=" "/>
  </r>
  <r>
    <s v="225 HK Equity"/>
    <s v="POKFULAM DEVELOPMENT COMPANY"/>
    <n v="828548992"/>
    <s v="225     HK"/>
    <s v="0225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1730 HK Equity"/>
    <s v="LHN LTD"/>
    <n v="826069696"/>
    <s v="1730    HK"/>
    <s v="1730.HK"/>
    <x v="2"/>
    <x v="0"/>
    <s v="Real Estate Management &amp; Development"/>
    <s v="Real Estate Management &amp; Development"/>
    <n v="60"/>
    <s v="Real Estate"/>
    <n v="1.9"/>
    <n v="1.9"/>
    <s v="12/29/2017"/>
    <d v="2017-12-29T00:00:00"/>
    <x v="22"/>
    <n v="42000000"/>
  </r>
  <r>
    <s v="1856 HK Equity"/>
    <s v="ERNEST BOREL HOLDINGS LTD"/>
    <n v="824989696"/>
    <s v="1856    HK"/>
    <s v="1856.HK"/>
    <x v="2"/>
    <x v="0"/>
    <s v="Textiles, Apparel &amp; Luxury Goods"/>
    <s v="Consumer Durables &amp; Apparel"/>
    <n v="25"/>
    <s v="Consumer Discretionary"/>
    <n v="3"/>
    <n v="3"/>
    <s v="07/11/2014"/>
    <d v="2014-07-11T00:00:00"/>
    <x v="23"/>
    <n v="66000000"/>
  </r>
  <r>
    <s v="1608 HK Equity"/>
    <s v="VPOWER GROUP INTERNATIONAL H"/>
    <n v="824016384"/>
    <s v="1608    HK"/>
    <s v="1608.HK"/>
    <x v="2"/>
    <x v="1"/>
    <s v="Electrical Equipment"/>
    <s v="Capital Goods"/>
    <n v="20"/>
    <s v="Industrials"/>
    <n v="2.88"/>
    <n v="3.75"/>
    <s v="11/24/2016"/>
    <d v="2016-11-24T00:00:00"/>
    <x v="14"/>
    <n v="560000000"/>
  </r>
  <r>
    <s v="2170 HK Equity"/>
    <s v="SUZHOU BASECARE MEDICAL CO-H"/>
    <n v="823313280"/>
    <s v="2170    HK"/>
    <s v="2170.HK"/>
    <x v="0"/>
    <x v="1"/>
    <s v="Health Care Equipment &amp; Supplies"/>
    <s v="Health Care Equipment &amp; Services"/>
    <n v="35"/>
    <s v="Health Care"/>
    <n v="27.36"/>
    <n v="27.36"/>
    <s v="02/08/2021"/>
    <d v="2021-02-08T00:00:00"/>
    <x v="15"/>
    <n v="66667000"/>
  </r>
  <r>
    <s v="39 HK Equity"/>
    <s v="CHINA BEIDAHUANG INDUSTRY"/>
    <n v="823200576"/>
    <s v="39      HK"/>
    <s v="0039.HK"/>
    <x v="2"/>
    <x v="0"/>
    <s v="Distributors"/>
    <s v="Consumer Discretionary Distribution &amp; Retail"/>
    <n v="25"/>
    <s v="Consumer Discretionary"/>
    <n v="1"/>
    <n v="0.57499999999999996"/>
    <s v="01/16/2001"/>
    <d v="2001-01-16T00:00:00"/>
    <x v="12"/>
    <n v="50000000"/>
  </r>
  <r>
    <s v="720 HK Equity"/>
    <s v="AUTO ITALIA HOLDINGS LTD"/>
    <n v="820339904"/>
    <s v="720     HK"/>
    <s v="0720.HK"/>
    <x v="2"/>
    <x v="0"/>
    <s v="Real Estate Management &amp; Development"/>
    <s v="Real Estate Management &amp; Development"/>
    <n v="60"/>
    <s v="Real Estate"/>
    <n v="1.37"/>
    <n v="0.11210000000000001"/>
    <s v="07/16/1991"/>
    <d v="1991-07-16T00:00:00"/>
    <x v="2"/>
    <n v="200000000"/>
  </r>
  <r>
    <s v="554 HK Equity"/>
    <s v="HANS ENERGY COMPANY LTD"/>
    <n v="819024064"/>
    <s v="554     HK"/>
    <s v="0554.HK"/>
    <x v="2"/>
    <x v="0"/>
    <s v="Oil, Gas &amp; Consumable Fuels"/>
    <s v="Energy"/>
    <n v="10"/>
    <s v="Energy"/>
    <n v="1"/>
    <n v="0.33"/>
    <s v="05/28/1997"/>
    <d v="1997-05-28T00:00:00"/>
    <x v="2"/>
    <n v="206250000"/>
  </r>
  <r>
    <s v="528 HK Equity"/>
    <s v="KINGDOM HOLDINGS LTD"/>
    <n v="818581376"/>
    <s v="528     HK"/>
    <s v="0528.HK"/>
    <x v="2"/>
    <x v="0"/>
    <s v="Textiles, Apparel &amp; Luxury Goods"/>
    <s v="Consumer Durables &amp; Apparel"/>
    <n v="25"/>
    <s v="Consumer Discretionary"/>
    <n v="1.75"/>
    <n v="1.75"/>
    <s v="12/12/2006"/>
    <d v="2006-12-12T00:00:00"/>
    <x v="5"/>
    <n v="150000000"/>
  </r>
  <r>
    <s v="237 HK Equity"/>
    <s v="SAFETY GODOWN CO"/>
    <n v="818099968"/>
    <s v="237     HK"/>
    <s v="0237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1100 HK Equity"/>
    <s v="MAINLAND HEADWEAR HLDGS LTD"/>
    <n v="814500480"/>
    <s v="1100    HK"/>
    <s v="1100.HK"/>
    <x v="2"/>
    <x v="0"/>
    <s v="Textiles, Apparel &amp; Luxury Goods"/>
    <s v="Consumer Durables &amp; Apparel"/>
    <n v="25"/>
    <s v="Consumer Discretionary"/>
    <n v="1"/>
    <n v="0.86580000000000001"/>
    <s v="12/13/2000"/>
    <d v="2000-12-13T00:00:00"/>
    <x v="6"/>
    <n v="60000000"/>
  </r>
  <r>
    <s v="827 HK Equity"/>
    <s v="KO YO CHEMICAL GROUP LTD"/>
    <n v="813785728"/>
    <s v="827     HK"/>
    <s v="0827.HK"/>
    <x v="2"/>
    <x v="0"/>
    <s v="Chemicals"/>
    <s v="Materials"/>
    <n v="15"/>
    <s v="Materials"/>
    <n v="0.4"/>
    <n v="0.32"/>
    <s v="07/10/2003"/>
    <d v="2003-07-10T00:00:00"/>
    <x v="9"/>
    <n v="128000000"/>
  </r>
  <r>
    <s v="1084 HK Equity"/>
    <s v="GREEN FUTURE FOOD HYDROCOLLO"/>
    <n v="813094272"/>
    <s v="1084    HK"/>
    <s v="1084.HK"/>
    <x v="2"/>
    <x v="0"/>
    <s v="Chemicals"/>
    <s v="Materials"/>
    <n v="15"/>
    <s v="Materials"/>
    <n v="1.1599999999999999"/>
    <n v="1.1599999999999999"/>
    <s v="10/17/2019"/>
    <d v="2019-10-17T00:00:00"/>
    <x v="4"/>
    <n v="200000000"/>
  </r>
  <r>
    <s v="1989 HK Equity"/>
    <s v="PINE CARE GROUP LTD"/>
    <n v="812592000"/>
    <s v="1989    HK"/>
    <s v="1989.HK"/>
    <x v="2"/>
    <x v="1"/>
    <s v="Health Care Providers &amp; Services"/>
    <s v="Health Care Equipment &amp; Services"/>
    <n v="35"/>
    <s v="Health Care"/>
    <n v="0.69"/>
    <n v="0.69"/>
    <s v="02/15/2017"/>
    <d v="2017-02-15T00:00:00"/>
    <x v="22"/>
    <n v="259200000"/>
  </r>
  <r>
    <s v="573 HK Equity"/>
    <s v="TAO HEUNG"/>
    <n v="811478400"/>
    <s v="573     HK"/>
    <s v="0573.HK"/>
    <x v="2"/>
    <x v="1"/>
    <s v="Hotels, Restaurants &amp; Leisure"/>
    <s v="Consumer Services"/>
    <n v="25"/>
    <s v="Consumer Discretionary"/>
    <n v="3.18"/>
    <n v="3.18"/>
    <s v="06/29/2007"/>
    <d v="2007-06-29T00:00:00"/>
    <x v="17"/>
    <n v="124000000"/>
  </r>
  <r>
    <s v="6998 HK Equity"/>
    <s v="GENOR BIOPHARMA HOLDINGS LTD"/>
    <n v="810037824"/>
    <s v="6998    HK"/>
    <s v="6998.HK"/>
    <x v="2"/>
    <x v="1"/>
    <s v="Biotechnology"/>
    <s v="Pharmaceuticals, Biotechnology &amp; Life Sciences"/>
    <n v="35"/>
    <s v="Health Care"/>
    <n v="24"/>
    <n v="24"/>
    <s v="10/07/2020"/>
    <d v="2020-10-07T00:00:00"/>
    <x v="13"/>
    <n v="119881000"/>
  </r>
  <r>
    <s v="2377 HK Equity"/>
    <s v="CHINA BOQI ENVIRONMENTAL HOL"/>
    <n v="804576640"/>
    <s v="2377    HK"/>
    <s v="2377.HK"/>
    <x v="2"/>
    <x v="0"/>
    <s v="Commercial Services &amp; Supplies"/>
    <s v="Commercial &amp; Professional Services"/>
    <n v="20"/>
    <s v="Industrials"/>
    <n v="2.4"/>
    <n v="2.4"/>
    <s v="03/16/2018"/>
    <d v="2018-03-16T00:00:00"/>
    <x v="10"/>
    <n v="252227008"/>
  </r>
  <r>
    <s v="8021 HK Equity"/>
    <s v="WLS HOLDINGS LTD"/>
    <n v="804557632"/>
    <s v="8021    HK"/>
    <s v="8021.HK"/>
    <x v="2"/>
    <x v="0"/>
    <s v="Construction &amp; Engineering"/>
    <s v="Capital Goods"/>
    <n v="20"/>
    <s v="Industrials"/>
    <n v="0.38"/>
    <n v="6.88E-2"/>
    <s v="12/07/2001"/>
    <d v="2001-12-07T00:00:00"/>
    <x v="12"/>
    <n v="91800000"/>
  </r>
  <r>
    <s v="277 HK Equity"/>
    <s v="TERN PROPERTIES"/>
    <n v="803975360"/>
    <s v="277     HK"/>
    <s v="0277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1483 HK Equity"/>
    <s v="NET-A-GO TECHNOLOGY CO LTD"/>
    <n v="802950016"/>
    <s v="1483    HK"/>
    <s v="1483.HK"/>
    <x v="2"/>
    <x v="0"/>
    <s v="Commercial Services &amp; Supplies"/>
    <s v="Commercial &amp; Professional Services"/>
    <n v="20"/>
    <s v="Industrials"/>
    <n v="1"/>
    <n v="1.68"/>
    <s v="12/10/2013"/>
    <d v="2013-12-10T00:00:00"/>
    <x v="21"/>
    <n v="100000000"/>
  </r>
  <r>
    <s v="212 HK Equity"/>
    <s v="NANYANG HOLDINGS"/>
    <n v="798241856"/>
    <s v="212     HK"/>
    <s v="0212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592 HK Equity"/>
    <s v="BOSSINI INTERNATIONAL HLDG"/>
    <n v="797452864"/>
    <s v="592     HK"/>
    <s v="0592.HK"/>
    <x v="2"/>
    <x v="1"/>
    <s v="Specialty Retail"/>
    <s v="Consumer Discretionary Distribution &amp; Retail"/>
    <n v="25"/>
    <s v="Consumer Discretionary"/>
    <s v=" "/>
    <s v=" "/>
    <s v=" "/>
    <m/>
    <x v="2"/>
    <s v=" "/>
  </r>
  <r>
    <s v="2297 HK Equity"/>
    <s v="RAINMED MEDICAL LTD"/>
    <n v="794103296"/>
    <s v="2297    HK"/>
    <s v="2297.HK"/>
    <x v="2"/>
    <x v="1"/>
    <s v="Health Care Equipment &amp; Supplies"/>
    <s v="Health Care Equipment &amp; Services"/>
    <n v="35"/>
    <s v="Health Care"/>
    <n v="6.24"/>
    <n v="6.24"/>
    <s v="07/08/2022"/>
    <d v="2022-07-08T00:00:00"/>
    <x v="1"/>
    <n v="23348000"/>
  </r>
  <r>
    <s v="809 HK Equity"/>
    <s v="GLOBAL BIO-CHEM TECHNOLOGY"/>
    <n v="792759104"/>
    <s v="809     HK"/>
    <s v="0809.HK"/>
    <x v="3"/>
    <x v="0"/>
    <s v="Food Products"/>
    <s v="Food, Beverage &amp; Tobacco"/>
    <n v="30"/>
    <s v="Consumer Staples"/>
    <n v="1.02"/>
    <n v="4.9080000000000004"/>
    <s v="03/16/2001"/>
    <d v="2001-03-16T00:00:00"/>
    <x v="12"/>
    <n v="320000000"/>
  </r>
  <r>
    <s v="97 HK Equity"/>
    <s v="HENDERSON INVESTMENT LTD"/>
    <n v="792305152"/>
    <s v="97      HK"/>
    <s v="0097.HK"/>
    <x v="2"/>
    <x v="1"/>
    <s v="Broadline Retail"/>
    <s v="Consumer Discretionary Distribution &amp; Retail"/>
    <n v="25"/>
    <s v="Consumer Discretionary"/>
    <s v=" "/>
    <n v="2.0735000000000001"/>
    <s v="11/06/1972"/>
    <d v="1972-11-06T00:00:00"/>
    <x v="2"/>
    <s v=" "/>
  </r>
  <r>
    <s v="129 HK Equity"/>
    <s v="ASIA STANDARD INTL.GROUP"/>
    <n v="791869376"/>
    <s v="129     HK"/>
    <s v="0129.HK"/>
    <x v="2"/>
    <x v="0"/>
    <s v="Real Estate Management &amp; Development"/>
    <s v="Real Estate Management &amp; Development"/>
    <n v="60"/>
    <s v="Real Estate"/>
    <s v=" "/>
    <n v="3.6854"/>
    <s v="01/24/1973"/>
    <d v="1973-01-24T00:00:00"/>
    <x v="2"/>
    <s v=" "/>
  </r>
  <r>
    <s v="8037 HK Equity"/>
    <s v="CHINA BIOTECH SERVICES HOLDI"/>
    <n v="789849536"/>
    <s v="8037    HK"/>
    <s v="8037.HK"/>
    <x v="2"/>
    <x v="1"/>
    <s v="Health Care Providers &amp; Services"/>
    <s v="Health Care Equipment &amp; Services"/>
    <n v="35"/>
    <s v="Health Care"/>
    <n v="0.5"/>
    <n v="1.68"/>
    <s v="06/17/2004"/>
    <d v="2004-06-17T00:00:00"/>
    <x v="3"/>
    <n v="125000000"/>
  </r>
  <r>
    <s v="99 HK Equity"/>
    <s v="WONG'S INTERNATIONAL HLDGS"/>
    <n v="789498240"/>
    <s v="99      HK"/>
    <s v="0099.HK"/>
    <x v="2"/>
    <x v="1"/>
    <s v="Electronic Equipment, Instruments &amp; Components"/>
    <s v="Technology Hardware &amp; Equipment"/>
    <n v="45"/>
    <s v="Information Technology"/>
    <s v=" "/>
    <s v=" "/>
    <s v="12/15/1983"/>
    <d v="1983-12-15T00:00:00"/>
    <x v="2"/>
    <s v=" "/>
  </r>
  <r>
    <s v="1738 HK Equity"/>
    <s v="FEISHANG ANTHRACITE RESOURCE"/>
    <n v="786911104"/>
    <s v="1738    HK"/>
    <s v="1738.HK"/>
    <x v="2"/>
    <x v="0"/>
    <s v="Oil, Gas &amp; Consumable Fuels"/>
    <s v="Energy"/>
    <n v="10"/>
    <s v="Energy"/>
    <s v=" "/>
    <n v="12"/>
    <s v=" "/>
    <m/>
    <x v="2"/>
    <s v=" "/>
  </r>
  <r>
    <s v="199 HK Equity"/>
    <s v="ITC PROPERTIES GROUP LTD"/>
    <n v="784865600"/>
    <s v="199     HK"/>
    <s v="0199.HK"/>
    <x v="2"/>
    <x v="0"/>
    <s v="Real Estate Management &amp; Development"/>
    <s v="Real Estate Management &amp; Development"/>
    <n v="60"/>
    <s v="Real Estate"/>
    <n v="1.2"/>
    <n v="1.6"/>
    <s v="03/18/1994"/>
    <d v="1994-03-18T00:00:00"/>
    <x v="2"/>
    <n v="199920000"/>
  </r>
  <r>
    <s v="420 HK Equity"/>
    <s v="FOUNTAIN SET HLDGS"/>
    <n v="784017280"/>
    <s v="420     HK"/>
    <s v="0420.HK"/>
    <x v="3"/>
    <x v="0"/>
    <s v="Textiles, Apparel &amp; Luxury Goods"/>
    <s v="Consumer Durables &amp; Apparel"/>
    <n v="25"/>
    <s v="Consumer Discretionary"/>
    <s v=" "/>
    <n v="7.1"/>
    <s v=" "/>
    <m/>
    <x v="2"/>
    <s v=" "/>
  </r>
  <r>
    <s v="543 HK Equity"/>
    <s v="PACIFIC ONLINE"/>
    <n v="783562368"/>
    <s v="543     HK"/>
    <s v="0543.HK"/>
    <x v="2"/>
    <x v="1"/>
    <s v="Interactive Media &amp; Services"/>
    <s v="Media &amp; Entertainment"/>
    <n v="50"/>
    <s v="Communication Services"/>
    <n v="3.3"/>
    <n v="2.8571"/>
    <s v="12/18/2007"/>
    <d v="2007-12-18T00:00:00"/>
    <x v="17"/>
    <n v="285000000"/>
  </r>
  <r>
    <s v="196 HK Equity"/>
    <s v="HONGHUA GROUP"/>
    <n v="781975232"/>
    <s v="196     HK"/>
    <s v="0196.HK"/>
    <x v="2"/>
    <x v="0"/>
    <s v="Energy Equipment &amp; Services"/>
    <s v="Energy"/>
    <n v="10"/>
    <s v="Energy"/>
    <n v="3.83"/>
    <n v="0.77"/>
    <s v="03/07/2008"/>
    <d v="2008-03-07T00:00:00"/>
    <x v="20"/>
    <n v="833360000"/>
  </r>
  <r>
    <s v="418 HK Equity"/>
    <s v="FOUNDER HOLDINGS LTD"/>
    <n v="779835520"/>
    <s v="418     HK"/>
    <s v="0418.HK"/>
    <x v="3"/>
    <x v="1"/>
    <s v="Software"/>
    <s v="Software &amp; Services"/>
    <n v="45"/>
    <s v="Information Technology"/>
    <n v="1.98"/>
    <n v="0.36"/>
    <s v="12/21/1995"/>
    <d v="1995-12-21T00:00:00"/>
    <x v="2"/>
    <n v="162500000"/>
  </r>
  <r>
    <s v="68 HK Equity"/>
    <s v="LEE HING DEVELOPMENT"/>
    <n v="779069248"/>
    <s v="68      HK"/>
    <s v="0068.HK"/>
    <x v="2"/>
    <x v="0"/>
    <s v="N/A"/>
    <s v="N/A"/>
    <s v=" "/>
    <s v="N/A"/>
    <m/>
    <m/>
    <m/>
    <m/>
    <x v="2"/>
    <m/>
  </r>
  <r>
    <s v="2246 HK Equity"/>
    <s v="GOGOX HOLDINGS LTD"/>
    <n v="777310208"/>
    <s v="2246    HK"/>
    <s v="2246.HK"/>
    <x v="2"/>
    <x v="0"/>
    <s v="Air Freight &amp; Logistics"/>
    <s v="Transportation"/>
    <n v="20"/>
    <s v="Industrials"/>
    <n v="21.5"/>
    <n v="21.5"/>
    <s v="06/24/2022"/>
    <d v="2022-06-24T00:00:00"/>
    <x v="1"/>
    <n v="31200000"/>
  </r>
  <r>
    <s v="1965 HK Equity"/>
    <s v="LANDSEA GREEN LIFE SERVICE C"/>
    <n v="776345856"/>
    <s v="1965    HK"/>
    <s v="1965.HK"/>
    <x v="2"/>
    <x v="0"/>
    <s v="Real Estate Management &amp; Development"/>
    <s v="Real Estate Management &amp; Development"/>
    <n v="60"/>
    <s v="Real Estate"/>
    <n v="3.18"/>
    <n v="3.18"/>
    <s v="07/08/2021"/>
    <d v="2021-07-08T00:00:00"/>
    <x v="15"/>
    <n v="100000000"/>
  </r>
  <r>
    <s v="1051 HK Equity"/>
    <s v="G-RESOURCES GROUP LTD"/>
    <n v="775400192"/>
    <s v="1051    HK"/>
    <s v="1051.HK"/>
    <x v="2"/>
    <x v="0"/>
    <s v="Financial Services"/>
    <s v="Financial Services"/>
    <n v="40"/>
    <s v="Financials"/>
    <n v="1"/>
    <n v="20.145600000000002"/>
    <s v="04/28/1994"/>
    <d v="1994-04-28T00:00:00"/>
    <x v="2"/>
    <n v="75240000"/>
  </r>
  <r>
    <s v="1029 HK Equity"/>
    <s v="IRC LTD"/>
    <n v="775288832"/>
    <s v="1029    HK"/>
    <s v="1029.HK"/>
    <x v="2"/>
    <x v="0"/>
    <s v="Metals &amp; Mining"/>
    <s v="Materials"/>
    <n v="15"/>
    <s v="Materials"/>
    <n v="1.8"/>
    <n v="1.7721"/>
    <s v="10/21/2010"/>
    <d v="2010-10-21T00:00:00"/>
    <x v="7"/>
    <n v="1040000000"/>
  </r>
  <r>
    <s v="687 HK Equity"/>
    <s v="TYSAN HOLDINGS LTD"/>
    <n v="774188224"/>
    <s v="687     HK"/>
    <s v="0687.HK"/>
    <x v="2"/>
    <x v="0"/>
    <s v="Construction &amp; Engineering"/>
    <s v="Capital Goods"/>
    <n v="20"/>
    <s v="Industrials"/>
    <s v=" "/>
    <n v="2.86"/>
    <s v=" "/>
    <m/>
    <x v="2"/>
    <s v=" "/>
  </r>
  <r>
    <s v="2152 HK Equity"/>
    <s v="SUXIN JOYFUL LIFE SERVICES C"/>
    <n v="773009536"/>
    <s v="2152    HK"/>
    <s v="2152.HK"/>
    <x v="0"/>
    <x v="0"/>
    <s v="Real Estate Management &amp; Development"/>
    <s v="Real Estate Management &amp; Development"/>
    <n v="60"/>
    <s v="Real Estate"/>
    <n v="8.6"/>
    <n v="8.6"/>
    <s v="08/24/2022"/>
    <d v="2022-08-24T00:00:00"/>
    <x v="1"/>
    <n v="25000000"/>
  </r>
  <r>
    <s v="1023 HK Equity"/>
    <s v="SITOY GROUP HOLDINGS LTD"/>
    <n v="772344000"/>
    <s v="1023    HK"/>
    <s v="1023.HK"/>
    <x v="2"/>
    <x v="0"/>
    <s v="Textiles, Apparel &amp; Luxury Goods"/>
    <s v="Consumer Durables &amp; Apparel"/>
    <n v="25"/>
    <s v="Consumer Discretionary"/>
    <n v="2.95"/>
    <n v="4.95"/>
    <s v="12/06/2011"/>
    <d v="2011-12-06T00:00:00"/>
    <x v="16"/>
    <n v="249600000"/>
  </r>
  <r>
    <s v="1026 HK Equity"/>
    <s v="UNIVERSAL TECHNOLOGIES HLDGS"/>
    <n v="771820032"/>
    <s v="1026    HK"/>
    <s v="1026.HK"/>
    <x v="2"/>
    <x v="1"/>
    <s v="Water Utilities"/>
    <s v="Utilities"/>
    <n v="55"/>
    <s v="Utilities"/>
    <n v="0.21"/>
    <n v="0.57830000000000004"/>
    <s v="10/26/2001"/>
    <d v="2001-10-26T00:00:00"/>
    <x v="12"/>
    <n v="150000000"/>
  </r>
  <r>
    <s v="3991 HK Equity"/>
    <s v="CHANGHONG JIAHUA HOLDINGS LT"/>
    <n v="770965568"/>
    <s v="3991    HK"/>
    <s v="3991.HK"/>
    <x v="3"/>
    <x v="1"/>
    <s v="Electronic Equipment, Instruments &amp; Components"/>
    <s v="Technology Hardware &amp; Equipment"/>
    <n v="45"/>
    <s v="Information Technology"/>
    <n v="1.28"/>
    <n v="0.32"/>
    <s v="01/24/2000"/>
    <d v="2000-01-24T00:00:00"/>
    <x v="6"/>
    <n v="30000000"/>
  </r>
  <r>
    <s v="1583 HK Equity"/>
    <s v="QINQIN FOODSTUFFS GROUP CAYM"/>
    <n v="770198464"/>
    <s v="1583    HK"/>
    <s v="1583.HK"/>
    <x v="2"/>
    <x v="0"/>
    <s v="Food Products"/>
    <s v="Food, Beverage &amp; Tobacco"/>
    <n v="30"/>
    <s v="Consumer Staples"/>
    <s v=" "/>
    <s v=" "/>
    <s v=" "/>
    <m/>
    <x v="2"/>
    <s v=" "/>
  </r>
  <r>
    <s v="2270 HK Equity"/>
    <s v="DESUN REAL ESTATE INVESTMENT"/>
    <n v="769121408"/>
    <s v="2270    HK"/>
    <s v="2270.HK"/>
    <x v="2"/>
    <x v="0"/>
    <s v="Real Estate Management &amp; Development"/>
    <s v="Real Estate Management &amp; Development"/>
    <n v="60"/>
    <s v="Real Estate"/>
    <n v="1.1100000000000001"/>
    <n v="1.1100000000000001"/>
    <s v="12/17/2021"/>
    <d v="2021-12-17T00:00:00"/>
    <x v="15"/>
    <n v="150000000"/>
  </r>
  <r>
    <s v="228 HK Equity"/>
    <s v="CHINA ENERGY DEVELOPMENT HOL"/>
    <n v="760427520"/>
    <s v="228     HK"/>
    <s v="0228.HK"/>
    <x v="2"/>
    <x v="0"/>
    <s v="Oil, Gas &amp; Consumable Fuels"/>
    <s v="Energy"/>
    <n v="10"/>
    <s v="Energy"/>
    <n v="0.2"/>
    <n v="9.5000000000000001E-2"/>
    <s v="02/18/2002"/>
    <d v="2002-02-18T00:00:00"/>
    <x v="11"/>
    <n v="250000000"/>
  </r>
  <r>
    <s v="2422 HK Equity"/>
    <s v="REGO INTERACTIVE CO LTD"/>
    <n v="760000000"/>
    <s v="2422    HK"/>
    <s v="2422.HK"/>
    <x v="2"/>
    <x v="1"/>
    <s v="Media"/>
    <s v="Media &amp; Entertainment"/>
    <n v="50"/>
    <s v="Communication Services"/>
    <n v="0.64"/>
    <n v="0.64"/>
    <s v="10/17/2022"/>
    <d v="2022-10-17T00:00:00"/>
    <x v="1"/>
    <n v="250000000"/>
  </r>
  <r>
    <s v="1778 HK Equity"/>
    <s v="COLOUR LIFE SERVICES GROUP"/>
    <n v="758638144"/>
    <s v="1778    HK"/>
    <s v="1778.HK"/>
    <x v="2"/>
    <x v="0"/>
    <s v="Real Estate Management &amp; Development"/>
    <s v="Real Estate Management &amp; Development"/>
    <n v="60"/>
    <s v="Real Estate"/>
    <n v="3.78"/>
    <n v="5"/>
    <s v="06/30/2014"/>
    <d v="2014-06-30T00:00:00"/>
    <x v="23"/>
    <n v="250000000"/>
  </r>
  <r>
    <s v="3708 HK Equity"/>
    <s v="CHINA SUPPLY CHAIN HOLDINGS"/>
    <n v="755190016"/>
    <s v="3708    HK"/>
    <s v="3708.HK"/>
    <x v="2"/>
    <x v="0"/>
    <s v="Construction &amp; Engineering"/>
    <s v="Capital Goods"/>
    <n v="20"/>
    <s v="Industrials"/>
    <n v="0.6"/>
    <n v="0.12"/>
    <s v="01/14/2015"/>
    <d v="2015-01-14T00:00:00"/>
    <x v="24"/>
    <n v="279700000"/>
  </r>
  <r>
    <s v="1993 HK Equity"/>
    <s v="ASIARAY MEDIA GROUP LTD"/>
    <n v="751611648"/>
    <s v="1993    HK"/>
    <s v="1993.HK"/>
    <x v="2"/>
    <x v="1"/>
    <s v="Media"/>
    <s v="Media &amp; Entertainment"/>
    <n v="50"/>
    <s v="Communication Services"/>
    <n v="6"/>
    <n v="6"/>
    <s v="01/15/2015"/>
    <d v="2015-01-15T00:00:00"/>
    <x v="24"/>
    <n v="110000000"/>
  </r>
  <r>
    <s v="1838 HK Equity"/>
    <s v="CHINA PROPERTIES GROUP"/>
    <n v="750766976"/>
    <s v="1838    HK"/>
    <s v="1838.HK"/>
    <x v="2"/>
    <x v="0"/>
    <s v="Real Estate Management &amp; Development"/>
    <s v="Real Estate Management &amp; Development"/>
    <n v="60"/>
    <s v="Real Estate"/>
    <n v="3.6"/>
    <n v="4.93"/>
    <s v="02/23/2007"/>
    <d v="2007-02-23T00:00:00"/>
    <x v="17"/>
    <n v="450000000"/>
  </r>
  <r>
    <s v="1410 HK Equity"/>
    <s v="EDVANCE INTERNATIONAL HOLDIN"/>
    <n v="749070208"/>
    <s v="1410    HK"/>
    <s v="1410.HK"/>
    <x v="2"/>
    <x v="1"/>
    <s v="Electronic Equipment, Instruments &amp; Components"/>
    <s v="Technology Hardware &amp; Equipment"/>
    <n v="45"/>
    <s v="Information Technology"/>
    <n v="0.32"/>
    <n v="0.32"/>
    <s v="04/19/2017"/>
    <d v="2017-04-19T00:00:00"/>
    <x v="22"/>
    <n v="250000000"/>
  </r>
  <r>
    <s v="976 HK Equity"/>
    <s v="CHIHO ENVIRONMENTAL GROUP LT"/>
    <n v="746395840"/>
    <s v="976     HK"/>
    <s v="0976.HK"/>
    <x v="2"/>
    <x v="0"/>
    <s v="Commercial Services &amp; Supplies"/>
    <s v="Commercial &amp; Professional Services"/>
    <n v="20"/>
    <s v="Industrials"/>
    <n v="2.4300000000000002"/>
    <n v="6.6"/>
    <s v="07/12/2010"/>
    <d v="2010-07-12T00:00:00"/>
    <x v="7"/>
    <n v="250000000"/>
  </r>
  <r>
    <s v="757 HK Equity"/>
    <s v="SOLARGIGA ENERGY HOLDINGS LT"/>
    <n v="744524736"/>
    <s v="757     HK"/>
    <s v="0757.HK"/>
    <x v="2"/>
    <x v="1"/>
    <s v="Semiconductors &amp; Semiconductor Equipment"/>
    <s v="Semiconductors &amp; Semiconductor Equipment"/>
    <n v="45"/>
    <s v="Information Technology"/>
    <n v="2.92"/>
    <n v="2.8986000000000001"/>
    <s v="03/31/2008"/>
    <d v="2008-03-31T00:00:00"/>
    <x v="20"/>
    <n v="338132992"/>
  </r>
  <r>
    <s v="2033 HK Equity"/>
    <s v="TIME WATCH INVESTMENTS LTD"/>
    <n v="740904448"/>
    <s v="2033    HK"/>
    <s v="2033.HK"/>
    <x v="2"/>
    <x v="0"/>
    <s v="Textiles, Apparel &amp; Luxury Goods"/>
    <s v="Consumer Durables &amp; Apparel"/>
    <n v="25"/>
    <s v="Consumer Discretionary"/>
    <n v="1.35"/>
    <n v="1.35"/>
    <s v="02/05/2013"/>
    <d v="2013-02-05T00:00:00"/>
    <x v="21"/>
    <n v="600000000"/>
  </r>
  <r>
    <s v="334 HK Equity"/>
    <s v="CHINA DISPLAY OPTOELECTRONIC"/>
    <n v="740007744"/>
    <s v="334     HK"/>
    <s v="0334.HK"/>
    <x v="3"/>
    <x v="1"/>
    <s v="Technology Hardware, Storage &amp; Peripherals"/>
    <s v="Technology Hardware &amp; Equipment"/>
    <n v="45"/>
    <s v="Information Technology"/>
    <n v="1.1200000000000001"/>
    <n v="0.62"/>
    <s v="06/18/1997"/>
    <d v="1997-06-18T00:00:00"/>
    <x v="2"/>
    <n v="130000000"/>
  </r>
  <r>
    <s v="6058 HK Equity"/>
    <s v="CISI FIN"/>
    <n v="740000000"/>
    <s v="6058    HK"/>
    <s v="6058.HK"/>
    <x v="3"/>
    <x v="0"/>
    <s v="Capital Markets"/>
    <s v="Financial Services"/>
    <n v="40"/>
    <s v="Financials"/>
    <n v="1.33"/>
    <n v="1.33"/>
    <s v="10/20/2016"/>
    <d v="2016-10-20T00:00:00"/>
    <x v="14"/>
    <n v="1000000000"/>
  </r>
  <r>
    <s v="2120 HK Equity"/>
    <s v="WENZHOU KANGNING HOSPITAL -H"/>
    <n v="739288960"/>
    <s v="2120    HK"/>
    <s v="2120.HK"/>
    <x v="0"/>
    <x v="1"/>
    <s v="Health Care Providers &amp; Services"/>
    <s v="Health Care Equipment &amp; Services"/>
    <n v="35"/>
    <s v="Health Care"/>
    <n v="38.700000000000003"/>
    <n v="38.700000000000003"/>
    <s v="11/20/2015"/>
    <d v="2015-11-20T00:00:00"/>
    <x v="24"/>
    <n v="17600000"/>
  </r>
  <r>
    <s v="213 HK Equity"/>
    <s v="NATIONAL ELECTRONICS HLDGS"/>
    <n v="735191168"/>
    <s v="213     HK"/>
    <s v="0213.HK"/>
    <x v="2"/>
    <x v="0"/>
    <s v="Textiles, Apparel &amp; Luxury Goods"/>
    <s v="Consumer Durables &amp; Apparel"/>
    <n v="25"/>
    <s v="Consumer Discretionary"/>
    <s v=" "/>
    <s v=" "/>
    <s v=" "/>
    <m/>
    <x v="2"/>
    <s v=" "/>
  </r>
  <r>
    <s v="2112 HK Equity"/>
    <s v="GRACE LIFE-TECH HOLDINGS LTD"/>
    <n v="735000000"/>
    <s v="2112    HK"/>
    <s v="2112.HK"/>
    <x v="2"/>
    <x v="0"/>
    <s v="Trading Companies &amp; Distributors"/>
    <s v="Capital Goods"/>
    <n v="20"/>
    <s v="Industrials"/>
    <n v="1.3"/>
    <n v="1.3"/>
    <s v="07/03/2013"/>
    <d v="2013-07-03T00:00:00"/>
    <x v="21"/>
    <n v="375000000"/>
  </r>
  <r>
    <s v="8418 HK Equity"/>
    <s v="OPTIMA AUTOMOBILE GROUP HOLD"/>
    <n v="731000000"/>
    <s v="8418    HK"/>
    <s v="8418.HK"/>
    <x v="2"/>
    <x v="1"/>
    <s v="Specialty Retail"/>
    <s v="Consumer Discretionary Distribution &amp; Retail"/>
    <n v="25"/>
    <s v="Consumer Discretionary"/>
    <n v="0.24"/>
    <n v="0.24"/>
    <s v="10/11/2019"/>
    <d v="2019-10-11T00:00:00"/>
    <x v="4"/>
    <n v="250000000"/>
  </r>
  <r>
    <s v="1329 HK Equity"/>
    <s v="BEIJING CAPITAL GRAND LTD"/>
    <n v="730769216"/>
    <s v="1329    HK"/>
    <s v="1329.HK"/>
    <x v="3"/>
    <x v="0"/>
    <s v="Real Estate Management &amp; Development"/>
    <s v="Real Estate Management &amp; Development"/>
    <n v="60"/>
    <s v="Real Estate"/>
    <n v="1.1000000000000001"/>
    <n v="1.1000000000000001"/>
    <s v="04/02/2012"/>
    <d v="2012-04-02T00:00:00"/>
    <x v="19"/>
    <n v="50000000"/>
  </r>
  <r>
    <s v="503 HK Equity"/>
    <s v="LANSEN PHARMACEUTICAL HOLDIN"/>
    <n v="726583808"/>
    <s v="503     HK"/>
    <s v="0503.HK"/>
    <x v="2"/>
    <x v="1"/>
    <s v="Pharmaceuticals"/>
    <s v="Pharmaceuticals, Biotechnology &amp; Life Sciences"/>
    <n v="35"/>
    <s v="Health Care"/>
    <n v="3.91"/>
    <n v="1.1588000000000001"/>
    <s v="05/07/2010"/>
    <d v="2010-05-07T00:00:00"/>
    <x v="7"/>
    <n v="141350000"/>
  </r>
  <r>
    <s v="531 HK Equity"/>
    <s v="SAMSON HOLDING LTD"/>
    <n v="726195520"/>
    <s v="531     HK"/>
    <s v="0531.HK"/>
    <x v="2"/>
    <x v="0"/>
    <s v="Household Durables"/>
    <s v="Consumer Durables &amp; Apparel"/>
    <n v="25"/>
    <s v="Consumer Discretionary"/>
    <n v="2.75"/>
    <n v="2.75"/>
    <s v="11/17/2005"/>
    <d v="2005-11-17T00:00:00"/>
    <x v="8"/>
    <n v="690000000"/>
  </r>
  <r>
    <s v="82 HK Equity"/>
    <s v="CRAZY SPORTS GROUP LTD"/>
    <n v="724181696"/>
    <s v="82      HK"/>
    <s v="0082.HK"/>
    <x v="2"/>
    <x v="1"/>
    <s v="Interactive Media &amp; Services"/>
    <s v="Media &amp; Entertainment"/>
    <n v="50"/>
    <s v="Communication Services"/>
    <n v="1"/>
    <n v="0.38500000000000001"/>
    <s v="10/25/1991"/>
    <d v="1991-10-25T00:00:00"/>
    <x v="2"/>
    <n v="75000000"/>
  </r>
  <r>
    <s v="432 HK Equity"/>
    <s v="PACIFIC CENTURY PREMIUM DEVE"/>
    <n v="723574016"/>
    <s v="432     HK"/>
    <s v="0432.HK"/>
    <x v="2"/>
    <x v="0"/>
    <s v="Real Estate Management &amp; Development"/>
    <s v="Real Estate Management &amp; Development"/>
    <n v="60"/>
    <s v="Real Estate"/>
    <n v="1"/>
    <n v="2.4900000000000002"/>
    <s v="09/20/1993"/>
    <d v="1993-09-20T00:00:00"/>
    <x v="2"/>
    <n v="69000000"/>
  </r>
  <r>
    <s v="206 HK Equity"/>
    <s v="CM ENERGY TECH CO LTD"/>
    <n v="723285760"/>
    <s v="206     HK"/>
    <s v="0206.HK"/>
    <x v="3"/>
    <x v="0"/>
    <s v="Energy Equipment &amp; Services"/>
    <s v="Energy"/>
    <n v="10"/>
    <s v="Energy"/>
    <n v="0.73"/>
    <n v="2.4508999999999999"/>
    <s v="11/28/2005"/>
    <d v="2005-11-28T00:00:00"/>
    <x v="8"/>
    <n v="72000000"/>
  </r>
  <r>
    <s v="1609 HK Equity"/>
    <s v="CHONG KIN GROUP HOLDINGS LTD"/>
    <n v="722956096"/>
    <s v="1609    HK"/>
    <s v="1609.HK"/>
    <x v="2"/>
    <x v="0"/>
    <s v="Construction &amp; Engineering"/>
    <s v="Capital Goods"/>
    <n v="20"/>
    <s v="Industrials"/>
    <n v="0.7"/>
    <n v="0.7"/>
    <s v="10/17/2016"/>
    <d v="2016-10-17T00:00:00"/>
    <x v="14"/>
    <n v="191200000"/>
  </r>
  <r>
    <s v="726 HK Equity"/>
    <s v="DIT GROUP LTD"/>
    <n v="722859392"/>
    <s v="726     HK"/>
    <s v="0726.HK"/>
    <x v="2"/>
    <x v="0"/>
    <s v="Real Estate Management &amp; Development"/>
    <s v="Real Estate Management &amp; Development"/>
    <n v="60"/>
    <s v="Real Estate"/>
    <n v="1.01"/>
    <n v="0.8"/>
    <s v="07/25/1991"/>
    <d v="1991-07-25T00:00:00"/>
    <x v="2"/>
    <n v="56250000"/>
  </r>
  <r>
    <s v="1645 HK Equity"/>
    <s v="HAINA INTELLIGENT EQUIPMENT"/>
    <n v="721889280"/>
    <s v="1645    HK"/>
    <s v="1645.HK"/>
    <x v="2"/>
    <x v="0"/>
    <s v="Machinery"/>
    <s v="Capital Goods"/>
    <n v="20"/>
    <s v="Industrials"/>
    <n v="1.38"/>
    <n v="0.89"/>
    <s v="06/03/2020"/>
    <d v="2020-06-03T00:00:00"/>
    <x v="13"/>
    <n v="116000000"/>
  </r>
  <r>
    <s v="252 HK Equity"/>
    <s v="SOUTHEAST ASIA PROPERTIES"/>
    <n v="721344128"/>
    <s v="252     HK"/>
    <s v="0252.HK"/>
    <x v="2"/>
    <x v="0"/>
    <s v="Containers &amp; Packaging"/>
    <s v="Materials"/>
    <n v="15"/>
    <s v="Materials"/>
    <s v=" "/>
    <s v=" "/>
    <s v=" "/>
    <m/>
    <x v="2"/>
    <s v=" "/>
  </r>
  <r>
    <s v="8227 HK Equity"/>
    <s v="XI'AN HAITIAN ANTENNA TECH C"/>
    <n v="721099008"/>
    <s v="8227    HK"/>
    <s v="8227.HK"/>
    <x v="0"/>
    <x v="1"/>
    <s v="Communications Equipment"/>
    <s v="Technology Hardware &amp; Equipment"/>
    <n v="45"/>
    <s v="Information Technology"/>
    <n v="0.68"/>
    <n v="0.68"/>
    <s v="11/05/2003"/>
    <d v="2003-11-05T00:00:00"/>
    <x v="9"/>
    <n v="161764992"/>
  </r>
  <r>
    <s v="235 HK Equity"/>
    <s v="CSC HOLDINGS LTD/HK"/>
    <n v="713483904"/>
    <s v="235     HK"/>
    <s v="0235.HK"/>
    <x v="2"/>
    <x v="0"/>
    <s v="Trading Companies &amp; Distributors"/>
    <s v="Capital Goods"/>
    <n v="20"/>
    <s v="Industrials"/>
    <s v=" "/>
    <n v="0.15"/>
    <s v=" "/>
    <m/>
    <x v="2"/>
    <s v=" "/>
  </r>
  <r>
    <s v="611 HK Equity"/>
    <s v="CHINA NUCLEAR ENERGY TECHNOL"/>
    <n v="713034240"/>
    <s v="611     HK"/>
    <s v="0611.HK"/>
    <x v="3"/>
    <x v="0"/>
    <s v="Construction &amp; Engineering"/>
    <s v="Capital Goods"/>
    <n v="20"/>
    <s v="Industrials"/>
    <n v="1.02"/>
    <n v="1.0076000000000001"/>
    <s v="02/12/1993"/>
    <d v="1993-02-12T00:00:00"/>
    <x v="2"/>
    <n v="75000000"/>
  </r>
  <r>
    <s v="1228 HK Equity"/>
    <s v="CANBRIDGE PHARMACEUTICALS IN"/>
    <n v="712980096"/>
    <s v="1228    HK"/>
    <s v="1228.HK"/>
    <x v="2"/>
    <x v="1"/>
    <s v="Biotechnology"/>
    <s v="Pharmaceuticals, Biotechnology &amp; Life Sciences"/>
    <n v="35"/>
    <s v="Health Care"/>
    <n v="12.18"/>
    <n v="12.18"/>
    <s v="12/10/2021"/>
    <d v="2021-12-10T00:00:00"/>
    <x v="15"/>
    <n v="56251000"/>
  </r>
  <r>
    <s v="1790 HK Equity"/>
    <s v="TIL ENVIRO LTD"/>
    <n v="710000000"/>
    <s v="1790    HK"/>
    <s v="1790.HK"/>
    <x v="2"/>
    <x v="0"/>
    <s v="Commercial Services &amp; Supplies"/>
    <s v="Commercial &amp; Professional Services"/>
    <n v="20"/>
    <s v="Industrials"/>
    <n v="0.57999999999999996"/>
    <n v="0.57999999999999996"/>
    <s v="11/29/2018"/>
    <d v="2018-11-29T00:00:00"/>
    <x v="10"/>
    <n v="250000000"/>
  </r>
  <r>
    <s v="1419 HK Equity"/>
    <s v="HUMAN HEALTH HOLDINGS LTD"/>
    <n v="709762688"/>
    <s v="1419    HK"/>
    <s v="1419.HK"/>
    <x v="2"/>
    <x v="1"/>
    <s v="Health Care Providers &amp; Services"/>
    <s v="Health Care Equipment &amp; Services"/>
    <n v="35"/>
    <s v="Health Care"/>
    <n v="1.38"/>
    <n v="1.38"/>
    <s v="04/01/2016"/>
    <d v="2016-04-01T00:00:00"/>
    <x v="14"/>
    <n v="76680000"/>
  </r>
  <r>
    <s v="1823 HK Equity"/>
    <s v="HUAYU EXPRESSWAY GROUP LTD"/>
    <n v="709685760"/>
    <s v="1823    HK"/>
    <s v="1823.HK"/>
    <x v="2"/>
    <x v="0"/>
    <s v="Construction &amp; Engineering"/>
    <s v="Capital Goods"/>
    <n v="20"/>
    <s v="Industrials"/>
    <n v="1.28"/>
    <n v="1.28"/>
    <s v="12/23/2009"/>
    <d v="2009-12-23T00:00:00"/>
    <x v="18"/>
    <n v="100000000"/>
  </r>
  <r>
    <s v="471 HK Equity"/>
    <s v="SILKWAVE INC"/>
    <n v="706835840"/>
    <s v="471     HK"/>
    <s v="0471.HK"/>
    <x v="2"/>
    <x v="1"/>
    <s v="Media"/>
    <s v="Media &amp; Entertainment"/>
    <n v="50"/>
    <s v="Communication Services"/>
    <n v="1.02"/>
    <n v="35.159100000000002"/>
    <s v="10/10/2005"/>
    <d v="2005-10-10T00:00:00"/>
    <x v="8"/>
    <n v="312500000"/>
  </r>
  <r>
    <s v="6878 HK Equity"/>
    <s v="DIFFER GROUP AUTO LTD"/>
    <n v="706472640"/>
    <s v="6878    HK"/>
    <s v="6878.HK"/>
    <x v="2"/>
    <x v="0"/>
    <s v="Consumer Finance"/>
    <s v="Financial Services"/>
    <n v="40"/>
    <s v="Financials"/>
    <n v="0.78"/>
    <n v="0.14000000000000001"/>
    <s v="12/09/2013"/>
    <d v="2013-12-09T00:00:00"/>
    <x v="21"/>
    <n v="250000000"/>
  </r>
  <r>
    <s v="102 HK Equity"/>
    <s v="SUMMIT ASCENT HOLDINGS LTD"/>
    <n v="703473344"/>
    <s v="102     HK"/>
    <s v="0102.HK"/>
    <x v="2"/>
    <x v="1"/>
    <s v="Hotels, Restaurants &amp; Leisure"/>
    <s v="Consumer Services"/>
    <n v="25"/>
    <s v="Consumer Discretionary"/>
    <n v="1.25"/>
    <n v="1.01"/>
    <s v="01/10/1994"/>
    <d v="1994-01-10T00:00:00"/>
    <x v="2"/>
    <n v="49380000"/>
  </r>
  <r>
    <s v="2265 HK Equity"/>
    <s v="HONGCHENG ENVIRONMENTAL TECH"/>
    <n v="700000000"/>
    <s v="2265    HK"/>
    <s v="2265.HK"/>
    <x v="2"/>
    <x v="0"/>
    <s v="Commercial Services &amp; Supplies"/>
    <s v="Commercial &amp; Professional Services"/>
    <n v="20"/>
    <s v="Industrials"/>
    <n v="1.02"/>
    <n v="1.02"/>
    <s v="11/12/2021"/>
    <d v="2021-11-12T00:00:00"/>
    <x v="15"/>
    <n v="250000000"/>
  </r>
  <r>
    <s v="536 HK Equity"/>
    <s v="TRADELINK ELEC COMMERCE LTD"/>
    <n v="699277696"/>
    <s v="536     HK"/>
    <s v="0536.HK"/>
    <x v="2"/>
    <x v="0"/>
    <s v="Professional Services"/>
    <s v="Commercial &amp; Professional Services"/>
    <n v="20"/>
    <s v="Industrials"/>
    <n v="1.25"/>
    <n v="1.52"/>
    <s v="10/28/2005"/>
    <d v="2005-10-28T00:00:00"/>
    <x v="8"/>
    <n v="233280000"/>
  </r>
  <r>
    <s v="8195 HK Equity"/>
    <s v="LEGENDARY EDUCATION GROUP LT"/>
    <n v="698621952"/>
    <s v="8195    HK"/>
    <s v="8195.HK"/>
    <x v="2"/>
    <x v="0"/>
    <s v="Textiles, Apparel &amp; Luxury Goods"/>
    <s v="Consumer Durables &amp; Apparel"/>
    <n v="25"/>
    <s v="Consumer Discretionary"/>
    <n v="0.6"/>
    <n v="1.5682"/>
    <s v="10/10/2014"/>
    <d v="2014-10-10T00:00:00"/>
    <x v="23"/>
    <n v="100000000"/>
  </r>
  <r>
    <s v="1769 HK Equity"/>
    <s v="SCHOLAR EDUCATION GROUP"/>
    <n v="694625024"/>
    <s v="1769    HK"/>
    <s v="1769.HK"/>
    <x v="2"/>
    <x v="1"/>
    <s v="Diversified Consumer Services"/>
    <s v="Consumer Services"/>
    <n v="25"/>
    <s v="Consumer Discretionary"/>
    <n v="3.68"/>
    <n v="3.68"/>
    <s v="06/21/2019"/>
    <d v="2019-06-21T00:00:00"/>
    <x v="4"/>
    <n v="124900000"/>
  </r>
  <r>
    <s v="1925 HK Equity"/>
    <s v="KWUNG'S HOLDINGS LTD"/>
    <n v="692621824"/>
    <s v="1925    HK"/>
    <s v="1925.HK"/>
    <x v="2"/>
    <x v="0"/>
    <s v="Household Durables"/>
    <s v="Consumer Durables &amp; Apparel"/>
    <n v="25"/>
    <s v="Consumer Discretionary"/>
    <n v="1.28"/>
    <n v="1.28"/>
    <s v="01/16/2020"/>
    <d v="2020-01-16T00:00:00"/>
    <x v="13"/>
    <n v="100000000"/>
  </r>
  <r>
    <s v="171 HK Equity"/>
    <s v="SILVER GRANT INTL HOLDINGS"/>
    <n v="691454912"/>
    <s v="171     HK"/>
    <s v="0171.HK"/>
    <x v="2"/>
    <x v="0"/>
    <s v="Real Estate Management &amp; Development"/>
    <s v="Real Estate Management &amp; Development"/>
    <n v="60"/>
    <s v="Real Estate"/>
    <s v=" "/>
    <n v="3"/>
    <s v=" "/>
    <m/>
    <x v="2"/>
    <s v=" "/>
  </r>
  <r>
    <s v="422 HK Equity"/>
    <s v="VIETNAM MANUFACTURING &amp; EXPO"/>
    <n v="689836800"/>
    <s v="422     HK"/>
    <s v="0422.HK"/>
    <x v="2"/>
    <x v="1"/>
    <s v="Automobiles"/>
    <s v="Automobiles &amp; Components"/>
    <n v="25"/>
    <s v="Consumer Discretionary"/>
    <n v="3.75"/>
    <n v="3.75"/>
    <s v="12/20/2007"/>
    <d v="2007-12-20T00:00:00"/>
    <x v="17"/>
    <n v="226920000"/>
  </r>
  <r>
    <s v="1570 HK Equity"/>
    <s v="WEIYE HOLDINGS LTD"/>
    <n v="686466048"/>
    <s v="1570    HK"/>
    <s v="1570.HK"/>
    <x v="2"/>
    <x v="0"/>
    <s v="Real Estate Management &amp; Development"/>
    <s v="Real Estate Management &amp; Development"/>
    <n v="60"/>
    <s v="Real Estate"/>
    <s v=" "/>
    <n v="3.3"/>
    <s v=" "/>
    <m/>
    <x v="2"/>
    <s v=" "/>
  </r>
  <r>
    <s v="1431 HK Equity"/>
    <s v="YUANSHENGTAI DAIRY FARM LTD"/>
    <n v="684812480"/>
    <s v="1431    HK"/>
    <s v="1431.HK"/>
    <x v="2"/>
    <x v="0"/>
    <s v="Food Products"/>
    <s v="Food, Beverage &amp; Tobacco"/>
    <n v="30"/>
    <s v="Consumer Staples"/>
    <n v="2.7"/>
    <n v="0.5"/>
    <s v="11/26/2013"/>
    <d v="2013-11-26T00:00:00"/>
    <x v="21"/>
    <n v="1221479936"/>
  </r>
  <r>
    <s v="219 HK Equity"/>
    <s v="SHUN HO PROPERTY INVESTMENTS"/>
    <n v="684108864"/>
    <s v="219     HK"/>
    <s v="0219.HK"/>
    <x v="2"/>
    <x v="1"/>
    <s v="Hotels, Restaurants &amp; Leisure"/>
    <s v="Consumer Services"/>
    <n v="25"/>
    <s v="Consumer Discretionary"/>
    <s v=" "/>
    <s v=" "/>
    <s v=" "/>
    <m/>
    <x v="2"/>
    <s v=" "/>
  </r>
  <r>
    <s v="521 HK Equity"/>
    <s v="CWT INTERNATIONAL LTD"/>
    <n v="683999744"/>
    <s v="521     HK"/>
    <s v="0521.HK"/>
    <x v="2"/>
    <x v="0"/>
    <s v="Trading Companies &amp; Distributors"/>
    <s v="Capital Goods"/>
    <n v="20"/>
    <s v="Industrials"/>
    <s v=" "/>
    <n v="0.63500000000000001"/>
    <s v=" "/>
    <m/>
    <x v="2"/>
    <s v=" "/>
  </r>
  <r>
    <s v="3398 HK Equity"/>
    <s v="CHINA TING GROUP HLDGS LTD"/>
    <n v="682440832"/>
    <s v="3398    HK"/>
    <s v="3398.HK"/>
    <x v="2"/>
    <x v="0"/>
    <s v="Textiles, Apparel &amp; Luxury Goods"/>
    <s v="Consumer Durables &amp; Apparel"/>
    <n v="25"/>
    <s v="Consumer Discretionary"/>
    <n v="2.0249999999999999"/>
    <n v="2.0249999999999999"/>
    <s v="12/15/2005"/>
    <d v="2005-12-15T00:00:00"/>
    <x v="8"/>
    <n v="500000000"/>
  </r>
  <r>
    <s v="2117 HK Equity"/>
    <s v="DATANG GROUP HOLDINGS LTD"/>
    <n v="681772032"/>
    <s v="2117    HK"/>
    <s v="2117.HK"/>
    <x v="2"/>
    <x v="0"/>
    <s v="Real Estate Management &amp; Development"/>
    <s v="Real Estate Management &amp; Development"/>
    <n v="60"/>
    <s v="Real Estate"/>
    <n v="4.5599999999999996"/>
    <n v="4.5599999999999996"/>
    <s v="12/11/2020"/>
    <d v="2020-12-11T00:00:00"/>
    <x v="13"/>
    <n v="333400000"/>
  </r>
  <r>
    <s v="1076 HK Equity"/>
    <s v="IMPERIAL PACIFIC INTERNATION"/>
    <n v="681551360"/>
    <s v="1076    HK"/>
    <s v="1076.HK"/>
    <x v="2"/>
    <x v="1"/>
    <s v="Hotels, Restaurants &amp; Leisure"/>
    <s v="Consumer Services"/>
    <n v="25"/>
    <s v="Consumer Discretionary"/>
    <n v="0.73"/>
    <n v="4.5"/>
    <s v="02/11/2002"/>
    <d v="2002-02-11T00:00:00"/>
    <x v="11"/>
    <n v="200000000"/>
  </r>
  <r>
    <s v="1561 HK Equity"/>
    <s v="PAN ASIA DATA HOLDINGS INC"/>
    <n v="680432512"/>
    <s v="1561    HK"/>
    <s v="1561.HK"/>
    <x v="2"/>
    <x v="0"/>
    <s v="Chemicals"/>
    <s v="Materials"/>
    <n v="15"/>
    <s v="Materials"/>
    <n v="1"/>
    <n v="1"/>
    <s v="12/01/2015"/>
    <d v="2015-12-01T00:00:00"/>
    <x v="24"/>
    <n v="150000000"/>
  </r>
  <r>
    <s v="2486 HK Equity"/>
    <s v="PLUS GROUP HOLDINGS INC"/>
    <n v="671074176"/>
    <s v="2486    HK"/>
    <s v="2486.HK"/>
    <x v="2"/>
    <x v="0"/>
    <s v="N/A"/>
    <s v="N/A"/>
    <s v=" "/>
    <s v="N/A"/>
    <n v="10.6"/>
    <n v="10.6"/>
    <s v="05/11/2023"/>
    <d v="2023-05-11T00:00:00"/>
    <x v="0"/>
    <n v="25000000"/>
  </r>
  <r>
    <s v="8299 HK Equity"/>
    <s v="GRAND T G GOLD HOLDINGS LTD"/>
    <n v="670558400"/>
    <s v="8299    HK"/>
    <s v="8299.HK"/>
    <x v="2"/>
    <x v="0"/>
    <s v="Metals &amp; Mining"/>
    <s v="Materials"/>
    <n v="15"/>
    <s v="Materials"/>
    <n v="0.28000000000000003"/>
    <n v="1.0822000000000001"/>
    <s v="09/23/2004"/>
    <d v="2004-09-23T00:00:00"/>
    <x v="3"/>
    <n v="96432000"/>
  </r>
  <r>
    <s v="9928 HK Equity"/>
    <s v="TIMES NEIGHBORHOOD HOLDINGS"/>
    <n v="670257472"/>
    <s v="9928    HK"/>
    <s v="9928.HK"/>
    <x v="2"/>
    <x v="0"/>
    <s v="Real Estate Management &amp; Development"/>
    <s v="Real Estate Management &amp; Development"/>
    <n v="60"/>
    <s v="Real Estate"/>
    <n v="5.15"/>
    <n v="10.220000000000001"/>
    <s v="12/19/2019"/>
    <d v="2019-12-19T00:00:00"/>
    <x v="4"/>
    <n v="161820000"/>
  </r>
  <r>
    <s v="1943 HK Equity"/>
    <s v="SILVER TIDE HOLDINGS LTD"/>
    <n v="670000000"/>
    <s v="1943    HK"/>
    <s v="1943.HK"/>
    <x v="2"/>
    <x v="0"/>
    <s v="Construction &amp; Engineering"/>
    <s v="Capital Goods"/>
    <n v="20"/>
    <s v="Industrials"/>
    <n v="0.5"/>
    <n v="0.5"/>
    <s v="06/28/2019"/>
    <d v="2019-06-28T00:00:00"/>
    <x v="4"/>
    <n v="250000000"/>
  </r>
  <r>
    <s v="65 HK Equity"/>
    <s v="GRAND OCEAN ADVANCED RESOURC"/>
    <n v="669593024"/>
    <s v="65      HK"/>
    <s v="0065.HK"/>
    <x v="2"/>
    <x v="0"/>
    <s v="Oil, Gas &amp; Consumable Fuels"/>
    <s v="Energy"/>
    <n v="10"/>
    <s v="Energy"/>
    <n v="0.7"/>
    <n v="0.11"/>
    <s v="08/30/2001"/>
    <d v="2001-08-30T00:00:00"/>
    <x v="12"/>
    <n v="63000000"/>
  </r>
  <r>
    <s v="898 HK Equity"/>
    <s v="MULTIFIELD INTERNATIONAL HOL"/>
    <n v="668859392"/>
    <s v="898     HK"/>
    <s v="0898.HK"/>
    <x v="2"/>
    <x v="0"/>
    <s v="Real Estate Management &amp; Development"/>
    <s v="Real Estate Management &amp; Development"/>
    <n v="60"/>
    <s v="Real Estate"/>
    <n v="1"/>
    <n v="0.52610000000000001"/>
    <s v="07/31/1998"/>
    <d v="1998-07-31T00:00:00"/>
    <x v="2"/>
    <n v="100000000"/>
  </r>
  <r>
    <s v="831 HK Equity"/>
    <s v="CONVENIENCE RETAIL ASIA LTD"/>
    <n v="668430656"/>
    <s v="831     HK"/>
    <s v="0831.HK"/>
    <x v="2"/>
    <x v="0"/>
    <s v="Consumer Staples Distribution &amp; Retail"/>
    <s v="Consumer Staples Distribution &amp; Retail"/>
    <n v="30"/>
    <s v="Consumer Staples"/>
    <n v="1.1499999999999999"/>
    <n v="2"/>
    <s v="01/17/2001"/>
    <d v="2001-01-17T00:00:00"/>
    <x v="12"/>
    <n v="163900000"/>
  </r>
  <r>
    <s v="1870 HK Equity"/>
    <s v="ACME INTERNATIONAL HOLDINGS"/>
    <n v="667680000"/>
    <s v="1870    HK"/>
    <s v="1870.HK"/>
    <x v="2"/>
    <x v="0"/>
    <s v="Construction &amp; Engineering"/>
    <s v="Capital Goods"/>
    <n v="20"/>
    <s v="Industrials"/>
    <n v="0.97"/>
    <n v="0.6"/>
    <s v="11/08/2019"/>
    <d v="2019-11-08T00:00:00"/>
    <x v="4"/>
    <n v="130000000"/>
  </r>
  <r>
    <s v="3608 HK Equity"/>
    <s v="YONGSHENG ADVANCED MATERIALS"/>
    <n v="665527616"/>
    <s v="3608    HK"/>
    <s v="3608.HK"/>
    <x v="2"/>
    <x v="0"/>
    <s v="Textiles, Apparel &amp; Luxury Goods"/>
    <s v="Consumer Durables &amp; Apparel"/>
    <n v="25"/>
    <s v="Consumer Discretionary"/>
    <n v="1.18"/>
    <n v="1.18"/>
    <s v="11/27/2013"/>
    <d v="2013-11-27T00:00:00"/>
    <x v="21"/>
    <n v="100000000"/>
  </r>
  <r>
    <s v="451 HK Equity"/>
    <s v="GCL NEW ENERGY HOLDINGS LTD"/>
    <n v="665438400"/>
    <s v="451     HK"/>
    <s v="0451.HK"/>
    <x v="2"/>
    <x v="1"/>
    <s v="Independent Power and Renewable Electricity Producers"/>
    <s v="Utilities"/>
    <n v="55"/>
    <s v="Utilities"/>
    <n v="1"/>
    <n v="2.76"/>
    <s v="03/25/1992"/>
    <d v="1992-03-25T00:00:00"/>
    <x v="2"/>
    <n v="71500000"/>
  </r>
  <r>
    <s v="815 HK Equity"/>
    <s v="CHINA SILVER GROUP LTD"/>
    <n v="664387456"/>
    <s v="815     HK"/>
    <s v="0815.HK"/>
    <x v="2"/>
    <x v="0"/>
    <s v="Metals &amp; Mining"/>
    <s v="Materials"/>
    <n v="15"/>
    <s v="Materials"/>
    <n v="1.18"/>
    <n v="1.51"/>
    <s v="12/28/2012"/>
    <d v="2012-12-28T00:00:00"/>
    <x v="19"/>
    <n v="158840000"/>
  </r>
  <r>
    <s v="1036 HK Equity"/>
    <s v="VANKE OVERSEAS INVESTMENT HO"/>
    <n v="662197504"/>
    <s v="1036    HK"/>
    <s v="1036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216 HK Equity"/>
    <s v="CHINNEY INVESTMENT"/>
    <n v="661641792"/>
    <s v="216     HK"/>
    <s v="0216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3978 HK Equity"/>
    <s v="CHINA BESTSTUDY EDUCATION GR"/>
    <n v="660832384"/>
    <s v="3978    HK"/>
    <s v="3978.HK"/>
    <x v="2"/>
    <x v="1"/>
    <s v="Diversified Consumer Services"/>
    <s v="Consumer Services"/>
    <n v="25"/>
    <s v="Consumer Discretionary"/>
    <n v="2.4"/>
    <n v="2.4"/>
    <s v="12/27/2018"/>
    <d v="2018-12-27T00:00:00"/>
    <x v="10"/>
    <n v="151400000"/>
  </r>
  <r>
    <s v="1412 HK Equity"/>
    <s v="Q P GROUP HOLDINGS LTD"/>
    <n v="659680000"/>
    <s v="1412    HK"/>
    <s v="1412.HK"/>
    <x v="2"/>
    <x v="0"/>
    <s v="Household Durables"/>
    <s v="Consumer Durables &amp; Apparel"/>
    <n v="25"/>
    <s v="Consumer Discretionary"/>
    <n v="1.18"/>
    <n v="1.18"/>
    <s v="01/16/2020"/>
    <d v="2020-01-16T00:00:00"/>
    <x v="13"/>
    <n v="133000000"/>
  </r>
  <r>
    <s v="2011 HK Equity"/>
    <s v="CHINA APEX GROUP LTD"/>
    <n v="658162432"/>
    <s v="2011    HK"/>
    <s v="2011.HK"/>
    <x v="2"/>
    <x v="0"/>
    <s v="Textiles, Apparel &amp; Luxury Goods"/>
    <s v="Consumer Durables &amp; Apparel"/>
    <n v="25"/>
    <s v="Consumer Discretionary"/>
    <n v="1.33"/>
    <n v="0.75"/>
    <s v="01/12/2011"/>
    <d v="2011-01-12T00:00:00"/>
    <x v="16"/>
    <n v="100000000"/>
  </r>
  <r>
    <s v="2369 HK Equity"/>
    <s v="COOLPAD GROUP LTD"/>
    <n v="655248384"/>
    <s v="2369    HK"/>
    <s v="2369.HK"/>
    <x v="2"/>
    <x v="1"/>
    <s v="Technology Hardware, Storage &amp; Peripherals"/>
    <s v="Technology Hardware &amp; Equipment"/>
    <n v="45"/>
    <s v="Information Technology"/>
    <n v="0.86"/>
    <n v="2.0857000000000001"/>
    <s v="12/09/2004"/>
    <d v="2004-12-09T00:00:00"/>
    <x v="3"/>
    <n v="132000000"/>
  </r>
  <r>
    <s v="1461 HK Equity"/>
    <s v="ZHONGTAI FUTURES CO LTD"/>
    <n v="651235008"/>
    <s v="1461    HK"/>
    <s v="1461.HK"/>
    <x v="0"/>
    <x v="0"/>
    <s v="Capital Markets"/>
    <s v="Financial Services"/>
    <n v="40"/>
    <s v="Financials"/>
    <n v="3.32"/>
    <n v="3.32"/>
    <s v="07/07/2015"/>
    <d v="2015-07-07T00:00:00"/>
    <x v="24"/>
    <n v="275000000"/>
  </r>
  <r>
    <s v="1522 HK Equity"/>
    <s v="BII RAILWAY TRANSPORTATION T"/>
    <n v="650115456"/>
    <s v="1522    HK"/>
    <s v="1522.HK"/>
    <x v="3"/>
    <x v="1"/>
    <s v="Software"/>
    <s v="Software &amp; Services"/>
    <n v="45"/>
    <s v="Information Technology"/>
    <n v="1"/>
    <n v="1.25"/>
    <s v="05/16/2012"/>
    <d v="2012-05-16T00:00:00"/>
    <x v="19"/>
    <n v="200000000"/>
  </r>
  <r>
    <s v="154 HK Equity"/>
    <s v="BEIJING ENTERPRISES ENVIRONM"/>
    <n v="645154880"/>
    <s v="154     HK"/>
    <s v="0154.HK"/>
    <x v="3"/>
    <x v="0"/>
    <s v="Commercial Services &amp; Supplies"/>
    <s v="Commercial &amp; Professional Services"/>
    <n v="20"/>
    <s v="Industrials"/>
    <s v=" "/>
    <n v="1"/>
    <s v=" "/>
    <m/>
    <x v="2"/>
    <s v=" "/>
  </r>
  <r>
    <s v="2131 HK Equity"/>
    <s v="NETJOY HOLDINGS LTD"/>
    <n v="644483008"/>
    <s v="2131    HK"/>
    <s v="2131.HK"/>
    <x v="2"/>
    <x v="1"/>
    <s v="Media"/>
    <s v="Media &amp; Entertainment"/>
    <n v="50"/>
    <s v="Communication Services"/>
    <n v="6.98"/>
    <n v="6.98"/>
    <s v="12/17/2020"/>
    <d v="2020-12-17T00:00:00"/>
    <x v="13"/>
    <n v="200000000"/>
  </r>
  <r>
    <s v="24 HK Equity"/>
    <s v="BURWILL HOLDINGS LTD"/>
    <n v="643304960"/>
    <s v="24      HK"/>
    <s v="0024.HK"/>
    <x v="2"/>
    <x v="0"/>
    <s v="Metals &amp; Mining"/>
    <s v="Materials"/>
    <n v="15"/>
    <s v="Materials"/>
    <m/>
    <m/>
    <m/>
    <m/>
    <x v="2"/>
    <m/>
  </r>
  <r>
    <s v="2216 HK Equity"/>
    <s v="BRONCUS HOLDING CORP"/>
    <n v="643181632"/>
    <s v="2216    HK"/>
    <s v="2216.HK"/>
    <x v="2"/>
    <x v="1"/>
    <s v="Health Care Equipment &amp; Supplies"/>
    <s v="Health Care Equipment &amp; Services"/>
    <n v="35"/>
    <s v="Health Care"/>
    <n v="18.7"/>
    <n v="18.7"/>
    <s v="09/24/2021"/>
    <d v="2021-09-24T00:00:00"/>
    <x v="15"/>
    <n v="89355000"/>
  </r>
  <r>
    <s v="9689 HK Equity"/>
    <s v="JTF INTERNATIONAL HOLDINGS L"/>
    <n v="641699968"/>
    <s v="9689    HK"/>
    <s v="9689.HK"/>
    <x v="2"/>
    <x v="0"/>
    <s v="Oil, Gas &amp; Consumable Fuels"/>
    <s v="Energy"/>
    <n v="10"/>
    <s v="Energy"/>
    <n v="0.5"/>
    <n v="0.5"/>
    <s v="01/17/2018"/>
    <d v="2018-01-17T00:00:00"/>
    <x v="10"/>
    <n v="105000000"/>
  </r>
  <r>
    <s v="8223 HK Equity"/>
    <s v="ZIYUANYUAN HOLDINGS GROUP LT"/>
    <n v="640000000"/>
    <s v="8223    HK"/>
    <s v="8223.HK"/>
    <x v="2"/>
    <x v="0"/>
    <s v="Financial Services"/>
    <s v="Financial Services"/>
    <n v="40"/>
    <s v="Financials"/>
    <n v="0.76"/>
    <n v="0.76"/>
    <s v="07/09/2018"/>
    <d v="2018-07-09T00:00:00"/>
    <x v="10"/>
    <n v="100000000"/>
  </r>
  <r>
    <s v="6123 HK Equity"/>
    <s v="YTO INTERNATIONAL EXPRESS AN"/>
    <n v="638688768"/>
    <s v="6123    HK"/>
    <s v="6123.HK"/>
    <x v="2"/>
    <x v="0"/>
    <s v="Air Freight &amp; Logistics"/>
    <s v="Transportation"/>
    <n v="20"/>
    <s v="Industrials"/>
    <n v="1.18"/>
    <n v="1.18"/>
    <s v="07/11/2014"/>
    <d v="2014-07-11T00:00:00"/>
    <x v="23"/>
    <n v="100000000"/>
  </r>
  <r>
    <s v="701 HK Equity"/>
    <s v="CNT GROUP LTD"/>
    <n v="637734720"/>
    <s v="701     HK"/>
    <s v="0701.HK"/>
    <x v="2"/>
    <x v="0"/>
    <s v="Chemicals"/>
    <s v="Materials"/>
    <n v="15"/>
    <s v="Materials"/>
    <s v=" "/>
    <s v=" "/>
    <s v=" "/>
    <m/>
    <x v="2"/>
    <s v=" "/>
  </r>
  <r>
    <s v="343 HK Equity"/>
    <s v="CULTURECOM HLDGS LTD"/>
    <n v="634089600"/>
    <s v="343     HK"/>
    <s v="0343.HK"/>
    <x v="2"/>
    <x v="1"/>
    <s v="Media"/>
    <s v="Media &amp; Entertainment"/>
    <n v="50"/>
    <s v="Communication Services"/>
    <s v=" "/>
    <n v="1.9419999999999999"/>
    <s v=" "/>
    <m/>
    <x v="2"/>
    <s v=" "/>
  </r>
  <r>
    <s v="2292 HK Equity"/>
    <s v="THING ON ENTERPRISE LTD"/>
    <n v="633600000"/>
    <s v="2292    HK"/>
    <s v="2292.HK"/>
    <x v="2"/>
    <x v="0"/>
    <s v="Real Estate Management &amp; Development"/>
    <s v="Real Estate Management &amp; Development"/>
    <n v="60"/>
    <s v="Real Estate"/>
    <n v="1.24"/>
    <n v="1.24"/>
    <s v="01/16/2018"/>
    <d v="2018-01-16T00:00:00"/>
    <x v="10"/>
    <n v="180000000"/>
  </r>
  <r>
    <s v="3389 HK Equity"/>
    <s v="HENGDELI HOLDINGS LTD"/>
    <n v="629774720"/>
    <s v="3389    HK"/>
    <s v="3389.HK"/>
    <x v="2"/>
    <x v="0"/>
    <s v="Textiles, Apparel &amp; Luxury Goods"/>
    <s v="Consumer Durables &amp; Apparel"/>
    <n v="25"/>
    <s v="Consumer Discretionary"/>
    <n v="1.32"/>
    <n v="3.1636000000000002"/>
    <s v="09/26/2005"/>
    <d v="2005-09-26T00:00:00"/>
    <x v="8"/>
    <n v="250000000"/>
  </r>
  <r>
    <s v="295 HK Equity"/>
    <s v="KONG SUN HOLDINGS LTD"/>
    <n v="628506560"/>
    <s v="295     HK"/>
    <s v="0295.HK"/>
    <x v="2"/>
    <x v="1"/>
    <s v="Independent Power and Renewable Electricity Producers"/>
    <s v="Utilities"/>
    <n v="55"/>
    <s v="Utilities"/>
    <s v=" "/>
    <n v="1.2"/>
    <s v=" "/>
    <m/>
    <x v="2"/>
    <s v=" "/>
  </r>
  <r>
    <s v="195 HK Equity"/>
    <s v="GREENTECH TECHNOLOGY INTERNA"/>
    <n v="628360000"/>
    <s v="195     HK"/>
    <s v="0195.HK"/>
    <x v="2"/>
    <x v="0"/>
    <s v="Metals &amp; Mining"/>
    <s v="Materials"/>
    <n v="15"/>
    <s v="Materials"/>
    <n v="2.1"/>
    <n v="0.27500000000000002"/>
    <s v="11/12/2008"/>
    <d v="2008-11-12T00:00:00"/>
    <x v="20"/>
    <n v="28000000"/>
  </r>
  <r>
    <s v="6919 HK Equity"/>
    <s v="RENRUI HUMAN RESOURCES TECHN"/>
    <n v="626799488"/>
    <s v="6919    HK"/>
    <s v="6919.HK"/>
    <x v="2"/>
    <x v="0"/>
    <s v="Professional Services"/>
    <s v="Commercial &amp; Professional Services"/>
    <n v="20"/>
    <s v="Industrials"/>
    <n v="26.6"/>
    <n v="25"/>
    <s v="12/13/2019"/>
    <d v="2019-12-13T00:00:00"/>
    <x v="4"/>
    <n v="38000000"/>
  </r>
  <r>
    <s v="3773 HK Equity"/>
    <s v="NNK GROUP LTD"/>
    <n v="626649984"/>
    <s v="3773    HK"/>
    <s v="3773.HK"/>
    <x v="2"/>
    <x v="1"/>
    <s v="Wireless Telecommunication Services"/>
    <s v="Telecommunication Services"/>
    <n v="50"/>
    <s v="Communication Services"/>
    <n v="1"/>
    <n v="1"/>
    <s v="01/07/2016"/>
    <d v="2016-01-07T00:00:00"/>
    <x v="14"/>
    <n v="100000000"/>
  </r>
  <r>
    <s v="406 HK Equity"/>
    <s v="YAU LEE HOLDINGS LTD"/>
    <n v="622036096"/>
    <s v="406     HK"/>
    <s v="0406.HK"/>
    <x v="2"/>
    <x v="0"/>
    <s v="Construction &amp; Engineering"/>
    <s v="Capital Goods"/>
    <n v="20"/>
    <s v="Industrials"/>
    <n v="1.08"/>
    <n v="4.1109999999999998"/>
    <s v="08/29/1991"/>
    <d v="1991-08-29T00:00:00"/>
    <x v="2"/>
    <n v="166595008"/>
  </r>
  <r>
    <s v="8095 HK Equity"/>
    <s v="BEIJING BEIDA JADE BIRD-H"/>
    <n v="620930240"/>
    <s v="8095    HK"/>
    <s v="8095.HK"/>
    <x v="0"/>
    <x v="1"/>
    <s v="Hotels, Restaurants &amp; Leisure"/>
    <s v="Consumer Services"/>
    <n v="25"/>
    <s v="Consumer Discretionary"/>
    <n v="11"/>
    <n v="0.5"/>
    <s v="07/27/2000"/>
    <d v="2000-07-27T00:00:00"/>
    <x v="6"/>
    <n v="24000000"/>
  </r>
  <r>
    <s v="217 HK Equity"/>
    <s v="CHINA CHENGTONG DEVELOPMENT"/>
    <n v="620322048"/>
    <s v="217     HK"/>
    <s v="0217.HK"/>
    <x v="3"/>
    <x v="0"/>
    <s v="Trading Companies &amp; Distributors"/>
    <s v="Capital Goods"/>
    <n v="20"/>
    <s v="Industrials"/>
    <s v=" "/>
    <n v="1.01"/>
    <s v=" "/>
    <m/>
    <x v="2"/>
    <s v=" "/>
  </r>
  <r>
    <s v="1301 HK Equity"/>
    <s v="D&amp;G TECHNOLOGY HOLDING CO LT"/>
    <n v="620225792"/>
    <s v="1301    HK"/>
    <s v="1301.HK"/>
    <x v="2"/>
    <x v="0"/>
    <s v="Machinery"/>
    <s v="Capital Goods"/>
    <n v="20"/>
    <s v="Industrials"/>
    <n v="2.2799999999999998"/>
    <n v="2.2799999999999998"/>
    <s v="05/27/2015"/>
    <d v="2015-05-27T00:00:00"/>
    <x v="24"/>
    <n v="150000000"/>
  </r>
  <r>
    <s v="771 HK Equity"/>
    <s v="AUTOMATED SYSTEMS HLDGS LTD"/>
    <n v="616935424"/>
    <s v="771     HK"/>
    <s v="0771.HK"/>
    <x v="2"/>
    <x v="1"/>
    <s v="IT Services"/>
    <s v="Software &amp; Services"/>
    <n v="45"/>
    <s v="Information Technology"/>
    <n v="1.18"/>
    <n v="0.73019999999999996"/>
    <s v="11/05/1997"/>
    <d v="1997-11-05T00:00:00"/>
    <x v="2"/>
    <n v="70000000"/>
  </r>
  <r>
    <s v="722 HK Equity"/>
    <s v="UMP HEALTHCARE HOLDINGS LTD"/>
    <n v="616326016"/>
    <s v="722     HK"/>
    <s v="0722.HK"/>
    <x v="2"/>
    <x v="1"/>
    <s v="Health Care Providers &amp; Services"/>
    <s v="Health Care Equipment &amp; Services"/>
    <n v="35"/>
    <s v="Health Care"/>
    <n v="2.06"/>
    <n v="2.06"/>
    <s v="11/27/2015"/>
    <d v="2015-11-27T00:00:00"/>
    <x v="24"/>
    <n v="184000000"/>
  </r>
  <r>
    <s v="1865 HK Equity"/>
    <s v="TRENDZON HOLDINGS GROUP LTD"/>
    <n v="616307968"/>
    <s v="1865    HK"/>
    <s v="1865.HK"/>
    <x v="2"/>
    <x v="0"/>
    <s v="Construction &amp; Engineering"/>
    <s v="Capital Goods"/>
    <n v="20"/>
    <s v="Industrials"/>
    <n v="0.55000000000000004"/>
    <n v="1"/>
    <s v="03/27/2019"/>
    <d v="2019-03-27T00:00:00"/>
    <x v="4"/>
    <n v="230000000"/>
  </r>
  <r>
    <s v="150 HK Equity"/>
    <s v="HYPEBEAST LTD"/>
    <n v="616238784"/>
    <s v="150     HK"/>
    <s v="0150.HK"/>
    <x v="2"/>
    <x v="1"/>
    <s v="Interactive Media &amp; Services"/>
    <s v="Media &amp; Entertainment"/>
    <n v="50"/>
    <s v="Communication Services"/>
    <n v="0.13"/>
    <n v="0.13"/>
    <s v="04/11/2016"/>
    <d v="2016-04-11T00:00:00"/>
    <x v="14"/>
    <n v="500000000"/>
  </r>
  <r>
    <s v="301 HK Equity"/>
    <s v="SANVO FINE CHEMICALS GROUP"/>
    <n v="616027520"/>
    <s v="301     HK"/>
    <s v="0301.HK"/>
    <x v="2"/>
    <x v="0"/>
    <s v="Chemicals"/>
    <s v="Materials"/>
    <n v="15"/>
    <s v="Materials"/>
    <n v="1.3"/>
    <n v="1.1818"/>
    <s v="01/16/2020"/>
    <d v="2020-01-16T00:00:00"/>
    <x v="13"/>
    <n v="100000000"/>
  </r>
  <r>
    <s v="8047 HK Equity"/>
    <s v="CHINA OCEAN GROUP DEVELOPMEN"/>
    <n v="614449280"/>
    <s v="8047    HK"/>
    <s v="8047.HK"/>
    <x v="2"/>
    <x v="0"/>
    <s v="Air Freight &amp; Logistics"/>
    <s v="Transportation"/>
    <n v="20"/>
    <s v="Industrials"/>
    <n v="0.4"/>
    <n v="0.48"/>
    <s v="11/01/2001"/>
    <d v="2001-11-01T00:00:00"/>
    <x v="12"/>
    <n v="55000000"/>
  </r>
  <r>
    <s v="1222 HK Equity"/>
    <s v="WANG ON GROUP LTD"/>
    <n v="614152832"/>
    <s v="1222    HK"/>
    <s v="1222.HK"/>
    <x v="2"/>
    <x v="0"/>
    <s v="Real Estate Management &amp; Development"/>
    <s v="Real Estate Management &amp; Development"/>
    <n v="60"/>
    <s v="Real Estate"/>
    <n v="1"/>
    <n v="8.9599999999999999E-2"/>
    <s v="02/28/1995"/>
    <d v="1995-02-28T00:00:00"/>
    <x v="2"/>
    <n v="50000000"/>
  </r>
  <r>
    <s v="1771 HK Equity"/>
    <s v="SUNFONDA GROUP HOLDINGS LTD"/>
    <n v="612000000"/>
    <s v="1771    HK"/>
    <s v="1771.HK"/>
    <x v="2"/>
    <x v="1"/>
    <s v="Specialty Retail"/>
    <s v="Consumer Discretionary Distribution &amp; Retail"/>
    <n v="25"/>
    <s v="Consumer Discretionary"/>
    <n v="3.61"/>
    <n v="3.61"/>
    <s v="05/15/2014"/>
    <d v="2014-05-15T00:00:00"/>
    <x v="23"/>
    <n v="150000000"/>
  </r>
  <r>
    <s v="2281 HK Equity"/>
    <s v="LUZHOU XINGLU WATER GROUP -H"/>
    <n v="610394112"/>
    <s v="2281    HK"/>
    <s v="2281.HK"/>
    <x v="0"/>
    <x v="1"/>
    <s v="Water Utilities"/>
    <s v="Utilities"/>
    <n v="55"/>
    <s v="Utilities"/>
    <n v="2.2999999999999998"/>
    <n v="2.2999999999999998"/>
    <s v="03/31/2017"/>
    <d v="2017-03-31T00:00:00"/>
    <x v="22"/>
    <n v="214940000"/>
  </r>
  <r>
    <s v="8011 HK Equity"/>
    <s v="POLYARD PETROLEUM INTERNATIO"/>
    <n v="610080192"/>
    <s v="8011    HK"/>
    <s v="8011.HK"/>
    <x v="2"/>
    <x v="0"/>
    <s v="Oil, Gas &amp; Consumable Fuels"/>
    <s v="Energy"/>
    <n v="10"/>
    <s v="Energy"/>
    <n v="0.2"/>
    <n v="0.62019999999999997"/>
    <s v="07/12/2002"/>
    <d v="2002-07-12T00:00:00"/>
    <x v="11"/>
    <n v="200000000"/>
  </r>
  <r>
    <s v="2189 HK Equity"/>
    <s v="KATO HONG KONG HOLDINGS LTD"/>
    <n v="610000000"/>
    <s v="2189    HK"/>
    <s v="2189.HK"/>
    <x v="2"/>
    <x v="1"/>
    <s v="Health Care Providers &amp; Services"/>
    <s v="Health Care Equipment &amp; Services"/>
    <n v="35"/>
    <s v="Health Care"/>
    <n v="0.6"/>
    <n v="0.6"/>
    <s v="06/13/2019"/>
    <d v="2019-06-13T00:00:00"/>
    <x v="4"/>
    <n v="250000000"/>
  </r>
  <r>
    <s v="6833 HK Equity"/>
    <s v="SINCO PHARMACEUTICALS HOLDIN"/>
    <n v="609867200"/>
    <s v="6833    HK"/>
    <s v="6833.HK"/>
    <x v="2"/>
    <x v="1"/>
    <s v="Health Care Providers &amp; Services"/>
    <s v="Health Care Equipment &amp; Services"/>
    <n v="35"/>
    <s v="Health Care"/>
    <n v="0.8"/>
    <n v="1.29"/>
    <s v="03/10/2016"/>
    <d v="2016-03-10T00:00:00"/>
    <x v="14"/>
    <n v="400000000"/>
  </r>
  <r>
    <s v="218 HK Equity"/>
    <s v="SHENWAN HONGYUAN HK LTD"/>
    <n v="608844096"/>
    <s v="218     HK"/>
    <s v="0218.HK"/>
    <x v="3"/>
    <x v="0"/>
    <s v="Capital Markets"/>
    <s v="Financial Services"/>
    <n v="40"/>
    <s v="Financials"/>
    <s v=" "/>
    <s v=" "/>
    <s v=" "/>
    <m/>
    <x v="2"/>
    <s v=" "/>
  </r>
  <r>
    <s v="156 HK Equity"/>
    <s v="LIPPO CHINA RESOURCES LTD"/>
    <n v="606336256"/>
    <s v="156     HK"/>
    <s v="0156.HK"/>
    <x v="2"/>
    <x v="0"/>
    <s v="Consumer Staples Distribution &amp; Retail"/>
    <s v="Consumer Staples Distribution &amp; Retail"/>
    <n v="30"/>
    <s v="Consumer Staples"/>
    <s v=" "/>
    <s v=" "/>
    <s v=" "/>
    <m/>
    <x v="2"/>
    <s v=" "/>
  </r>
  <r>
    <s v="2389 HK Equity"/>
    <s v="BEIJING HEALTH HOLDINGS LTD"/>
    <n v="605877184"/>
    <s v="2389    HK"/>
    <s v="2389.HK"/>
    <x v="2"/>
    <x v="1"/>
    <s v="Health Care Providers &amp; Services"/>
    <s v="Health Care Equipment &amp; Services"/>
    <n v="35"/>
    <s v="Health Care"/>
    <n v="0.95"/>
    <n v="0.72"/>
    <s v="04/26/2002"/>
    <d v="2002-04-26T00:00:00"/>
    <x v="11"/>
    <n v="84000000"/>
  </r>
  <r>
    <s v="126 HK Equity"/>
    <s v="CARRIANNA GROUP HOLDINGS CO"/>
    <n v="604973376"/>
    <s v="126     HK"/>
    <s v="0126.HK"/>
    <x v="2"/>
    <x v="1"/>
    <s v="Hotels, Restaurants &amp; Leisure"/>
    <s v="Consumer Services"/>
    <n v="25"/>
    <s v="Consumer Discretionary"/>
    <n v="1.18"/>
    <n v="0.45"/>
    <s v="11/01/1991"/>
    <d v="1991-11-01T00:00:00"/>
    <x v="2"/>
    <n v="75000000"/>
  </r>
  <r>
    <s v="2125 HK Equity"/>
    <s v="STRAWBEAR ENTERTAINMENT GROU"/>
    <n v="602339008"/>
    <s v="2125    HK"/>
    <s v="2125.HK"/>
    <x v="2"/>
    <x v="1"/>
    <s v="Entertainment"/>
    <s v="Media &amp; Entertainment"/>
    <n v="50"/>
    <s v="Communication Services"/>
    <n v="5.88"/>
    <n v="5.88"/>
    <s v="01/15/2021"/>
    <d v="2021-01-15T00:00:00"/>
    <x v="15"/>
    <n v="165780000"/>
  </r>
  <r>
    <s v="3999 HK Equity"/>
    <s v="DACHAN FOOD ASIA LTD"/>
    <n v="599551488"/>
    <s v="3999    HK"/>
    <s v="3999.HK"/>
    <x v="2"/>
    <x v="0"/>
    <s v="Food Products"/>
    <s v="Food, Beverage &amp; Tobacco"/>
    <n v="30"/>
    <s v="Consumer Staples"/>
    <n v="2.9"/>
    <n v="2.9"/>
    <s v="10/04/2007"/>
    <d v="2007-10-04T00:00:00"/>
    <x v="17"/>
    <n v="310000000"/>
  </r>
  <r>
    <s v="413 HK Equity"/>
    <s v="SOUTH CHINA HOLDINGS CO LTD"/>
    <n v="594958592"/>
    <s v="413     HK"/>
    <s v="0413.HK"/>
    <x v="2"/>
    <x v="1"/>
    <s v="Leisure Products"/>
    <s v="Consumer Durables &amp; Apparel"/>
    <n v="25"/>
    <s v="Consumer Discretionary"/>
    <s v=" "/>
    <s v=" "/>
    <s v=" "/>
    <m/>
    <x v="2"/>
    <s v=" "/>
  </r>
  <r>
    <s v="2239 HK Equity"/>
    <s v="SMIT HOLDINGS LTD"/>
    <n v="594614656"/>
    <s v="2239    HK"/>
    <s v="2239.HK"/>
    <x v="2"/>
    <x v="1"/>
    <s v="Electronic Equipment, Instruments &amp; Components"/>
    <s v="Technology Hardware &amp; Equipment"/>
    <n v="45"/>
    <s v="Information Technology"/>
    <n v="3.78"/>
    <n v="3.78"/>
    <s v="03/30/2016"/>
    <d v="2016-03-30T00:00:00"/>
    <x v="14"/>
    <n v="75000000"/>
  </r>
  <r>
    <s v="2000 HK Equity"/>
    <s v="SIM TECHNOLOGY GROUP LTD"/>
    <n v="593601856"/>
    <s v="2000    HK"/>
    <s v="2000.HK"/>
    <x v="2"/>
    <x v="1"/>
    <s v="Communications Equipment"/>
    <s v="Technology Hardware &amp; Equipment"/>
    <n v="45"/>
    <s v="Information Technology"/>
    <n v="1.7"/>
    <n v="2.3839000000000001"/>
    <s v="06/30/2005"/>
    <d v="2005-06-30T00:00:00"/>
    <x v="8"/>
    <n v="375000000"/>
  </r>
  <r>
    <s v="1191 HK Equity"/>
    <s v="CHINA GEM HOLDINGS LTD"/>
    <n v="590540800"/>
    <s v="1191    HK"/>
    <s v="1191.HK"/>
    <x v="2"/>
    <x v="0"/>
    <s v="N/A"/>
    <s v="N/A"/>
    <s v=" "/>
    <s v="N/A"/>
    <m/>
    <m/>
    <m/>
    <m/>
    <x v="2"/>
    <m/>
  </r>
  <r>
    <s v="296 HK Equity"/>
    <s v="EMPEROR ENTERTAINMENT HOTEL"/>
    <n v="588303040"/>
    <s v="296     HK"/>
    <s v="0296.HK"/>
    <x v="2"/>
    <x v="1"/>
    <s v="Hotels, Restaurants &amp; Leisure"/>
    <s v="Consumer Services"/>
    <n v="25"/>
    <s v="Consumer Discretionary"/>
    <s v=" "/>
    <s v=" "/>
    <s v=" "/>
    <m/>
    <x v="2"/>
    <s v=" "/>
  </r>
  <r>
    <s v="8617 HK Equity"/>
    <s v="BEST LINKING GROUP HOLDINGS"/>
    <n v="588000000"/>
    <s v="8617    HK"/>
    <s v="8617.HK"/>
    <x v="2"/>
    <x v="0"/>
    <s v="Machinery"/>
    <s v="Capital Goods"/>
    <n v="20"/>
    <s v="Industrials"/>
    <n v="0.55000000000000004"/>
    <n v="0.55000000000000004"/>
    <s v="11/15/2019"/>
    <d v="2019-11-15T00:00:00"/>
    <x v="4"/>
    <n v="100000000"/>
  </r>
  <r>
    <s v="2317 HK Equity"/>
    <s v="VEDAN INTERNATIONAL HOLDINGS"/>
    <n v="586255680"/>
    <s v="2317    HK"/>
    <s v="2317.HK"/>
    <x v="2"/>
    <x v="0"/>
    <s v="Food Products"/>
    <s v="Food, Beverage &amp; Tobacco"/>
    <n v="30"/>
    <s v="Consumer Staples"/>
    <n v="0.89"/>
    <n v="1.6"/>
    <s v="06/27/2003"/>
    <d v="2003-06-27T00:00:00"/>
    <x v="9"/>
    <n v="369824000"/>
  </r>
  <r>
    <s v="8402 HK Equity"/>
    <s v="GT STEEL CONSTRUCTION GROUP"/>
    <n v="585600000"/>
    <s v="8402    HK"/>
    <s v="8402.HK"/>
    <x v="2"/>
    <x v="0"/>
    <s v="Construction &amp; Engineering"/>
    <s v="Capital Goods"/>
    <n v="20"/>
    <s v="Industrials"/>
    <n v="0.54"/>
    <n v="0.54"/>
    <s v="11/17/2017"/>
    <d v="2017-11-17T00:00:00"/>
    <x v="22"/>
    <n v="120000000"/>
  </r>
  <r>
    <s v="1170 HK Equity"/>
    <s v="KINGMAKER FOOTWEAR HLDGS LTD"/>
    <n v="585470336"/>
    <s v="1170    HK"/>
    <s v="1170.HK"/>
    <x v="2"/>
    <x v="0"/>
    <s v="Textiles, Apparel &amp; Luxury Goods"/>
    <s v="Consumer Durables &amp; Apparel"/>
    <n v="25"/>
    <s v="Consumer Discretionary"/>
    <n v="1"/>
    <n v="0.72729999999999995"/>
    <s v="09/29/1994"/>
    <d v="1994-09-29T00:00:00"/>
    <x v="2"/>
    <n v="108000000"/>
  </r>
  <r>
    <s v="2119 HK Equity"/>
    <s v="TSIT WING INTERNATIONAL HOLD"/>
    <n v="583792512"/>
    <s v="2119    HK"/>
    <s v="2119.HK"/>
    <x v="2"/>
    <x v="0"/>
    <s v="Food Products"/>
    <s v="Food, Beverage &amp; Tobacco"/>
    <n v="30"/>
    <s v="Consumer Staples"/>
    <n v="1.98"/>
    <n v="1.98"/>
    <s v="05/11/2018"/>
    <d v="2018-05-11T00:00:00"/>
    <x v="10"/>
    <n v="239200000"/>
  </r>
  <r>
    <s v="8360 HK Equity"/>
    <s v="AL GROUP LTD"/>
    <n v="583643904"/>
    <s v="8360    HK"/>
    <s v="8360.HK"/>
    <x v="2"/>
    <x v="1"/>
    <s v="Diversified Consumer Services"/>
    <s v="Consumer Services"/>
    <n v="25"/>
    <s v="Consumer Discretionary"/>
    <n v="0.64"/>
    <n v="0.73"/>
    <s v="07/12/2016"/>
    <d v="2016-07-12T00:00:00"/>
    <x v="14"/>
    <n v="120000000"/>
  </r>
  <r>
    <s v="332 HK Equity"/>
    <s v="YUAN HENG GAS HOLDINGS LTD"/>
    <n v="582560256"/>
    <s v="332     HK"/>
    <s v="0332.HK"/>
    <x v="2"/>
    <x v="0"/>
    <s v="Oil, Gas &amp; Consumable Fuels"/>
    <s v="Energy"/>
    <n v="10"/>
    <s v="Energy"/>
    <n v="1"/>
    <n v="25.265899999999998"/>
    <s v="09/25/1992"/>
    <d v="1992-09-25T00:00:00"/>
    <x v="2"/>
    <n v="82500000"/>
  </r>
  <r>
    <s v="1542 HK Equity"/>
    <s v="TAIZHOU WATER GROUP CO-H"/>
    <n v="578000000"/>
    <s v="1542    HK"/>
    <s v="1542.HK"/>
    <x v="0"/>
    <x v="1"/>
    <s v="Water Utilities"/>
    <s v="Utilities"/>
    <n v="55"/>
    <s v="Utilities"/>
    <n v="4.22"/>
    <n v="4.22"/>
    <s v="12/31/2019"/>
    <d v="2019-12-31T00:00:00"/>
    <x v="4"/>
    <n v="50000000"/>
  </r>
  <r>
    <s v="706 HK Equity"/>
    <s v="BEAUTIFUL CHINA HOLDINGS CO"/>
    <n v="576000000"/>
    <s v="706     HK"/>
    <s v="0706.HK"/>
    <x v="2"/>
    <x v="1"/>
    <s v="Independent Power and Renewable Electricity Producers"/>
    <s v="Utilities"/>
    <n v="55"/>
    <s v="Utilities"/>
    <m/>
    <m/>
    <m/>
    <m/>
    <x v="2"/>
    <m/>
  </r>
  <r>
    <s v="3348 HK Equity"/>
    <s v="CHINA PENGFEI GROUP LTD"/>
    <n v="575000000"/>
    <s v="3348    HK"/>
    <s v="3348.HK"/>
    <x v="2"/>
    <x v="0"/>
    <s v="Machinery"/>
    <s v="Capital Goods"/>
    <n v="20"/>
    <s v="Industrials"/>
    <n v="1.58"/>
    <n v="1.58"/>
    <s v="11/15/2019"/>
    <d v="2019-11-15T00:00:00"/>
    <x v="4"/>
    <n v="125000000"/>
  </r>
  <r>
    <s v="46 HK Equity"/>
    <s v="COMPUTER &amp; TECHNOLOGIES HLDG"/>
    <n v="573823296"/>
    <s v="46      HK"/>
    <s v="0046.HK"/>
    <x v="2"/>
    <x v="1"/>
    <s v="IT Services"/>
    <s v="Software &amp; Services"/>
    <n v="45"/>
    <s v="Information Technology"/>
    <n v="1.08"/>
    <n v="1.08"/>
    <s v="05/18/1998"/>
    <d v="1998-05-18T00:00:00"/>
    <x v="2"/>
    <n v="55000000"/>
  </r>
  <r>
    <s v="6898 HK Equity"/>
    <s v="CHINA ALUMINUM CANS HOLDINGS"/>
    <n v="571070976"/>
    <s v="6898    HK"/>
    <s v="6898.HK"/>
    <x v="2"/>
    <x v="0"/>
    <s v="Containers &amp; Packaging"/>
    <s v="Materials"/>
    <n v="15"/>
    <s v="Materials"/>
    <n v="1"/>
    <n v="1.6889000000000001"/>
    <s v="07/12/2013"/>
    <d v="2013-07-12T00:00:00"/>
    <x v="21"/>
    <n v="100000000"/>
  </r>
  <r>
    <s v="1188 HK Equity"/>
    <s v="HYBRID KINETIC GROUP LTD"/>
    <n v="569880448"/>
    <s v="1188    HK"/>
    <s v="1188.HK"/>
    <x v="2"/>
    <x v="1"/>
    <s v="Automobiles"/>
    <s v="Automobiles &amp; Components"/>
    <n v="25"/>
    <s v="Consumer Discretionary"/>
    <n v="1"/>
    <n v="0.37"/>
    <s v="04/06/1995"/>
    <d v="1995-04-06T00:00:00"/>
    <x v="2"/>
    <n v="50000000"/>
  </r>
  <r>
    <s v="7 HK Equity"/>
    <s v="WISDOM WEALTH RESOURCES INVE"/>
    <n v="568825344"/>
    <s v="7       HK"/>
    <s v="0007.HK"/>
    <x v="2"/>
    <x v="0"/>
    <s v="Trading Companies &amp; Distributors"/>
    <s v="Capital Goods"/>
    <n v="20"/>
    <s v="Industrials"/>
    <n v="1.2"/>
    <n v="3.46"/>
    <s v="09/08/2000"/>
    <d v="2000-09-08T00:00:00"/>
    <x v="6"/>
    <n v="52500000"/>
  </r>
  <r>
    <s v="2030 HK Equity"/>
    <s v="CABBEEN FASHION LTD"/>
    <n v="568304064"/>
    <s v="2030    HK"/>
    <s v="2030.HK"/>
    <x v="2"/>
    <x v="0"/>
    <s v="Textiles, Apparel &amp; Luxury Goods"/>
    <s v="Consumer Durables &amp; Apparel"/>
    <n v="25"/>
    <s v="Consumer Discretionary"/>
    <n v="2.5299999999999998"/>
    <n v="2.5299999999999998"/>
    <s v="10/28/2013"/>
    <d v="2013-10-28T00:00:00"/>
    <x v="21"/>
    <n v="175000000"/>
  </r>
  <r>
    <s v="673 HK Equity"/>
    <s v="CHINA HEALTH GROUP LTD"/>
    <n v="565213824"/>
    <s v="673     HK"/>
    <s v="0673.HK"/>
    <x v="2"/>
    <x v="1"/>
    <s v="Health Care Providers &amp; Services"/>
    <s v="Health Care Equipment &amp; Services"/>
    <n v="35"/>
    <s v="Health Care"/>
    <s v=" "/>
    <n v="1"/>
    <s v=" "/>
    <m/>
    <x v="2"/>
    <s v=" "/>
  </r>
  <r>
    <s v="1282 HK Equity"/>
    <s v="GLORY SUN FINANCIAL GROUP LT"/>
    <n v="564000000"/>
    <s v="1282    HK"/>
    <s v="1282.HK"/>
    <x v="2"/>
    <x v="0"/>
    <s v="Capital Markets"/>
    <s v="Financial Services"/>
    <n v="40"/>
    <s v="Financials"/>
    <n v="0.95"/>
    <n v="0.34"/>
    <s v="12/15/2010"/>
    <d v="2010-12-15T00:00:00"/>
    <x v="7"/>
    <n v="861000000"/>
  </r>
  <r>
    <s v="2302 HK Equity"/>
    <s v="CNNC INTERNATIONAL LTD"/>
    <n v="562543552"/>
    <s v="2302    HK"/>
    <s v="2302.HK"/>
    <x v="3"/>
    <x v="0"/>
    <s v="Trading Companies &amp; Distributors"/>
    <s v="Capital Goods"/>
    <n v="20"/>
    <s v="Industrials"/>
    <n v="0.93"/>
    <n v="8.7799999999999994"/>
    <s v="01/06/2003"/>
    <d v="2003-01-06T00:00:00"/>
    <x v="9"/>
    <n v="55000000"/>
  </r>
  <r>
    <s v="346 HK Equity"/>
    <s v="YANCHANG PETROLEUM INTERNATI"/>
    <n v="561052416"/>
    <s v="346     HK"/>
    <s v="0346.HK"/>
    <x v="3"/>
    <x v="0"/>
    <s v="Oil, Gas &amp; Consumable Fuels"/>
    <s v="Energy"/>
    <n v="10"/>
    <s v="Energy"/>
    <n v="1"/>
    <n v="4.2"/>
    <s v="04/19/2001"/>
    <d v="2001-04-19T00:00:00"/>
    <x v="12"/>
    <n v="50000000"/>
  </r>
  <r>
    <s v="800 HK Equity"/>
    <s v="A8 NEW MEDIA GROUP LTD"/>
    <n v="560112576"/>
    <s v="800     HK"/>
    <s v="0800.HK"/>
    <x v="2"/>
    <x v="0"/>
    <s v="Real Estate Management &amp; Development"/>
    <s v="Real Estate Management &amp; Development"/>
    <n v="60"/>
    <s v="Real Estate"/>
    <n v="1.9"/>
    <n v="0.56999999999999995"/>
    <s v="06/12/2008"/>
    <d v="2008-06-12T00:00:00"/>
    <x v="20"/>
    <n v="91000000"/>
  </r>
  <r>
    <s v="1827 HK Equity"/>
    <s v="MIRICOR ENTERPRISES HOLDINGS"/>
    <n v="560000000"/>
    <s v="1827    HK"/>
    <s v="1827.HK"/>
    <x v="2"/>
    <x v="1"/>
    <s v="Diversified Consumer Services"/>
    <s v="Consumer Services"/>
    <n v="25"/>
    <s v="Consumer Discretionary"/>
    <n v="0.8"/>
    <n v="1.5"/>
    <s v="01/10/2017"/>
    <d v="2017-01-10T00:00:00"/>
    <x v="22"/>
    <n v="100000000"/>
  </r>
  <r>
    <s v="2132 HK Equity"/>
    <s v="LANDRICH HOLDING LTD"/>
    <n v="560000000"/>
    <s v="2132    HK"/>
    <s v="2132.HK"/>
    <x v="2"/>
    <x v="0"/>
    <s v="Construction &amp; Engineering"/>
    <s v="Capital Goods"/>
    <n v="20"/>
    <s v="Industrials"/>
    <n v="0.32500000000000001"/>
    <n v="0.32500000000000001"/>
    <s v="10/20/2020"/>
    <d v="2020-10-20T00:00:00"/>
    <x v="13"/>
    <n v="400000000"/>
  </r>
  <r>
    <s v="2458 HK Equity"/>
    <s v="GALA TECHNOLOGY HOLDING LTD"/>
    <n v="558899968"/>
    <s v="2458    HK"/>
    <s v="2458.HK"/>
    <x v="2"/>
    <x v="0"/>
    <s v="N/A"/>
    <s v="N/A"/>
    <s v=" "/>
    <s v="N/A"/>
    <n v="6.5"/>
    <n v="6.5"/>
    <s v="01/16/2023"/>
    <d v="2023-01-16T00:00:00"/>
    <x v="0"/>
    <n v="12420000"/>
  </r>
  <r>
    <s v="666 HK Equity"/>
    <s v="SHK HONG KONG INDUSTRIES LTD"/>
    <n v="558086784"/>
    <s v="666     HK"/>
    <s v="0666.HK"/>
    <x v="2"/>
    <x v="0"/>
    <s v="N/A"/>
    <s v="N/A"/>
    <s v=" "/>
    <s v="N/A"/>
    <m/>
    <m/>
    <m/>
    <m/>
    <x v="2"/>
    <m/>
  </r>
  <r>
    <s v="2738 HK Equity"/>
    <s v="HUAJIN INTERNATIONAL HOLDING"/>
    <n v="558000000"/>
    <s v="2738    HK"/>
    <s v="2738.HK"/>
    <x v="2"/>
    <x v="0"/>
    <s v="Metals &amp; Mining"/>
    <s v="Materials"/>
    <n v="15"/>
    <s v="Materials"/>
    <n v="2.38"/>
    <n v="2.38"/>
    <s v="04/15/2016"/>
    <d v="2016-04-15T00:00:00"/>
    <x v="14"/>
    <n v="150000000"/>
  </r>
  <r>
    <s v="1251 HK Equity"/>
    <s v="SPT ENERGY GROUP INC"/>
    <n v="556826176"/>
    <s v="1251    HK"/>
    <s v="1251.HK"/>
    <x v="2"/>
    <x v="0"/>
    <s v="Energy Equipment &amp; Services"/>
    <s v="Energy"/>
    <n v="10"/>
    <s v="Energy"/>
    <n v="1.23"/>
    <n v="0.25"/>
    <s v="12/23/2011"/>
    <d v="2011-12-23T00:00:00"/>
    <x v="16"/>
    <n v="335000000"/>
  </r>
  <r>
    <s v="3639 HK Equity"/>
    <s v="YIDA CHINA HOLDINGS LTD"/>
    <n v="555553536"/>
    <s v="3639    HK"/>
    <s v="3639.HK"/>
    <x v="2"/>
    <x v="0"/>
    <s v="Real Estate Management &amp; Development"/>
    <s v="Real Estate Management &amp; Development"/>
    <n v="60"/>
    <s v="Real Estate"/>
    <n v="2.4500000000000002"/>
    <n v="2.4500000000000002"/>
    <s v="06/27/2014"/>
    <d v="2014-06-27T00:00:00"/>
    <x v="23"/>
    <n v="580000000"/>
  </r>
  <r>
    <s v="1553 HK Equity"/>
    <s v="MAIKE TUBE INDUSTRY HOLDINGS"/>
    <n v="555264000"/>
    <s v="1553    HK"/>
    <s v="1553.HK"/>
    <x v="2"/>
    <x v="0"/>
    <s v="Metals &amp; Mining"/>
    <s v="Materials"/>
    <n v="15"/>
    <s v="Materials"/>
    <n v="2.2799999999999998"/>
    <n v="2.2799999999999998"/>
    <s v="12/18/2019"/>
    <d v="2019-12-18T00:00:00"/>
    <x v="4"/>
    <n v="98400000"/>
  </r>
  <r>
    <s v="2708 HK Equity"/>
    <s v="IBO TECHNOLOGY CO LTD"/>
    <n v="552604096"/>
    <s v="2708    HK"/>
    <s v="2708.HK"/>
    <x v="2"/>
    <x v="1"/>
    <s v="Electronic Equipment, Instruments &amp; Components"/>
    <s v="Technology Hardware &amp; Equipment"/>
    <n v="45"/>
    <s v="Information Technology"/>
    <n v="1.5"/>
    <n v="1.1399999999999999"/>
    <s v="12/28/2017"/>
    <d v="2017-12-28T00:00:00"/>
    <x v="22"/>
    <n v="100000000"/>
  </r>
  <r>
    <s v="8391 HK Equity"/>
    <s v="CORNERSTONE TECHNOLOGIES HOL"/>
    <n v="552240384"/>
    <s v="8391    HK"/>
    <s v="8391.HK"/>
    <x v="2"/>
    <x v="0"/>
    <s v="Commercial Services &amp; Supplies"/>
    <s v="Commercial &amp; Professional Services"/>
    <n v="20"/>
    <s v="Industrials"/>
    <n v="0.6"/>
    <n v="0.62"/>
    <s v="05/11/2018"/>
    <d v="2018-05-11T00:00:00"/>
    <x v="10"/>
    <n v="110000000"/>
  </r>
  <r>
    <s v="1200 HK Equity"/>
    <s v="MIDLAND HOLDINGS LTD"/>
    <n v="552156224"/>
    <s v="1200    HK"/>
    <s v="1200.HK"/>
    <x v="2"/>
    <x v="0"/>
    <s v="Real Estate Management &amp; Development"/>
    <s v="Real Estate Management &amp; Development"/>
    <n v="60"/>
    <s v="Real Estate"/>
    <n v="1.28"/>
    <n v="4.7914000000000003"/>
    <s v="06/08/1995"/>
    <d v="1995-06-08T00:00:00"/>
    <x v="2"/>
    <n v="50000000"/>
  </r>
  <r>
    <s v="1732 HK Equity"/>
    <s v="XIANGXING INTERNATIONAL HOLD"/>
    <n v="552000000"/>
    <s v="1732    HK"/>
    <s v="1732.HK"/>
    <x v="2"/>
    <x v="0"/>
    <s v="Marine Transportation"/>
    <s v="Transportation"/>
    <n v="20"/>
    <s v="Industrials"/>
    <n v="0.22"/>
    <n v="0.16"/>
    <s v="07/07/2017"/>
    <d v="2017-07-07T00:00:00"/>
    <x v="22"/>
    <n v="250000000"/>
  </r>
  <r>
    <s v="6968 HK Equity"/>
    <s v="GANGLONG CHINA PROPERTY GROU"/>
    <n v="551411648"/>
    <s v="6968    HK"/>
    <s v="6968.HK"/>
    <x v="2"/>
    <x v="0"/>
    <s v="Real Estate Management &amp; Development"/>
    <s v="Real Estate Management &amp; Development"/>
    <n v="60"/>
    <s v="Real Estate"/>
    <n v="3.93"/>
    <n v="3.93"/>
    <s v="07/15/2020"/>
    <d v="2020-07-15T00:00:00"/>
    <x v="13"/>
    <n v="400000000"/>
  </r>
  <r>
    <s v="1662 HK Equity"/>
    <s v="YEE HOP HOLDINGS LTD"/>
    <n v="550000000"/>
    <s v="1662    HK"/>
    <s v="1662.HK"/>
    <x v="2"/>
    <x v="0"/>
    <s v="Construction &amp; Engineering"/>
    <s v="Capital Goods"/>
    <n v="20"/>
    <s v="Industrials"/>
    <n v="1"/>
    <n v="1"/>
    <s v="12/18/2015"/>
    <d v="2015-12-18T00:00:00"/>
    <x v="24"/>
    <n v="125000000"/>
  </r>
  <r>
    <s v="9933 HK Equity"/>
    <s v="GHW INTERNATIONAL"/>
    <n v="550000000"/>
    <s v="9933    HK"/>
    <s v="9933.HK"/>
    <x v="2"/>
    <x v="0"/>
    <s v="Chemicals"/>
    <s v="Materials"/>
    <n v="15"/>
    <s v="Materials"/>
    <n v="0.51"/>
    <n v="0.51"/>
    <s v="01/21/2020"/>
    <d v="2020-01-21T00:00:00"/>
    <x v="13"/>
    <n v="250000000"/>
  </r>
  <r>
    <s v="8081 HK Equity"/>
    <s v="HANG TAI YUE GROUP HOLDINGS"/>
    <n v="549632192"/>
    <s v="8081    HK"/>
    <s v="8081.HK"/>
    <x v="2"/>
    <x v="1"/>
    <s v="IT Services"/>
    <s v="Software &amp; Services"/>
    <n v="45"/>
    <s v="Information Technology"/>
    <n v="0.5"/>
    <n v="0.31879999999999997"/>
    <s v="06/19/2000"/>
    <d v="2000-06-19T00:00:00"/>
    <x v="6"/>
    <n v="60000000"/>
  </r>
  <r>
    <s v="1181 HK Equity"/>
    <s v="TANG PALACE CHINA HOLDINGS"/>
    <n v="548774016"/>
    <s v="1181    HK"/>
    <s v="1181.HK"/>
    <x v="2"/>
    <x v="1"/>
    <s v="Hotels, Restaurants &amp; Leisure"/>
    <s v="Consumer Services"/>
    <n v="25"/>
    <s v="Consumer Discretionary"/>
    <n v="1.65"/>
    <n v="0.66"/>
    <s v="04/19/2011"/>
    <d v="2011-04-19T00:00:00"/>
    <x v="16"/>
    <n v="100000000"/>
  </r>
  <r>
    <s v="106 HK Equity"/>
    <s v="LANDSEA GREEN MANAGEMENT LTD"/>
    <n v="547787648"/>
    <s v="106     HK"/>
    <s v="0106.HK"/>
    <x v="2"/>
    <x v="0"/>
    <s v="Real Estate Management &amp; Development"/>
    <s v="Real Estate Management &amp; Development"/>
    <n v="60"/>
    <s v="Real Estate"/>
    <s v=" "/>
    <n v="0.59740000000000004"/>
    <s v="03/24/1986"/>
    <d v="1986-03-24T00:00:00"/>
    <x v="2"/>
    <s v=" "/>
  </r>
  <r>
    <s v="1278 HK Equity"/>
    <s v="CHINA NEW TOWN DEVELOPMENT"/>
    <n v="544669824"/>
    <s v="1278    HK"/>
    <s v="1278.HK"/>
    <x v="3"/>
    <x v="0"/>
    <s v="Real Estate Management &amp; Development"/>
    <s v="Real Estate Management &amp; Development"/>
    <n v="60"/>
    <s v="Real Estate"/>
    <s v=" "/>
    <n v="0.35"/>
    <s v=" "/>
    <m/>
    <x v="2"/>
    <s v=" "/>
  </r>
  <r>
    <s v="1203 HK Equity"/>
    <s v="GDH GUANGNAN HOLDINGS LTD"/>
    <n v="544555968"/>
    <s v="1203    HK"/>
    <s v="1203.HK"/>
    <x v="3"/>
    <x v="0"/>
    <s v="Metals &amp; Mining"/>
    <s v="Materials"/>
    <n v="15"/>
    <s v="Materials"/>
    <n v="1.03"/>
    <n v="1.7"/>
    <s v="12/09/1994"/>
    <d v="1994-12-09T00:00:00"/>
    <x v="2"/>
    <n v="440000000"/>
  </r>
  <r>
    <s v="265 HK Equity"/>
    <s v="ORIENT VICTORY SMART URBAN S"/>
    <n v="542727168"/>
    <s v="265     HK"/>
    <s v="0265.HK"/>
    <x v="2"/>
    <x v="1"/>
    <s v="Hotels, Restaurants &amp; Leisure"/>
    <s v="Consumer Services"/>
    <n v="25"/>
    <s v="Consumer Discretionary"/>
    <s v=" "/>
    <n v="0.129"/>
    <s v=" "/>
    <m/>
    <x v="2"/>
    <s v=" "/>
  </r>
  <r>
    <s v="2421 HK Equity"/>
    <s v="KRP DEVELOPMENT HOLDINGS LTD"/>
    <n v="540740352"/>
    <s v="2421    HK"/>
    <s v="2421.HK"/>
    <x v="2"/>
    <x v="0"/>
    <s v="N/A"/>
    <s v="N/A"/>
    <s v=" "/>
    <s v="N/A"/>
    <s v=" "/>
    <s v=" "/>
    <s v=" "/>
    <m/>
    <x v="2"/>
    <s v=" "/>
  </r>
  <r>
    <s v="8371 HK Equity"/>
    <s v="TASTE GOURMET GROUP LTD"/>
    <n v="533961344"/>
    <s v="8371    HK"/>
    <s v="8371.HK"/>
    <x v="2"/>
    <x v="1"/>
    <s v="Hotels, Restaurants &amp; Leisure"/>
    <s v="Consumer Services"/>
    <n v="25"/>
    <s v="Consumer Discretionary"/>
    <n v="0.92"/>
    <n v="1.33"/>
    <s v="01/17/2018"/>
    <d v="2018-01-17T00:00:00"/>
    <x v="10"/>
    <n v="100000000"/>
  </r>
  <r>
    <s v="233 HK Equity"/>
    <s v="MINGYUAN MEDICARE DEVELOPME"/>
    <n v="532916128"/>
    <s v="233     HK"/>
    <s v="0233.HK"/>
    <x v="2"/>
    <x v="0"/>
    <s v="N/A"/>
    <s v="N/A"/>
    <s v=" "/>
    <s v="N/A"/>
    <m/>
    <m/>
    <m/>
    <m/>
    <x v="2"/>
    <m/>
  </r>
  <r>
    <s v="2599 HK Equity"/>
    <s v="SHINSUN HOLDINGS GROUP CO LT"/>
    <n v="532595520"/>
    <s v="2599    HK"/>
    <s v="2599.HK"/>
    <x v="2"/>
    <x v="0"/>
    <s v="Real Estate Management &amp; Development"/>
    <s v="Real Estate Management &amp; Development"/>
    <n v="60"/>
    <s v="Real Estate"/>
    <n v="5.59"/>
    <n v="5.59"/>
    <s v="11/18/2020"/>
    <d v="2020-11-18T00:00:00"/>
    <x v="13"/>
    <n v="600000000"/>
  </r>
  <r>
    <s v="1253 HK Equity"/>
    <s v="CHINA GREENLAND BROAD GREENS"/>
    <n v="531463392"/>
    <s v="1253    HK"/>
    <s v="1253.HK"/>
    <x v="2"/>
    <x v="0"/>
    <s v="Commercial Services &amp; Supplies"/>
    <s v="Commercial &amp; Professional Services"/>
    <n v="20"/>
    <s v="Industrials"/>
    <n v="1.3"/>
    <n v="0.32500000000000001"/>
    <s v="07/21/2014"/>
    <d v="2014-07-21T00:00:00"/>
    <x v="23"/>
    <n v="214800000"/>
  </r>
  <r>
    <s v="613 HK Equity"/>
    <s v="PLANETREE INTERNATIONAL DEVE"/>
    <n v="529495488"/>
    <s v="613     HK"/>
    <s v="0613.HK"/>
    <x v="2"/>
    <x v="0"/>
    <s v="Capital Markets"/>
    <s v="Financial Services"/>
    <n v="40"/>
    <s v="Financials"/>
    <n v="1.2"/>
    <n v="0.77480000000000004"/>
    <s v="11/12/1993"/>
    <d v="1993-11-12T00:00:00"/>
    <x v="2"/>
    <n v="91500000"/>
  </r>
  <r>
    <s v="472 HK Equity"/>
    <s v="NEW SILKROAD CULTURALTAINMEN"/>
    <n v="529252640"/>
    <s v="472     HK"/>
    <s v="0472.HK"/>
    <x v="2"/>
    <x v="0"/>
    <s v="Beverages"/>
    <s v="Food, Beverage &amp; Tobacco"/>
    <n v="30"/>
    <s v="Consumer Staples"/>
    <s v=" "/>
    <n v="0.66"/>
    <s v=" "/>
    <m/>
    <x v="2"/>
    <s v=" "/>
  </r>
  <r>
    <s v="3680 HK Equity"/>
    <s v="SUOXINDA HOLDINGS LTD"/>
    <n v="528694432"/>
    <s v="3680    HK"/>
    <s v="3680.HK"/>
    <x v="2"/>
    <x v="1"/>
    <s v="IT Services"/>
    <s v="Software &amp; Services"/>
    <n v="45"/>
    <s v="Information Technology"/>
    <n v="1.5"/>
    <n v="0.64500000000000002"/>
    <s v="12/13/2019"/>
    <d v="2019-12-13T00:00:00"/>
    <x v="4"/>
    <n v="100000000"/>
  </r>
  <r>
    <s v="1906 HK Equity"/>
    <s v="BONNY INTERNATIONAL HOLDING"/>
    <n v="528000000"/>
    <s v="1906    HK"/>
    <s v="1906.HK"/>
    <x v="2"/>
    <x v="0"/>
    <s v="Textiles, Apparel &amp; Luxury Goods"/>
    <s v="Consumer Durables &amp; Apparel"/>
    <n v="25"/>
    <s v="Consumer Discretionary"/>
    <n v="0.57999999999999996"/>
    <n v="0.57999999999999996"/>
    <s v="04/26/2019"/>
    <d v="2019-04-26T00:00:00"/>
    <x v="4"/>
    <n v="300000000"/>
  </r>
  <r>
    <s v="621 HK Equity"/>
    <s v="TAUNG GOLD INTERNATIONAL LTD"/>
    <n v="526392672"/>
    <s v="621     HK"/>
    <s v="0621.HK"/>
    <x v="2"/>
    <x v="0"/>
    <s v="Metals &amp; Mining"/>
    <s v="Materials"/>
    <n v="15"/>
    <s v="Materials"/>
    <n v="1"/>
    <n v="8.8300000000000003E-2"/>
    <s v="12/18/1995"/>
    <d v="1995-12-18T00:00:00"/>
    <x v="2"/>
    <n v="50000000"/>
  </r>
  <r>
    <s v="929 HK Equity"/>
    <s v="IPE GROUP LTD"/>
    <n v="526127072"/>
    <s v="929     HK"/>
    <s v="0929.HK"/>
    <x v="2"/>
    <x v="0"/>
    <s v="Machinery"/>
    <s v="Capital Goods"/>
    <n v="20"/>
    <s v="Industrials"/>
    <n v="0.77"/>
    <n v="1.768"/>
    <s v="11/01/2004"/>
    <d v="2004-11-01T00:00:00"/>
    <x v="3"/>
    <n v="127500000"/>
  </r>
  <r>
    <s v="6158 HK Equity"/>
    <s v="ZHENRO PROPERTIES GROUP LTD"/>
    <n v="524130720"/>
    <s v="6158    HK"/>
    <s v="6158.HK"/>
    <x v="2"/>
    <x v="0"/>
    <s v="Real Estate Management &amp; Development"/>
    <s v="Real Estate Management &amp; Development"/>
    <n v="60"/>
    <s v="Real Estate"/>
    <n v="3.99"/>
    <n v="4.95"/>
    <s v="01/16/2018"/>
    <d v="2018-01-16T00:00:00"/>
    <x v="10"/>
    <n v="1000000000"/>
  </r>
  <r>
    <s v="1285 HK Equity"/>
    <s v="JIASHILI GROUP LTD"/>
    <n v="522900000"/>
    <s v="1285    HK"/>
    <s v="1285.HK"/>
    <x v="2"/>
    <x v="0"/>
    <s v="Food Products"/>
    <s v="Food, Beverage &amp; Tobacco"/>
    <n v="30"/>
    <s v="Consumer Staples"/>
    <n v="3.7"/>
    <n v="3.7"/>
    <s v="09/25/2014"/>
    <d v="2014-09-25T00:00:00"/>
    <x v="23"/>
    <n v="100000000"/>
  </r>
  <r>
    <s v="2439 HK Equity"/>
    <s v="CHINA TREASURES NEW MATERIAL"/>
    <n v="520000000"/>
    <s v="2439    HK"/>
    <s v="2439.HK"/>
    <x v="2"/>
    <x v="0"/>
    <s v="Containers &amp; Packaging"/>
    <s v="Materials"/>
    <n v="15"/>
    <s v="Materials"/>
    <n v="1.05"/>
    <n v="1.05"/>
    <s v="03/31/2023"/>
    <d v="2023-03-31T00:00:00"/>
    <x v="0"/>
    <n v="250000000"/>
  </r>
  <r>
    <s v="139 HK Equity"/>
    <s v="CENTRAL WEALTH GROUP HOLDING"/>
    <n v="519474752"/>
    <s v="139     HK"/>
    <s v="0139.HK"/>
    <x v="2"/>
    <x v="0"/>
    <s v="Capital Markets"/>
    <s v="Financial Services"/>
    <n v="40"/>
    <s v="Financials"/>
    <n v="1.06"/>
    <n v="0.1"/>
    <s v="03/15/1994"/>
    <d v="1994-03-15T00:00:00"/>
    <x v="2"/>
    <n v="51000000"/>
  </r>
  <r>
    <s v="278 HK Equity"/>
    <s v="WAH HA REALTY CO"/>
    <n v="518918400"/>
    <s v="278     HK"/>
    <s v="0278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6822 HK Equity"/>
    <s v="KING'S FLAIR INTERNATIONAL H"/>
    <n v="518000000"/>
    <s v="6822    HK"/>
    <s v="6822.HK"/>
    <x v="2"/>
    <x v="0"/>
    <s v="Household Durables"/>
    <s v="Consumer Durables &amp; Apparel"/>
    <n v="25"/>
    <s v="Consumer Discretionary"/>
    <n v="1.38"/>
    <n v="1.38"/>
    <s v="01/16/2015"/>
    <d v="2015-01-16T00:00:00"/>
    <x v="24"/>
    <n v="175000000"/>
  </r>
  <r>
    <s v="608 HK Equity"/>
    <s v="HIGH FASHION INTERNATIONAL"/>
    <n v="516490048"/>
    <s v="608     HK"/>
    <s v="0608.HK"/>
    <x v="2"/>
    <x v="0"/>
    <s v="Textiles, Apparel &amp; Luxury Goods"/>
    <s v="Consumer Durables &amp; Apparel"/>
    <n v="25"/>
    <s v="Consumer Discretionary"/>
    <s v=" "/>
    <s v=" "/>
    <s v=" "/>
    <m/>
    <x v="2"/>
    <s v=" "/>
  </r>
  <r>
    <s v="1265 HK Equity"/>
    <s v="TIANJIN JINRAN PUBLIC UTIL-H"/>
    <n v="515006176"/>
    <s v="1265    HK"/>
    <s v="1265.HK"/>
    <x v="0"/>
    <x v="0"/>
    <s v="Gas Utilities"/>
    <s v="Utilities"/>
    <n v="55"/>
    <s v="Utilities"/>
    <n v="0.25"/>
    <n v="1.9"/>
    <s v="01/09/2004"/>
    <d v="2004-01-09T00:00:00"/>
    <x v="3"/>
    <n v="330000000"/>
  </r>
  <r>
    <s v="3778 HK Equity"/>
    <s v="CHINA WEAVING MATERIALS HOLD"/>
    <n v="513463488"/>
    <s v="3778    HK"/>
    <s v="3778.HK"/>
    <x v="2"/>
    <x v="0"/>
    <s v="Textiles, Apparel &amp; Luxury Goods"/>
    <s v="Consumer Durables &amp; Apparel"/>
    <n v="25"/>
    <s v="Consumer Discretionary"/>
    <n v="0.7"/>
    <n v="0.8"/>
    <s v="12/22/2011"/>
    <d v="2011-12-22T00:00:00"/>
    <x v="16"/>
    <n v="250000000"/>
  </r>
  <r>
    <s v="897 HK Equity"/>
    <s v="WAI YUEN TONG MEDICINE HOLDI"/>
    <n v="511973216"/>
    <s v="897     HK"/>
    <s v="0897.HK"/>
    <x v="2"/>
    <x v="1"/>
    <s v="Pharmaceuticals"/>
    <s v="Pharmaceuticals, Biotechnology &amp; Life Sciences"/>
    <n v="35"/>
    <s v="Health Care"/>
    <s v=" "/>
    <n v="2.2839"/>
    <s v=" "/>
    <m/>
    <x v="2"/>
    <s v=" "/>
  </r>
  <r>
    <s v="1022 HK Equity"/>
    <s v="FEIYU TECHNOLOGY INTERNATION"/>
    <n v="511608480"/>
    <s v="1022    HK"/>
    <s v="1022.HK"/>
    <x v="2"/>
    <x v="1"/>
    <s v="Entertainment"/>
    <s v="Media &amp; Entertainment"/>
    <n v="50"/>
    <s v="Communication Services"/>
    <n v="2.2000000000000002"/>
    <n v="2.2000000000000002"/>
    <s v="12/05/2014"/>
    <d v="2014-12-05T00:00:00"/>
    <x v="23"/>
    <n v="300000000"/>
  </r>
  <r>
    <s v="2205 HK Equity"/>
    <s v="KANGQIAO SERVICE GROUP LTD"/>
    <n v="511000000"/>
    <s v="2205    HK"/>
    <s v="2205.HK"/>
    <x v="2"/>
    <x v="0"/>
    <s v="Real Estate Management &amp; Development"/>
    <s v="Real Estate Management &amp; Development"/>
    <n v="60"/>
    <s v="Real Estate"/>
    <n v="3.68"/>
    <n v="3.68"/>
    <s v="07/16/2021"/>
    <d v="2021-07-16T00:00:00"/>
    <x v="15"/>
    <n v="175000000"/>
  </r>
  <r>
    <s v="1319 HK Equity"/>
    <s v="OI WAH PAWNSHOP CREDIT HOLDI"/>
    <n v="510717632"/>
    <s v="1319    HK"/>
    <s v="1319.HK"/>
    <x v="2"/>
    <x v="0"/>
    <s v="Consumer Finance"/>
    <s v="Financial Services"/>
    <n v="40"/>
    <s v="Financials"/>
    <n v="0.98"/>
    <n v="0.50749999999999995"/>
    <s v="03/12/2013"/>
    <d v="2013-03-12T00:00:00"/>
    <x v="21"/>
    <n v="100000000"/>
  </r>
  <r>
    <s v="500 HK Equity"/>
    <s v="FRONTIER SERVICES GROUP LTD"/>
    <n v="509517792"/>
    <s v="500     HK"/>
    <s v="0500.HK"/>
    <x v="2"/>
    <x v="0"/>
    <s v="Air Freight &amp; Logistics"/>
    <s v="Transportation"/>
    <n v="20"/>
    <s v="Industrials"/>
    <s v=" "/>
    <n v="0.9"/>
    <s v=" "/>
    <m/>
    <x v="2"/>
    <s v=" "/>
  </r>
  <r>
    <s v="1980 HK Equity"/>
    <s v="TIAN GE INTERACTIVE HOLDINGS"/>
    <n v="509285248"/>
    <s v="1980    HK"/>
    <s v="1980.HK"/>
    <x v="2"/>
    <x v="1"/>
    <s v="Interactive Media &amp; Services"/>
    <s v="Media &amp; Entertainment"/>
    <n v="50"/>
    <s v="Communication Services"/>
    <n v="5.28"/>
    <n v="5.2"/>
    <s v="07/09/2014"/>
    <d v="2014-07-09T00:00:00"/>
    <x v="23"/>
    <n v="304267008"/>
  </r>
  <r>
    <s v="8659 HK Equity"/>
    <s v="YIK WO INTERNATIONAL HOLDING"/>
    <n v="508968288"/>
    <s v="8659    HK"/>
    <s v="8659.HK"/>
    <x v="2"/>
    <x v="0"/>
    <s v="Containers &amp; Packaging"/>
    <s v="Materials"/>
    <n v="15"/>
    <s v="Materials"/>
    <n v="0.4"/>
    <n v="0.4"/>
    <s v="07/13/2020"/>
    <d v="2020-07-13T00:00:00"/>
    <x v="13"/>
    <n v="150000000"/>
  </r>
  <r>
    <s v="487 HK Equity"/>
    <s v="SUCCESS UNIVERSE GROUP LTD"/>
    <n v="507428608"/>
    <s v="487     HK"/>
    <s v="0487.HK"/>
    <x v="2"/>
    <x v="1"/>
    <s v="Hotels, Restaurants &amp; Leisure"/>
    <s v="Consumer Services"/>
    <n v="25"/>
    <s v="Consumer Discretionary"/>
    <s v=" "/>
    <n v="1.0745"/>
    <s v=" "/>
    <m/>
    <x v="2"/>
    <s v=" "/>
  </r>
  <r>
    <s v="1894 HK Equity"/>
    <s v="HANG YICK HOLDINGS CO LTD"/>
    <n v="506616000"/>
    <s v="1894    HK"/>
    <s v="1894.HK"/>
    <x v="2"/>
    <x v="0"/>
    <s v="Construction &amp; Engineering"/>
    <s v="Capital Goods"/>
    <n v="20"/>
    <s v="Industrials"/>
    <n v="0.85"/>
    <n v="0.85"/>
    <s v="10/12/2018"/>
    <d v="2018-10-12T00:00:00"/>
    <x v="10"/>
    <n v="190000000"/>
  </r>
  <r>
    <s v="43 HK Equity"/>
    <s v="CP POKPHAND CO LTD"/>
    <n v="505074496"/>
    <s v="43      HK"/>
    <s v="0043.HK"/>
    <x v="2"/>
    <x v="0"/>
    <s v="Food Products"/>
    <s v="Food, Beverage &amp; Tobacco"/>
    <n v="30"/>
    <s v="Consumer Staples"/>
    <m/>
    <m/>
    <m/>
    <m/>
    <x v="2"/>
    <m/>
  </r>
  <r>
    <s v="423 HK Equity"/>
    <s v="HONG KONG ECONOMIC TIMES HLD"/>
    <n v="504972000"/>
    <s v="423     HK"/>
    <s v="0423.HK"/>
    <x v="2"/>
    <x v="1"/>
    <s v="Media"/>
    <s v="Media &amp; Entertainment"/>
    <n v="50"/>
    <s v="Communication Services"/>
    <n v="1.7"/>
    <n v="1.7"/>
    <s v="08/03/2005"/>
    <d v="2005-08-03T00:00:00"/>
    <x v="8"/>
    <n v="104000000"/>
  </r>
  <r>
    <s v="676 HK Equity"/>
    <s v="PEGASUS INTL HLDGS LTD"/>
    <n v="504148512"/>
    <s v="676     HK"/>
    <s v="0676.HK"/>
    <x v="2"/>
    <x v="0"/>
    <s v="Textiles, Apparel &amp; Luxury Goods"/>
    <s v="Consumer Durables &amp; Apparel"/>
    <n v="25"/>
    <s v="Consumer Discretionary"/>
    <n v="1.08"/>
    <n v="1.08"/>
    <s v="10/11/1996"/>
    <d v="1996-10-11T00:00:00"/>
    <x v="2"/>
    <n v="180300000"/>
  </r>
  <r>
    <s v="1575 HK Equity"/>
    <s v="MORRIS HOME HOLDINGS LTD"/>
    <n v="503249984"/>
    <s v="1575    HK"/>
    <s v="1575.HK"/>
    <x v="2"/>
    <x v="0"/>
    <s v="Household Durables"/>
    <s v="Consumer Durables &amp; Apparel"/>
    <n v="25"/>
    <s v="Consumer Discretionary"/>
    <n v="1.05"/>
    <n v="0.12"/>
    <s v="01/12/2017"/>
    <d v="2017-01-12T00:00:00"/>
    <x v="22"/>
    <n v="250000000"/>
  </r>
  <r>
    <s v="366 HK Equity"/>
    <s v="LUKS GROUP VIETNAM HOLDINGS"/>
    <n v="502557408"/>
    <s v="366     HK"/>
    <s v="0366.HK"/>
    <x v="2"/>
    <x v="0"/>
    <s v="Construction Materials"/>
    <s v="Materials"/>
    <n v="15"/>
    <s v="Materials"/>
    <s v=" "/>
    <n v="12.8"/>
    <s v=" "/>
    <m/>
    <x v="2"/>
    <s v=" "/>
  </r>
  <r>
    <s v="1068 HK Equity"/>
    <s v="CHINA YURUN FOOD GROUP LTD"/>
    <n v="501257792"/>
    <s v="1068    HK"/>
    <s v="1068.HK"/>
    <x v="2"/>
    <x v="0"/>
    <s v="Food Products"/>
    <s v="Food, Beverage &amp; Tobacco"/>
    <n v="30"/>
    <s v="Consumer Staples"/>
    <n v="3.7"/>
    <n v="30"/>
    <s v="10/03/2005"/>
    <d v="2005-10-03T00:00:00"/>
    <x v="8"/>
    <n v="416089984"/>
  </r>
  <r>
    <s v="1489 HK Equity"/>
    <s v="GC CONSTRUCTION HOLDINGS LTD"/>
    <n v="500000000"/>
    <s v="1489    HK"/>
    <s v="1489.HK"/>
    <x v="2"/>
    <x v="0"/>
    <s v="Household Durables"/>
    <s v="Consumer Durables &amp; Apparel"/>
    <n v="25"/>
    <s v="Consumer Discretionary"/>
    <n v="0.5"/>
    <n v="0.5"/>
    <s v="10/10/2022"/>
    <d v="2022-10-10T00:00:00"/>
    <x v="1"/>
    <n v="250000000"/>
  </r>
  <r>
    <s v="1851 HK Equity"/>
    <s v="CHINA GINGKO EDUCATION GROUP"/>
    <n v="500000000"/>
    <s v="1851    HK"/>
    <s v="1851.HK"/>
    <x v="2"/>
    <x v="1"/>
    <s v="Diversified Consumer Services"/>
    <s v="Consumer Services"/>
    <n v="25"/>
    <s v="Consumer Discretionary"/>
    <n v="1.44"/>
    <n v="1.44"/>
    <s v="01/18/2019"/>
    <d v="2019-01-18T00:00:00"/>
    <x v="4"/>
    <n v="125000000"/>
  </r>
  <r>
    <s v="3860 HK Equity"/>
    <s v="EPS CREATIVE HEALTH TECHNOLO"/>
    <n v="500000000"/>
    <s v="3860    HK"/>
    <s v="3860.HK"/>
    <x v="2"/>
    <x v="0"/>
    <s v="Textiles, Apparel &amp; Luxury Goods"/>
    <s v="Consumer Durables &amp; Apparel"/>
    <n v="25"/>
    <s v="Consumer Discretionary"/>
    <n v="0.5"/>
    <n v="0.5"/>
    <s v="05/31/2017"/>
    <d v="2017-05-31T00:00:00"/>
    <x v="22"/>
    <n v="125000000"/>
  </r>
  <r>
    <s v="298 HK Equity"/>
    <s v="CHUANG'S CHINA INVESTMENTS"/>
    <n v="499918528"/>
    <s v="298     HK"/>
    <s v="0298.HK"/>
    <x v="2"/>
    <x v="0"/>
    <s v="Real Estate Management &amp; Development"/>
    <s v="Real Estate Management &amp; Development"/>
    <n v="60"/>
    <s v="Real Estate"/>
    <s v=" "/>
    <n v="1.2762"/>
    <s v=" "/>
    <m/>
    <x v="2"/>
    <s v=" "/>
  </r>
  <r>
    <s v="3321 HK Equity"/>
    <s v="WAI HUNG GROUP HOLDINGS LTD"/>
    <n v="499603488"/>
    <s v="3321    HK"/>
    <s v="3321.HK"/>
    <x v="2"/>
    <x v="0"/>
    <s v="Commercial Services &amp; Supplies"/>
    <s v="Commercial &amp; Professional Services"/>
    <n v="20"/>
    <s v="Industrials"/>
    <n v="1.4"/>
    <n v="1.72"/>
    <s v="04/23/2019"/>
    <d v="2019-04-23T00:00:00"/>
    <x v="4"/>
    <n v="125000000"/>
  </r>
  <r>
    <s v="8167 HK Equity"/>
    <s v="NEO TELEMEDIA LTD"/>
    <n v="495153600"/>
    <s v="8167    HK"/>
    <s v="8167.HK"/>
    <x v="2"/>
    <x v="1"/>
    <s v="Electronic Equipment, Instruments &amp; Components"/>
    <s v="Technology Hardware &amp; Equipment"/>
    <n v="45"/>
    <s v="Information Technology"/>
    <n v="0.5"/>
    <n v="8.7900000000000006E-2"/>
    <s v="08/06/2002"/>
    <d v="2002-08-06T00:00:00"/>
    <x v="11"/>
    <n v="100000000"/>
  </r>
  <r>
    <s v="529 HK Equity"/>
    <s v="SIS INTERNATIONAL HOLDINGS"/>
    <n v="494780672"/>
    <s v="529     HK"/>
    <s v="0529.HK"/>
    <x v="2"/>
    <x v="1"/>
    <s v="Electronic Equipment, Instruments &amp; Components"/>
    <s v="Technology Hardware &amp; Equipment"/>
    <n v="45"/>
    <s v="Information Technology"/>
    <n v="1"/>
    <n v="0.92879999999999996"/>
    <s v="08/18/1992"/>
    <d v="1992-08-18T00:00:00"/>
    <x v="2"/>
    <n v="63800000"/>
  </r>
  <r>
    <s v="2352 HK Equity"/>
    <s v="DOWELL SERVICE GROUP CO LTD"/>
    <n v="494392608"/>
    <s v="2352    HK"/>
    <s v="2352.HK"/>
    <x v="0"/>
    <x v="0"/>
    <s v="Real Estate Management &amp; Development"/>
    <s v="Real Estate Management &amp; Development"/>
    <n v="60"/>
    <s v="Real Estate"/>
    <n v="11.9"/>
    <n v="11.9"/>
    <s v="04/29/2022"/>
    <d v="2022-04-29T00:00:00"/>
    <x v="1"/>
    <n v="16666700"/>
  </r>
  <r>
    <s v="40 HK Equity"/>
    <s v="GOLD PEAK TECHNOLOGY GROUP L"/>
    <n v="494356544"/>
    <s v="40      HK"/>
    <s v="0040.HK"/>
    <x v="2"/>
    <x v="1"/>
    <s v="Electronic Equipment, Instruments &amp; Components"/>
    <s v="Technology Hardware &amp; Equipment"/>
    <n v="45"/>
    <s v="Information Technology"/>
    <s v=" "/>
    <s v=" "/>
    <s v="07/02/1984"/>
    <d v="1984-07-02T00:00:00"/>
    <x v="2"/>
    <s v=" "/>
  </r>
  <r>
    <s v="1895 HK Equity"/>
    <s v="XINYUAN PROPERTY MANAGEMENT"/>
    <n v="493724992"/>
    <s v="1895    HK"/>
    <s v="1895.HK"/>
    <x v="2"/>
    <x v="0"/>
    <s v="Real Estate Management &amp; Development"/>
    <s v="Real Estate Management &amp; Development"/>
    <n v="60"/>
    <s v="Real Estate"/>
    <n v="2.08"/>
    <n v="2.1"/>
    <s v="10/11/2019"/>
    <d v="2019-10-11T00:00:00"/>
    <x v="4"/>
    <n v="125000000"/>
  </r>
  <r>
    <s v="6939 HK Equity"/>
    <s v="MEGAIN HOLDING CAYMAN CO LTD"/>
    <n v="492812512"/>
    <s v="6939    HK"/>
    <s v="6939.HK"/>
    <x v="2"/>
    <x v="1"/>
    <s v="Semiconductors &amp; Semiconductor Equipment"/>
    <s v="Semiconductors &amp; Semiconductor Equipment"/>
    <n v="45"/>
    <s v="Information Technology"/>
    <n v="1.26"/>
    <n v="1.26"/>
    <s v="03/31/2021"/>
    <d v="2021-03-31T00:00:00"/>
    <x v="15"/>
    <n v="125000000"/>
  </r>
  <r>
    <s v="6033 HK Equity"/>
    <s v="TELECOM DIGITAL HOLDINGS LTD"/>
    <n v="492578656"/>
    <s v="6033    HK"/>
    <s v="6033.HK"/>
    <x v="2"/>
    <x v="1"/>
    <s v="Specialty Retail"/>
    <s v="Consumer Discretionary Distribution &amp; Retail"/>
    <n v="25"/>
    <s v="Consumer Discretionary"/>
    <n v="1"/>
    <n v="1"/>
    <s v="05/30/2014"/>
    <d v="2014-05-30T00:00:00"/>
    <x v="23"/>
    <n v="100000000"/>
  </r>
  <r>
    <s v="3689 HK Equity"/>
    <s v="GUANGDONG KANGHUA HEALTHCA-H"/>
    <n v="491559168"/>
    <s v="3689    HK"/>
    <s v="3689.HK"/>
    <x v="0"/>
    <x v="1"/>
    <s v="Health Care Providers &amp; Services"/>
    <s v="Health Care Equipment &amp; Services"/>
    <n v="35"/>
    <s v="Health Care"/>
    <n v="11.6"/>
    <n v="11.6"/>
    <s v="11/08/2016"/>
    <d v="2016-11-08T00:00:00"/>
    <x v="14"/>
    <n v="84000000"/>
  </r>
  <r>
    <s v="2127 HK Equity"/>
    <s v="HUISEN HOUSEHOLD INTERNATION"/>
    <n v="491054400"/>
    <s v="2127    HK"/>
    <s v="2127.HK"/>
    <x v="2"/>
    <x v="0"/>
    <s v="Household Durables"/>
    <s v="Consumer Durables &amp; Apparel"/>
    <n v="25"/>
    <s v="Consumer Discretionary"/>
    <n v="1.77"/>
    <n v="1.77"/>
    <s v="12/29/2020"/>
    <d v="2020-12-29T00:00:00"/>
    <x v="13"/>
    <n v="750000000"/>
  </r>
  <r>
    <s v="2393 HK Equity"/>
    <s v="YESTAR HEALTHCARE HOLDINGS"/>
    <n v="489633888"/>
    <s v="2393    HK"/>
    <s v="2393.HK"/>
    <x v="2"/>
    <x v="1"/>
    <s v="Health Care Equipment &amp; Supplies"/>
    <s v="Health Care Equipment &amp; Services"/>
    <n v="35"/>
    <s v="Health Care"/>
    <n v="1.38"/>
    <n v="3"/>
    <s v="10/11/2013"/>
    <d v="2013-10-11T00:00:00"/>
    <x v="21"/>
    <n v="112500000"/>
  </r>
  <r>
    <s v="239 HK Equity"/>
    <s v="PAK FAH YEOW INTL LTD"/>
    <n v="489274816"/>
    <s v="239     HK"/>
    <s v="0239.HK"/>
    <x v="2"/>
    <x v="1"/>
    <s v="Pharmaceuticals"/>
    <s v="Pharmaceuticals, Biotechnology &amp; Life Sciences"/>
    <n v="35"/>
    <s v="Health Care"/>
    <s v=" "/>
    <s v=" "/>
    <s v=" "/>
    <m/>
    <x v="2"/>
    <s v=" "/>
  </r>
  <r>
    <s v="2346 HK Equity"/>
    <s v="UNIVERSAL STAR HOLDINGS LTD"/>
    <n v="487990208"/>
    <s v="2346    HK"/>
    <s v="2346.HK"/>
    <x v="2"/>
    <x v="0"/>
    <s v="Metals &amp; Mining"/>
    <s v="Materials"/>
    <n v="15"/>
    <s v="Materials"/>
    <n v="1"/>
    <n v="1.97"/>
    <s v="05/16/2019"/>
    <d v="2019-05-16T00:00:00"/>
    <x v="4"/>
    <n v="125000000"/>
  </r>
  <r>
    <s v="993 HK Equity"/>
    <s v="HUARONG INTERNATIONAL FINANC"/>
    <n v="487736832"/>
    <s v="993     HK"/>
    <s v="0993.HK"/>
    <x v="3"/>
    <x v="0"/>
    <s v="Capital Markets"/>
    <s v="Financial Services"/>
    <n v="40"/>
    <s v="Financials"/>
    <n v="1.05"/>
    <n v="0.56100000000000005"/>
    <s v="02/16/1994"/>
    <d v="1994-02-16T00:00:00"/>
    <x v="2"/>
    <n v="52500000"/>
  </r>
  <r>
    <s v="9900 HK Equity"/>
    <s v="GAIN PLUS HOLDINGS LTD"/>
    <n v="487320000"/>
    <s v="9900    HK"/>
    <s v="9900.HK"/>
    <x v="2"/>
    <x v="0"/>
    <s v="Construction &amp; Engineering"/>
    <s v="Capital Goods"/>
    <n v="20"/>
    <s v="Industrials"/>
    <n v="0.8"/>
    <n v="0.8"/>
    <s v="02/13/2018"/>
    <d v="2018-02-13T00:00:00"/>
    <x v="10"/>
    <n v="93000000"/>
  </r>
  <r>
    <s v="866 HK Equity"/>
    <s v="CHINA QINFA GROUP LTD"/>
    <n v="486215712"/>
    <s v="866     HK"/>
    <s v="0866.HK"/>
    <x v="2"/>
    <x v="0"/>
    <s v="Oil, Gas &amp; Consumable Fuels"/>
    <s v="Energy"/>
    <n v="10"/>
    <s v="Energy"/>
    <n v="2.52"/>
    <n v="0.249"/>
    <s v="07/03/2009"/>
    <d v="2009-07-03T00:00:00"/>
    <x v="18"/>
    <n v="250000000"/>
  </r>
  <r>
    <s v="1240 HK Equity"/>
    <s v="CNQC INTERNATIONAL HOLDINGS"/>
    <n v="485862400"/>
    <s v="1240    HK"/>
    <s v="1240.HK"/>
    <x v="2"/>
    <x v="0"/>
    <s v="Real Estate Management &amp; Development"/>
    <s v="Real Estate Management &amp; Development"/>
    <n v="60"/>
    <s v="Real Estate"/>
    <n v="0.88"/>
    <n v="2.4"/>
    <s v="10/18/2012"/>
    <d v="2012-10-18T00:00:00"/>
    <x v="19"/>
    <n v="75000000"/>
  </r>
  <r>
    <s v="1129 HK Equity"/>
    <s v="CHINA WATER INDUSTRY GROUP L"/>
    <n v="485640032"/>
    <s v="1129    HK"/>
    <s v="1129.HK"/>
    <x v="2"/>
    <x v="1"/>
    <s v="Water Utilities"/>
    <s v="Utilities"/>
    <n v="55"/>
    <s v="Utilities"/>
    <n v="0.5"/>
    <n v="0.2301"/>
    <s v="01/17/2002"/>
    <d v="2002-01-17T00:00:00"/>
    <x v="11"/>
    <n v="100000000"/>
  </r>
  <r>
    <s v="508 HK Equity"/>
    <s v="DINGYI GROUP INVESTMENT LTD"/>
    <n v="485547680"/>
    <s v="508     HK"/>
    <s v="0508.HK"/>
    <x v="2"/>
    <x v="0"/>
    <s v="Financial Services"/>
    <s v="Financial Services"/>
    <n v="40"/>
    <s v="Financials"/>
    <s v=" "/>
    <n v="0.69"/>
    <s v=" "/>
    <m/>
    <x v="2"/>
    <s v=" "/>
  </r>
  <r>
    <s v="1937 HK Equity"/>
    <s v="JIACHEN HOLDING GROUP LTD"/>
    <n v="485000000"/>
    <s v="1937    HK"/>
    <s v="1937.HK"/>
    <x v="2"/>
    <x v="0"/>
    <s v="Building Products"/>
    <s v="Capital Goods"/>
    <n v="20"/>
    <s v="Industrials"/>
    <n v="0.53"/>
    <n v="0.53"/>
    <s v="01/17/2020"/>
    <d v="2020-01-17T00:00:00"/>
    <x v="13"/>
    <n v="250000000"/>
  </r>
  <r>
    <s v="2260 HK Equity"/>
    <s v="VANOV HOLDINGS CO LTD"/>
    <n v="483441984"/>
    <s v="2260    HK"/>
    <s v="2260.HK"/>
    <x v="2"/>
    <x v="0"/>
    <s v="Textiles, Apparel &amp; Luxury Goods"/>
    <s v="Consumer Durables &amp; Apparel"/>
    <n v="25"/>
    <s v="Consumer Discretionary"/>
    <n v="1.22"/>
    <n v="1.22"/>
    <s v="01/11/2022"/>
    <d v="2022-01-11T00:00:00"/>
    <x v="1"/>
    <n v="114200000"/>
  </r>
  <r>
    <s v="1328 HK Equity"/>
    <s v="GOLDSTREAM INVESTMENT LTD"/>
    <n v="482810752"/>
    <s v="1328    HK"/>
    <s v="1328.HK"/>
    <x v="2"/>
    <x v="0"/>
    <s v="Capital Markets"/>
    <s v="Financial Services"/>
    <n v="40"/>
    <s v="Financials"/>
    <n v="1.36"/>
    <n v="0.42049999999999998"/>
    <s v="10/16/2007"/>
    <d v="2007-10-16T00:00:00"/>
    <x v="17"/>
    <n v="228000000"/>
  </r>
  <r>
    <s v="3686 HK Equity"/>
    <s v="CLIFFORD MODERN LIVING HOLDI"/>
    <n v="482481248"/>
    <s v="3686    HK"/>
    <s v="3686.HK"/>
    <x v="2"/>
    <x v="0"/>
    <s v="Industrial Conglomerates"/>
    <s v="Capital Goods"/>
    <n v="20"/>
    <s v="Industrials"/>
    <n v="0.46"/>
    <n v="0.46"/>
    <s v="11/08/2016"/>
    <d v="2016-11-08T00:00:00"/>
    <x v="14"/>
    <n v="250000000"/>
  </r>
  <r>
    <s v="8368 HK Equity"/>
    <s v="CREATIVE CHINA HOLDINGS LTD"/>
    <n v="481153216"/>
    <s v="8368    HK"/>
    <s v="8368.HK"/>
    <x v="2"/>
    <x v="1"/>
    <s v="Entertainment"/>
    <s v="Media &amp; Entertainment"/>
    <n v="50"/>
    <s v="Communication Services"/>
    <n v="0.39"/>
    <n v="1.325"/>
    <s v="11/18/2015"/>
    <d v="2015-11-18T00:00:00"/>
    <x v="24"/>
    <n v="300000000"/>
  </r>
  <r>
    <s v="1922 HK Equity"/>
    <s v="YINCHENG LIFE SERVICE CO LTD"/>
    <n v="480873600"/>
    <s v="1922    HK"/>
    <s v="1922.HK"/>
    <x v="2"/>
    <x v="0"/>
    <s v="Real Estate Management &amp; Development"/>
    <s v="Real Estate Management &amp; Development"/>
    <n v="60"/>
    <s v="Real Estate"/>
    <n v="2.1800000000000002"/>
    <n v="2.1800000000000002"/>
    <s v="11/06/2019"/>
    <d v="2019-11-06T00:00:00"/>
    <x v="4"/>
    <n v="66680000"/>
  </r>
  <r>
    <s v="1406 HK Equity"/>
    <s v="CLARITY MEDICAL GROUP HOLDIN"/>
    <n v="480593760"/>
    <s v="1406    HK"/>
    <s v="1406.HK"/>
    <x v="2"/>
    <x v="1"/>
    <s v="Health Care Providers &amp; Services"/>
    <s v="Health Care Equipment &amp; Services"/>
    <n v="35"/>
    <s v="Health Care"/>
    <n v="1.6"/>
    <n v="1.6"/>
    <s v="02/18/2022"/>
    <d v="2022-02-18T00:00:00"/>
    <x v="1"/>
    <n v="136000000"/>
  </r>
  <r>
    <s v="1940 HK Equity"/>
    <s v="CHINA GAS INDUSTRY INVESTMEN"/>
    <n v="480000000"/>
    <s v="1940    HK"/>
    <s v="1940.HK"/>
    <x v="3"/>
    <x v="0"/>
    <s v="Chemicals"/>
    <s v="Materials"/>
    <n v="15"/>
    <s v="Materials"/>
    <n v="1.37"/>
    <n v="1.37"/>
    <s v="12/29/2020"/>
    <d v="2020-12-29T00:00:00"/>
    <x v="13"/>
    <n v="300000000"/>
  </r>
  <r>
    <s v="2107 HK Equity"/>
    <s v="FIRST SERVICE HOLDING LTD"/>
    <n v="480000000"/>
    <s v="2107    HK"/>
    <s v="2107.HK"/>
    <x v="2"/>
    <x v="0"/>
    <s v="Real Estate Management &amp; Development"/>
    <s v="Real Estate Management &amp; Development"/>
    <n v="60"/>
    <s v="Real Estate"/>
    <n v="2.4"/>
    <n v="2.4"/>
    <s v="10/22/2020"/>
    <d v="2020-10-22T00:00:00"/>
    <x v="13"/>
    <n v="250000000"/>
  </r>
  <r>
    <s v="730 HK Equity"/>
    <s v="CAPITAL INDUSTRIAL FINANCIAL"/>
    <n v="478156768"/>
    <s v="730     HK"/>
    <s v="0730.HK"/>
    <x v="3"/>
    <x v="0"/>
    <s v="Consumer Finance"/>
    <s v="Financial Services"/>
    <n v="40"/>
    <s v="Financials"/>
    <s v=" "/>
    <n v="0.39910000000000001"/>
    <s v=" "/>
    <m/>
    <x v="2"/>
    <s v=" "/>
  </r>
  <r>
    <s v="1815 HK Equity"/>
    <s v="CSMALL GROUP LTD"/>
    <n v="476581888"/>
    <s v="1815    HK"/>
    <s v="1815.HK"/>
    <x v="2"/>
    <x v="1"/>
    <s v="Specialty Retail"/>
    <s v="Consumer Discretionary Distribution &amp; Retail"/>
    <n v="25"/>
    <s v="Consumer Discretionary"/>
    <n v="2.38"/>
    <n v="2.38"/>
    <s v="03/13/2018"/>
    <d v="2018-03-13T00:00:00"/>
    <x v="10"/>
    <n v="194184000"/>
  </r>
  <r>
    <s v="353 HK Equity"/>
    <s v="ENERGY INTERNATIONAL INVESTM"/>
    <n v="475571520"/>
    <s v="353     HK"/>
    <s v="0353.HK"/>
    <x v="2"/>
    <x v="0"/>
    <s v="Oil, Gas &amp; Consumable Fuels"/>
    <s v="Energy"/>
    <n v="10"/>
    <s v="Energy"/>
    <n v="0.8"/>
    <n v="1.43"/>
    <s v="07/26/2001"/>
    <d v="2001-07-26T00:00:00"/>
    <x v="12"/>
    <n v="124500000"/>
  </r>
  <r>
    <s v="2457 HK Equity"/>
    <s v="BUYANG INTERNATIONAL HOLDING"/>
    <n v="475000000"/>
    <s v="2457    HK"/>
    <s v="2457.HK"/>
    <x v="2"/>
    <x v="1"/>
    <s v="Automobile Components"/>
    <s v="Automobiles &amp; Components"/>
    <n v="25"/>
    <s v="Consumer Discretionary"/>
    <n v="0.5"/>
    <n v="0.5"/>
    <s v="12/15/2022"/>
    <d v="2022-12-15T00:00:00"/>
    <x v="1"/>
    <n v="250000000"/>
  </r>
  <r>
    <s v="1945 HK Equity"/>
    <s v="ZERO2IPO HOLDINGS INC"/>
    <n v="474840640"/>
    <s v="1945    HK"/>
    <s v="1945.HK"/>
    <x v="2"/>
    <x v="0"/>
    <s v="Capital Markets"/>
    <s v="Financial Services"/>
    <n v="40"/>
    <s v="Financials"/>
    <n v="11"/>
    <n v="11"/>
    <s v="12/30/2020"/>
    <d v="2020-12-30T00:00:00"/>
    <x v="13"/>
    <n v="40000000"/>
  </r>
  <r>
    <s v="263 HK Equity"/>
    <s v="GT GROUP HOLDINGS LTD"/>
    <n v="473505216"/>
    <s v="263     HK"/>
    <s v="0263.HK"/>
    <x v="2"/>
    <x v="0"/>
    <s v="N/A"/>
    <s v="N/A"/>
    <s v=" "/>
    <s v="N/A"/>
    <m/>
    <m/>
    <m/>
    <m/>
    <x v="2"/>
    <m/>
  </r>
  <r>
    <s v="870 HK Equity"/>
    <s v="3D-GOLD JEWELLERY HOLDING LT"/>
    <n v="472500000"/>
    <s v="870     HK"/>
    <s v="0870.HK"/>
    <x v="2"/>
    <x v="0"/>
    <s v="N/A"/>
    <s v="N/A"/>
    <s v=" "/>
    <s v="N/A"/>
    <m/>
    <m/>
    <m/>
    <m/>
    <x v="2"/>
    <m/>
  </r>
  <r>
    <s v="954 HK Equity"/>
    <s v="CHANGMAO BIOCHEMICAL ENGIN-H"/>
    <n v="471432992"/>
    <s v="954     HK"/>
    <s v="0954.HK"/>
    <x v="0"/>
    <x v="0"/>
    <s v="Chemicals"/>
    <s v="Materials"/>
    <n v="15"/>
    <s v="Materials"/>
    <n v="0.55000000000000004"/>
    <n v="0.55000000000000004"/>
    <s v="06/28/2002"/>
    <d v="2002-06-28T00:00:00"/>
    <x v="11"/>
    <n v="167000000"/>
  </r>
  <r>
    <s v="378 HK Equity"/>
    <s v="FDG KINETIC LTD"/>
    <n v="470256032"/>
    <s v="378     HK"/>
    <s v="0378.HK"/>
    <x v="2"/>
    <x v="0"/>
    <s v="N/A"/>
    <s v="N/A"/>
    <s v=" "/>
    <s v="N/A"/>
    <m/>
    <m/>
    <m/>
    <m/>
    <x v="2"/>
    <m/>
  </r>
  <r>
    <s v="707 HK Equity"/>
    <s v="ASIA TELEVISION HOLDINGS LTD"/>
    <n v="469803712"/>
    <s v="707     HK"/>
    <s v="0707.HK"/>
    <x v="2"/>
    <x v="0"/>
    <s v="Textiles, Apparel &amp; Luxury Goods"/>
    <s v="Consumer Durables &amp; Apparel"/>
    <n v="25"/>
    <s v="Consumer Discretionary"/>
    <n v="1.1599999999999999"/>
    <n v="0.4"/>
    <s v="03/30/2006"/>
    <d v="2006-03-30T00:00:00"/>
    <x v="5"/>
    <n v="200000000"/>
  </r>
  <r>
    <s v="2295 HK Equity"/>
    <s v="MAXICITY HOLDINGS LTD"/>
    <n v="468000000"/>
    <s v="2295    HK"/>
    <s v="2295.HK"/>
    <x v="2"/>
    <x v="0"/>
    <s v="Construction &amp; Engineering"/>
    <s v="Capital Goods"/>
    <n v="20"/>
    <s v="Industrials"/>
    <n v="0.6"/>
    <n v="0.6"/>
    <s v="12/13/2019"/>
    <d v="2019-12-13T00:00:00"/>
    <x v="4"/>
    <n v="100000000"/>
  </r>
  <r>
    <s v="6838 HK Equity"/>
    <s v="WINOX HOLDINGS LTD"/>
    <n v="468000000"/>
    <s v="6838    HK"/>
    <s v="6838.HK"/>
    <x v="2"/>
    <x v="0"/>
    <s v="Textiles, Apparel &amp; Luxury Goods"/>
    <s v="Consumer Durables &amp; Apparel"/>
    <n v="25"/>
    <s v="Consumer Discretionary"/>
    <n v="1.87"/>
    <n v="1.5583"/>
    <s v="07/20/2011"/>
    <d v="2011-07-20T00:00:00"/>
    <x v="16"/>
    <n v="125000000"/>
  </r>
  <r>
    <s v="1861 HK Equity"/>
    <s v="PRECIOUS DRAGON TECHNOLOGY H"/>
    <n v="467834496"/>
    <s v="1861    HK"/>
    <s v="1861.HK"/>
    <x v="2"/>
    <x v="0"/>
    <s v="Chemicals"/>
    <s v="Materials"/>
    <n v="15"/>
    <s v="Materials"/>
    <s v=" "/>
    <s v=" "/>
    <s v=" "/>
    <m/>
    <x v="2"/>
    <s v=" "/>
  </r>
  <r>
    <s v="6036 HK Equity"/>
    <s v="APEX ACE HOLDING LTD"/>
    <n v="467672864"/>
    <s v="6036    HK"/>
    <s v="6036.HK"/>
    <x v="2"/>
    <x v="1"/>
    <s v="Electronic Equipment, Instruments &amp; Components"/>
    <s v="Technology Hardware &amp; Equipment"/>
    <n v="45"/>
    <s v="Information Technology"/>
    <n v="0.5"/>
    <n v="0.4"/>
    <s v="03/16/2018"/>
    <d v="2018-03-16T00:00:00"/>
    <x v="10"/>
    <n v="250000000"/>
  </r>
  <r>
    <s v="1845 HK Equity"/>
    <s v="WEIGANG ENVIRONMENTAL TECHNO"/>
    <n v="466667264"/>
    <s v="1845    HK"/>
    <s v="1845.HK"/>
    <x v="2"/>
    <x v="0"/>
    <s v="Commercial Services &amp; Supplies"/>
    <s v="Commercial &amp; Professional Services"/>
    <n v="20"/>
    <s v="Industrials"/>
    <n v="0.88"/>
    <n v="0.88"/>
    <s v="01/03/2019"/>
    <d v="2019-01-03T00:00:00"/>
    <x v="4"/>
    <n v="312471008"/>
  </r>
  <r>
    <s v="365 HK Equity"/>
    <s v="SINO ICT HOLDINGS LTD"/>
    <n v="465600000"/>
    <s v="365     HK"/>
    <s v="0365.HK"/>
    <x v="3"/>
    <x v="0"/>
    <s v="Machinery"/>
    <s v="Capital Goods"/>
    <n v="20"/>
    <s v="Industrials"/>
    <n v="1.18"/>
    <n v="0.5403"/>
    <s v="10/16/2000"/>
    <d v="2000-10-16T00:00:00"/>
    <x v="6"/>
    <n v="78000000"/>
  </r>
  <r>
    <s v="3301 HK Equity"/>
    <s v="RONSHINE CHINA HOLDINGS LTD"/>
    <n v="462943648"/>
    <s v="3301    HK"/>
    <s v="3301.HK"/>
    <x v="2"/>
    <x v="0"/>
    <s v="Real Estate Management &amp; Development"/>
    <s v="Real Estate Management &amp; Development"/>
    <n v="60"/>
    <s v="Real Estate"/>
    <n v="5.36"/>
    <n v="10.95"/>
    <s v="01/13/2016"/>
    <d v="2016-01-13T00:00:00"/>
    <x v="14"/>
    <n v="337500000"/>
  </r>
  <r>
    <s v="674 HK Equity"/>
    <s v="CHINA TANGSHANG HOLDINGS LTD"/>
    <n v="462842976"/>
    <s v="674     HK"/>
    <s v="0674.HK"/>
    <x v="2"/>
    <x v="0"/>
    <s v="Commercial Services &amp; Supplies"/>
    <s v="Commercial &amp; Professional Services"/>
    <n v="20"/>
    <s v="Industrials"/>
    <n v="1.2"/>
    <n v="0.4496"/>
    <s v="01/12/1991"/>
    <d v="1991-01-12T00:00:00"/>
    <x v="2"/>
    <n v="35575000"/>
  </r>
  <r>
    <s v="2188 HK Equity"/>
    <s v="CHINA TITANS ENERGY TECHNOLO"/>
    <n v="462528064"/>
    <s v="2188    HK"/>
    <s v="2188.HK"/>
    <x v="2"/>
    <x v="1"/>
    <s v="Electrical Equipment"/>
    <s v="Capital Goods"/>
    <n v="20"/>
    <s v="Industrials"/>
    <n v="1.18"/>
    <n v="1.18"/>
    <s v="05/28/2010"/>
    <d v="2010-05-28T00:00:00"/>
    <x v="7"/>
    <n v="200000000"/>
  </r>
  <r>
    <s v="63 HK Equity"/>
    <s v="CHINA ASIA VALLEY GROUP LTD"/>
    <n v="462332736"/>
    <s v="63      HK"/>
    <s v="0063.HK"/>
    <x v="2"/>
    <x v="0"/>
    <s v="Real Estate Management &amp; Development"/>
    <s v="Real Estate Management &amp; Development"/>
    <n v="60"/>
    <s v="Real Estate"/>
    <s v=" "/>
    <s v=" "/>
    <s v="02/26/1986"/>
    <d v="1986-02-26T00:00:00"/>
    <x v="2"/>
    <s v=" "/>
  </r>
  <r>
    <s v="254 HK Equity"/>
    <s v="NATIONAL UNITED RESOURCES HO"/>
    <n v="457265920"/>
    <s v="254     HK"/>
    <s v="0254.HK"/>
    <x v="2"/>
    <x v="0"/>
    <s v="Trading Companies &amp; Distributors"/>
    <s v="Capital Goods"/>
    <n v="20"/>
    <s v="Industrials"/>
    <s v=" "/>
    <n v="515.8768"/>
    <s v=" "/>
    <m/>
    <x v="2"/>
    <s v=" "/>
  </r>
  <r>
    <s v="214 HK Equity"/>
    <s v="ASIA ORIENT HOLDINGS LTD"/>
    <n v="454071968"/>
    <s v="214     HK"/>
    <s v="0214.HK"/>
    <x v="2"/>
    <x v="0"/>
    <s v="Real Estate Management &amp; Development"/>
    <s v="Real Estate Management &amp; Development"/>
    <n v="60"/>
    <s v="Real Estate"/>
    <s v=" "/>
    <n v="1.4550000000000001"/>
    <s v=" "/>
    <m/>
    <x v="2"/>
    <s v=" "/>
  </r>
  <r>
    <s v="1466 HK Equity"/>
    <s v="AFFLUENT PARTNERS HOLDINGS"/>
    <n v="453901536"/>
    <s v="1466    HK"/>
    <s v="1466.HK"/>
    <x v="2"/>
    <x v="0"/>
    <s v="Textiles, Apparel &amp; Luxury Goods"/>
    <s v="Consumer Durables &amp; Apparel"/>
    <n v="25"/>
    <s v="Consumer Discretionary"/>
    <s v=" "/>
    <n v="9.7900000000000001E-2"/>
    <s v=" "/>
    <m/>
    <x v="2"/>
    <s v=" "/>
  </r>
  <r>
    <s v="623 HK Equity"/>
    <s v="SINOMEDIA HOLDING LTD"/>
    <n v="452402656"/>
    <s v="623     HK"/>
    <s v="0623.HK"/>
    <x v="2"/>
    <x v="1"/>
    <s v="Media"/>
    <s v="Media &amp; Entertainment"/>
    <n v="50"/>
    <s v="Communication Services"/>
    <n v="2.63"/>
    <n v="3.74"/>
    <s v="07/08/2008"/>
    <d v="2008-07-08T00:00:00"/>
    <x v="20"/>
    <n v="139400000"/>
  </r>
  <r>
    <s v="8229 HK Equity"/>
    <s v="FUTURE DATA GROUP LTD"/>
    <n v="451200000"/>
    <s v="8229    HK"/>
    <s v="8229.HK"/>
    <x v="2"/>
    <x v="1"/>
    <s v="IT Services"/>
    <s v="Software &amp; Services"/>
    <n v="45"/>
    <s v="Information Technology"/>
    <n v="0.57999999999999996"/>
    <n v="0.53"/>
    <s v="07/08/2016"/>
    <d v="2016-07-08T00:00:00"/>
    <x v="14"/>
    <n v="100000000"/>
  </r>
  <r>
    <s v="628 HK Equity"/>
    <s v="GOME FINANCE TECHNOLOGY CO L"/>
    <n v="451087552"/>
    <s v="628     HK"/>
    <s v="0628.HK"/>
    <x v="2"/>
    <x v="0"/>
    <s v="Financial Services"/>
    <s v="Financial Services"/>
    <n v="40"/>
    <s v="Financials"/>
    <n v="0.3"/>
    <n v="1.25"/>
    <s v="07/24/2002"/>
    <d v="2002-07-24T00:00:00"/>
    <x v="11"/>
    <n v="168000000"/>
  </r>
  <r>
    <s v="6928 HK Equity"/>
    <s v="TOMO HOLDINGS LTD"/>
    <n v="450000000"/>
    <s v="6928    HK"/>
    <s v="6928.HK"/>
    <x v="2"/>
    <x v="1"/>
    <s v="Automobile Components"/>
    <s v="Automobiles &amp; Components"/>
    <n v="25"/>
    <s v="Consumer Discretionary"/>
    <n v="0.73"/>
    <n v="0.73"/>
    <s v="07/13/2017"/>
    <d v="2017-07-13T00:00:00"/>
    <x v="22"/>
    <n v="112500000"/>
  </r>
  <r>
    <s v="3828 HK Equity"/>
    <s v="MING FAI INTL HLDGS LTD"/>
    <n v="447900256"/>
    <s v="3828    HK"/>
    <s v="3828.HK"/>
    <x v="2"/>
    <x v="0"/>
    <s v="Personal Care Products"/>
    <s v="Household &amp; Personal Products"/>
    <n v="30"/>
    <s v="Consumer Staples"/>
    <n v="2.98"/>
    <n v="2.12"/>
    <s v="11/02/2007"/>
    <d v="2007-11-02T00:00:00"/>
    <x v="17"/>
    <n v="177000000"/>
  </r>
  <r>
    <s v="980 HK Equity"/>
    <s v="LIANHUA SUPERMARKET HLDGS -H"/>
    <n v="447840000"/>
    <s v="980     HK"/>
    <s v="0980.HK"/>
    <x v="0"/>
    <x v="0"/>
    <s v="Consumer Staples Distribution &amp; Retail"/>
    <s v="Consumer Staples Distribution &amp; Retail"/>
    <n v="30"/>
    <s v="Consumer Staples"/>
    <n v="3.875"/>
    <n v="4.8888999999999996"/>
    <s v="06/27/2003"/>
    <d v="2003-06-27T00:00:00"/>
    <x v="9"/>
    <n v="150000000"/>
  </r>
  <r>
    <s v="1796 HK Equity"/>
    <s v="YIELD GO HOLDINGS LTD"/>
    <n v="446400000"/>
    <s v="1796    HK"/>
    <s v="1796.HK"/>
    <x v="2"/>
    <x v="0"/>
    <s v="Construction &amp; Engineering"/>
    <s v="Capital Goods"/>
    <n v="20"/>
    <s v="Industrials"/>
    <n v="1.05"/>
    <n v="1.05"/>
    <s v="12/31/2018"/>
    <d v="2018-12-31T00:00:00"/>
    <x v="10"/>
    <n v="120000000"/>
  </r>
  <r>
    <s v="765 HK Equity"/>
    <s v="PERFECTECH INTERNATIONAL HOL"/>
    <n v="444616096"/>
    <s v="765     HK"/>
    <s v="0765.HK"/>
    <x v="2"/>
    <x v="1"/>
    <s v="Leisure Products"/>
    <s v="Consumer Durables &amp; Apparel"/>
    <n v="25"/>
    <s v="Consumer Discretionary"/>
    <n v="1.03"/>
    <n v="0.68"/>
    <s v="10/23/1992"/>
    <d v="1992-10-23T00:00:00"/>
    <x v="2"/>
    <n v="40000000"/>
  </r>
  <r>
    <s v="832 HK Equity"/>
    <s v="CENTRAL CHINA REAL ESTATE"/>
    <n v="443712416"/>
    <s v="832     HK"/>
    <s v="0832.HK"/>
    <x v="2"/>
    <x v="0"/>
    <s v="Real Estate Management &amp; Development"/>
    <s v="Real Estate Management &amp; Development"/>
    <n v="60"/>
    <s v="Real Estate"/>
    <n v="2.75"/>
    <n v="1.7682"/>
    <s v="06/06/2008"/>
    <d v="2008-06-06T00:00:00"/>
    <x v="20"/>
    <n v="500000000"/>
  </r>
  <r>
    <s v="713 HK Equity"/>
    <s v="WORLD HOUSEWARE HOLDINGS LTD"/>
    <n v="443585760"/>
    <s v="713     HK"/>
    <s v="0713.HK"/>
    <x v="2"/>
    <x v="0"/>
    <s v="Building Products"/>
    <s v="Capital Goods"/>
    <n v="20"/>
    <s v="Industrials"/>
    <n v="1.03"/>
    <n v="0.71530000000000005"/>
    <s v="04/15/1993"/>
    <d v="1993-04-15T00:00:00"/>
    <x v="2"/>
    <n v="80000000"/>
  </r>
  <r>
    <s v="821 HK Equity"/>
    <s v="VALUE CONVERGENCE HOLDING"/>
    <n v="442313120"/>
    <s v="821     HK"/>
    <s v="0821.HK"/>
    <x v="2"/>
    <x v="0"/>
    <s v="Capital Markets"/>
    <s v="Financial Services"/>
    <n v="40"/>
    <s v="Financials"/>
    <n v="0.7"/>
    <n v="0.12"/>
    <s v="04/09/2001"/>
    <d v="2001-04-09T00:00:00"/>
    <x v="12"/>
    <n v="90000000"/>
  </r>
  <r>
    <s v="280 HK Equity"/>
    <s v="KING FOOK HOLDINGS"/>
    <n v="441038848"/>
    <s v="280     HK"/>
    <s v="0280.HK"/>
    <x v="2"/>
    <x v="1"/>
    <s v="Specialty Retail"/>
    <s v="Consumer Discretionary Distribution &amp; Retail"/>
    <n v="25"/>
    <s v="Consumer Discretionary"/>
    <s v=" "/>
    <s v=" "/>
    <s v=" "/>
    <m/>
    <x v="2"/>
    <s v=" "/>
  </r>
  <r>
    <s v="2442 HK Equity"/>
    <s v="EASY SMART GROUP HLDG LT-H"/>
    <n v="440640000"/>
    <s v="2442    HK"/>
    <s v="2442.HK"/>
    <x v="2"/>
    <x v="0"/>
    <s v="Construction &amp; Engineering"/>
    <s v="Capital Goods"/>
    <n v="20"/>
    <s v="Industrials"/>
    <n v="1.28"/>
    <n v="1.28"/>
    <s v="05/09/2023"/>
    <d v="2023-05-09T00:00:00"/>
    <x v="0"/>
    <n v="102000000"/>
  </r>
  <r>
    <s v="1761 HK Equity"/>
    <s v="BABYTREE GROUP"/>
    <n v="440088576"/>
    <s v="1761    HK"/>
    <s v="1761.HK"/>
    <x v="2"/>
    <x v="1"/>
    <s v="Interactive Media &amp; Services"/>
    <s v="Media &amp; Entertainment"/>
    <n v="50"/>
    <s v="Communication Services"/>
    <n v="6.8"/>
    <n v="6.8"/>
    <s v="11/27/2018"/>
    <d v="2018-11-27T00:00:00"/>
    <x v="10"/>
    <n v="250323008"/>
  </r>
  <r>
    <s v="8246 HK Equity"/>
    <s v="ZHONGHUA GAS HOLDINGS LTD"/>
    <n v="440032320"/>
    <s v="8246    HK"/>
    <s v="8246.HK"/>
    <x v="2"/>
    <x v="0"/>
    <s v="Construction &amp; Engineering"/>
    <s v="Capital Goods"/>
    <n v="20"/>
    <s v="Industrials"/>
    <n v="0.72"/>
    <n v="0.09"/>
    <s v="12/30/2011"/>
    <d v="2011-12-30T00:00:00"/>
    <x v="16"/>
    <n v="98000000"/>
  </r>
  <r>
    <s v="8603 HK Equity"/>
    <s v="FAMEGLOW HOLDINGS LTD"/>
    <n v="440000000"/>
    <s v="8603    HK"/>
    <s v="8603.HK"/>
    <x v="2"/>
    <x v="1"/>
    <s v="Diversified Consumer Services"/>
    <s v="Consumer Services"/>
    <n v="25"/>
    <s v="Consumer Discretionary"/>
    <n v="0.28000000000000003"/>
    <n v="0.28000000000000003"/>
    <s v="10/15/2018"/>
    <d v="2018-10-15T00:00:00"/>
    <x v="10"/>
    <n v="200000000"/>
  </r>
  <r>
    <s v="2329 HK Equity"/>
    <s v="GLORY HEALTH INDUSTRY LTD"/>
    <n v="439997376"/>
    <s v="2329    HK"/>
    <s v="2329.HK"/>
    <x v="2"/>
    <x v="0"/>
    <s v="Real Estate Management &amp; Development"/>
    <s v="Real Estate Management &amp; Development"/>
    <n v="60"/>
    <s v="Real Estate"/>
    <n v="2.38"/>
    <n v="2.38"/>
    <s v="07/07/2014"/>
    <d v="2014-07-07T00:00:00"/>
    <x v="23"/>
    <n v="661779968"/>
  </r>
  <r>
    <s v="571 HK Equity"/>
    <s v="ESUN HOLDINGS LTD"/>
    <n v="438969216"/>
    <s v="571     HK"/>
    <s v="0571.HK"/>
    <x v="2"/>
    <x v="1"/>
    <s v="Entertainment"/>
    <s v="Media &amp; Entertainment"/>
    <n v="50"/>
    <s v="Communication Services"/>
    <s v=" "/>
    <n v="0.62"/>
    <s v=" "/>
    <m/>
    <x v="2"/>
    <s v=" "/>
  </r>
  <r>
    <s v="8005 HK Equity"/>
    <s v="YUXING INFOTECH INVESTMENT"/>
    <n v="437836032"/>
    <s v="8005    HK"/>
    <s v="8005.HK"/>
    <x v="2"/>
    <x v="0"/>
    <s v="Household Durables"/>
    <s v="Consumer Durables &amp; Apparel"/>
    <n v="25"/>
    <s v="Consumer Discretionary"/>
    <n v="4.2"/>
    <n v="1.05"/>
    <s v="01/31/2000"/>
    <d v="2000-01-31T00:00:00"/>
    <x v="6"/>
    <n v="100000000"/>
  </r>
  <r>
    <s v="1707 HK Equity"/>
    <s v="GEOTECH HOLDINGS LTD"/>
    <n v="436800000"/>
    <s v="1707    HK"/>
    <s v="1707.HK"/>
    <x v="2"/>
    <x v="0"/>
    <s v="Construction &amp; Engineering"/>
    <s v="Capital Goods"/>
    <n v="20"/>
    <s v="Industrials"/>
    <n v="0.42"/>
    <n v="0.32"/>
    <s v="10/12/2017"/>
    <d v="2017-10-12T00:00:00"/>
    <x v="22"/>
    <n v="350000000"/>
  </r>
  <r>
    <s v="2321 HK Equity"/>
    <s v="SWANG CHAI CHUAN LTD"/>
    <n v="435065248"/>
    <s v="2321    HK"/>
    <s v="2321.HK"/>
    <x v="2"/>
    <x v="0"/>
    <s v="Consumer Staples Distribution &amp; Retail"/>
    <s v="Consumer Staples Distribution &amp; Retail"/>
    <n v="30"/>
    <s v="Consumer Staples"/>
    <n v="0.56000000000000005"/>
    <n v="0.56000000000000005"/>
    <s v="08/19/2022"/>
    <d v="2022-08-19T00:00:00"/>
    <x v="1"/>
    <n v="241000000"/>
  </r>
  <r>
    <s v="1346 HK Equity"/>
    <s v="LEVER STYLE CORP"/>
    <n v="434588000"/>
    <s v="1346    HK"/>
    <s v="1346.HK"/>
    <x v="2"/>
    <x v="0"/>
    <s v="Textiles, Apparel &amp; Luxury Goods"/>
    <s v="Consumer Durables &amp; Apparel"/>
    <n v="25"/>
    <s v="Consumer Discretionary"/>
    <n v="0.85"/>
    <n v="0.85"/>
    <s v="11/13/2019"/>
    <d v="2019-11-13T00:00:00"/>
    <x v="4"/>
    <n v="172800000"/>
  </r>
  <r>
    <s v="250 HK Equity"/>
    <s v="SINO-I TECHNOLOGY LTD"/>
    <n v="434410112"/>
    <s v="250     HK"/>
    <s v="0250.HK"/>
    <x v="2"/>
    <x v="1"/>
    <s v="IT Services"/>
    <s v="Software &amp; Services"/>
    <n v="45"/>
    <s v="Information Technology"/>
    <s v=" "/>
    <s v=" "/>
    <s v=" "/>
    <m/>
    <x v="2"/>
    <s v=" "/>
  </r>
  <r>
    <s v="3366 HK Equity"/>
    <s v="OVERSEAS CHINESE TOWN ASIA"/>
    <n v="434052288"/>
    <s v="3366    HK"/>
    <s v="3366.HK"/>
    <x v="3"/>
    <x v="0"/>
    <s v="Real Estate Management &amp; Development"/>
    <s v="Real Estate Management &amp; Development"/>
    <n v="60"/>
    <s v="Real Estate"/>
    <n v="1.3"/>
    <n v="5"/>
    <s v="11/02/2005"/>
    <d v="2005-11-02T00:00:00"/>
    <x v="8"/>
    <n v="50000000"/>
  </r>
  <r>
    <s v="1957 HK Equity"/>
    <s v="MBV INTERNATIONAL LTD"/>
    <n v="433320000"/>
    <s v="1957    HK"/>
    <s v="1957.HK"/>
    <x v="2"/>
    <x v="0"/>
    <s v="N/A"/>
    <s v="N/A"/>
    <s v=" "/>
    <s v="N/A"/>
    <n v="0.8"/>
    <n v="0.8"/>
    <s v="07/08/2020"/>
    <d v="2020-07-08T00:00:00"/>
    <x v="13"/>
    <n v="157000000"/>
  </r>
  <r>
    <s v="496 HK Equity"/>
    <s v="KASEN INTERNATIONAL HOLDINGS"/>
    <n v="432942560"/>
    <s v="496     HK"/>
    <s v="0496.HK"/>
    <x v="2"/>
    <x v="0"/>
    <s v="Household Durables"/>
    <s v="Consumer Durables &amp; Apparel"/>
    <n v="25"/>
    <s v="Consumer Discretionary"/>
    <n v="2.5499999999999998"/>
    <n v="0.6"/>
    <s v="10/20/2005"/>
    <d v="2005-10-20T00:00:00"/>
    <x v="8"/>
    <n v="304220000"/>
  </r>
  <r>
    <s v="455 HK Equity"/>
    <s v="TIANDA PHARMACEUTICALS LTD"/>
    <n v="432158432"/>
    <s v="455     HK"/>
    <s v="0455.HK"/>
    <x v="2"/>
    <x v="1"/>
    <s v="Pharmaceuticals"/>
    <s v="Pharmaceuticals, Biotechnology &amp; Life Sciences"/>
    <n v="35"/>
    <s v="Health Care"/>
    <n v="0.88"/>
    <n v="0.40529999999999999"/>
    <s v="03/30/1992"/>
    <d v="1992-03-30T00:00:00"/>
    <x v="2"/>
    <n v="53270000"/>
  </r>
  <r>
    <s v="2309 HK Equity"/>
    <s v="BIRMINGHAM SPORTS HOLDINGS"/>
    <n v="432073568"/>
    <s v="2309    HK"/>
    <s v="2309.HK"/>
    <x v="2"/>
    <x v="1"/>
    <s v="Entertainment"/>
    <s v="Media &amp; Entertainment"/>
    <n v="50"/>
    <s v="Communication Services"/>
    <n v="1"/>
    <n v="3.375"/>
    <s v="11/12/2002"/>
    <d v="2002-11-12T00:00:00"/>
    <x v="11"/>
    <n v="60000000"/>
  </r>
  <r>
    <s v="922 HK Equity"/>
    <s v="ANXIAN YUAN CHINA HOLDINGS L"/>
    <n v="430944448"/>
    <s v="922     HK"/>
    <s v="0922.HK"/>
    <x v="2"/>
    <x v="1"/>
    <s v="Diversified Consumer Services"/>
    <s v="Consumer Services"/>
    <n v="25"/>
    <s v="Consumer Discretionary"/>
    <n v="1.35"/>
    <n v="0.1404"/>
    <s v="12/17/1999"/>
    <d v="1999-12-17T00:00:00"/>
    <x v="2"/>
    <n v="50000000"/>
  </r>
  <r>
    <s v="1587 HK Equity"/>
    <s v="SHINEROAD INTERNATIONAL HOLD"/>
    <n v="428400000"/>
    <s v="1587    HK"/>
    <s v="1587.HK"/>
    <x v="2"/>
    <x v="0"/>
    <s v="Consumer Staples Distribution &amp; Retail"/>
    <s v="Consumer Staples Distribution &amp; Retail"/>
    <n v="30"/>
    <s v="Consumer Staples"/>
    <n v="0.75"/>
    <n v="0.75"/>
    <s v="06/27/2018"/>
    <d v="2018-06-27T00:00:00"/>
    <x v="10"/>
    <n v="170000000"/>
  </r>
  <r>
    <s v="8349 HK Equity"/>
    <s v="YUNHONG GUIXIN GROUP HOLDING"/>
    <n v="428000000"/>
    <s v="8349    HK"/>
    <s v="8349.HK"/>
    <x v="2"/>
    <x v="0"/>
    <s v="Chemicals"/>
    <s v="Materials"/>
    <n v="15"/>
    <s v="Materials"/>
    <n v="0.35"/>
    <n v="0.35"/>
    <s v="01/13/2017"/>
    <d v="2017-01-13T00:00:00"/>
    <x v="22"/>
    <n v="100000000"/>
  </r>
  <r>
    <s v="2023 HK Equity"/>
    <s v="CHINA LUDAO TECHNOLOGY CO LT"/>
    <n v="427865984"/>
    <s v="2023    HK"/>
    <s v="2023.HK"/>
    <x v="2"/>
    <x v="0"/>
    <s v="Household Products"/>
    <s v="Household &amp; Personal Products"/>
    <n v="30"/>
    <s v="Consumer Staples"/>
    <n v="0.8"/>
    <n v="1.33"/>
    <s v="10/11/2013"/>
    <d v="2013-10-11T00:00:00"/>
    <x v="21"/>
    <n v="100000000"/>
  </r>
  <r>
    <s v="1802 HK Equity"/>
    <s v="WENYE GROUP HOLDINGS LTD"/>
    <n v="427680000"/>
    <s v="1802    HK"/>
    <s v="1802.HK"/>
    <x v="2"/>
    <x v="0"/>
    <s v="Construction &amp; Engineering"/>
    <s v="Capital Goods"/>
    <n v="20"/>
    <s v="Industrials"/>
    <n v="1.06"/>
    <n v="1.06"/>
    <s v="01/14/2020"/>
    <d v="2020-01-14T00:00:00"/>
    <x v="13"/>
    <n v="148500000"/>
  </r>
  <r>
    <s v="6893 HK Equity"/>
    <s v="HIN SANG GROUP INTERNATIONAL"/>
    <n v="425800448"/>
    <s v="6893    HK"/>
    <s v="6893.HK"/>
    <x v="2"/>
    <x v="0"/>
    <s v="Personal Care Products"/>
    <s v="Household &amp; Personal Products"/>
    <n v="30"/>
    <s v="Consumer Staples"/>
    <n v="1.18"/>
    <n v="1.18"/>
    <s v="10/16/2014"/>
    <d v="2014-10-16T00:00:00"/>
    <x v="23"/>
    <n v="200000000"/>
  </r>
  <r>
    <s v="434 HK Equity"/>
    <s v="BOYAA INTERACTIVE INTERNATIO"/>
    <n v="425745792"/>
    <s v="434     HK"/>
    <s v="0434.HK"/>
    <x v="2"/>
    <x v="1"/>
    <s v="Entertainment"/>
    <s v="Media &amp; Entertainment"/>
    <n v="50"/>
    <s v="Communication Services"/>
    <n v="5.35"/>
    <n v="5.35"/>
    <s v="11/12/2013"/>
    <d v="2013-11-12T00:00:00"/>
    <x v="21"/>
    <n v="184390000"/>
  </r>
  <r>
    <s v="1673 HK Equity"/>
    <s v="HUAZHANG TECHNOLOGY HOLDING"/>
    <n v="425635744"/>
    <s v="1673    HK"/>
    <s v="1673.HK"/>
    <x v="2"/>
    <x v="0"/>
    <s v="Machinery"/>
    <s v="Capital Goods"/>
    <n v="20"/>
    <s v="Industrials"/>
    <n v="1.2"/>
    <n v="0.53"/>
    <s v="05/16/2013"/>
    <d v="2013-05-16T00:00:00"/>
    <x v="21"/>
    <n v="68000000"/>
  </r>
  <r>
    <s v="925 HK Equity"/>
    <s v="BEIJING PROPERTIES HOLDINGS"/>
    <n v="425129248"/>
    <s v="925     HK"/>
    <s v="0925.HK"/>
    <x v="3"/>
    <x v="0"/>
    <s v="Real Estate Management &amp; Development"/>
    <s v="Real Estate Management &amp; Development"/>
    <n v="60"/>
    <s v="Real Estate"/>
    <n v="1"/>
    <n v="0.5"/>
    <s v="01/15/1998"/>
    <d v="1998-01-15T00:00:00"/>
    <x v="2"/>
    <n v="62000000"/>
  </r>
  <r>
    <s v="1094 HK Equity"/>
    <s v="CHERISH SUNSHINE INTERNATION"/>
    <n v="424634176"/>
    <s v="1094    HK"/>
    <s v="1094.HK"/>
    <x v="2"/>
    <x v="1"/>
    <s v="IT Services"/>
    <s v="Software &amp; Services"/>
    <n v="45"/>
    <s v="Information Technology"/>
    <n v="0.5"/>
    <n v="20.840900000000001"/>
    <s v="07/03/2002"/>
    <d v="2002-07-03T00:00:00"/>
    <x v="11"/>
    <n v="100000000"/>
  </r>
  <r>
    <s v="137 HK Equity"/>
    <s v="JINHUI HOLDINGS COMPANY LTD"/>
    <n v="424231584"/>
    <s v="137     HK"/>
    <s v="0137.HK"/>
    <x v="2"/>
    <x v="0"/>
    <s v="Marine Transportation"/>
    <s v="Transportation"/>
    <n v="20"/>
    <s v="Industrials"/>
    <n v="1.2"/>
    <n v="1.2"/>
    <s v="12/06/1991"/>
    <d v="1991-12-06T00:00:00"/>
    <x v="2"/>
    <n v="100000000"/>
  </r>
  <r>
    <s v="311 HK Equity"/>
    <s v="LUEN THAI HOLDINGS"/>
    <n v="423986208"/>
    <s v="311     HK"/>
    <s v="0311.HK"/>
    <x v="3"/>
    <x v="0"/>
    <s v="Textiles, Apparel &amp; Luxury Goods"/>
    <s v="Consumer Durables &amp; Apparel"/>
    <n v="25"/>
    <s v="Consumer Discretionary"/>
    <n v="2.9750000000000001"/>
    <n v="1.08"/>
    <s v="07/15/2004"/>
    <d v="2004-07-15T00:00:00"/>
    <x v="3"/>
    <n v="225000000"/>
  </r>
  <r>
    <s v="1739 HK Equity"/>
    <s v="QEEKA HOME CAYMAN INC"/>
    <n v="423654112"/>
    <s v="1739    HK"/>
    <s v="1739.HK"/>
    <x v="2"/>
    <x v="1"/>
    <s v="Diversified Consumer Services"/>
    <s v="Consumer Services"/>
    <n v="25"/>
    <s v="Consumer Discretionary"/>
    <n v="4.8499999999999996"/>
    <n v="4.8499999999999996"/>
    <s v="07/12/2018"/>
    <d v="2018-07-12T00:00:00"/>
    <x v="10"/>
    <n v="242030000"/>
  </r>
  <r>
    <s v="532 HK Equity"/>
    <s v="WONG'S KONG KING INTL"/>
    <n v="423340832"/>
    <s v="532     HK"/>
    <s v="0532.HK"/>
    <x v="2"/>
    <x v="1"/>
    <s v="Electronic Equipment, Instruments &amp; Components"/>
    <s v="Technology Hardware &amp; Equipment"/>
    <n v="45"/>
    <s v="Information Technology"/>
    <s v=" "/>
    <s v=" "/>
    <s v=" "/>
    <m/>
    <x v="2"/>
    <s v=" "/>
  </r>
  <r>
    <s v="2440 HK Equity"/>
    <s v="HOWKINGTECH INTERNATIONAL HO"/>
    <n v="423000000"/>
    <s v="2440    HK"/>
    <s v="2440.HK"/>
    <x v="2"/>
    <x v="0"/>
    <s v="N/A"/>
    <s v="N/A"/>
    <s v=" "/>
    <s v="N/A"/>
    <n v="2.73"/>
    <n v="2.73"/>
    <s v="12/12/2022"/>
    <d v="2022-12-12T00:00:00"/>
    <x v="1"/>
    <n v="36000000"/>
  </r>
  <r>
    <s v="8540 HK Equity"/>
    <s v="VICTORY SECURITIES HOLDINGS"/>
    <n v="420088192"/>
    <s v="8540    HK"/>
    <s v="8540.HK"/>
    <x v="2"/>
    <x v="0"/>
    <s v="Capital Markets"/>
    <s v="Financial Services"/>
    <n v="40"/>
    <s v="Financials"/>
    <n v="1.25"/>
    <n v="1.25"/>
    <s v="07/16/2018"/>
    <d v="2018-07-16T00:00:00"/>
    <x v="10"/>
    <n v="50000000"/>
  </r>
  <r>
    <s v="556 HK Equity"/>
    <s v="PAN ASIA ENVIRONMENTAL PROTE"/>
    <n v="420000000"/>
    <s v="556     HK"/>
    <s v="0556.HK"/>
    <x v="2"/>
    <x v="0"/>
    <s v="Commercial Services &amp; Supplies"/>
    <s v="Commercial &amp; Professional Services"/>
    <n v="20"/>
    <s v="Industrials"/>
    <n v="2.8"/>
    <n v="1.63"/>
    <s v="12/21/2007"/>
    <d v="2007-12-21T00:00:00"/>
    <x v="17"/>
    <n v="200000000"/>
  </r>
  <r>
    <s v="1297 HK Equity"/>
    <s v="SINOSOFT TECHNOLOGY GROUP LT"/>
    <n v="415610752"/>
    <s v="1297    HK"/>
    <s v="1297.HK"/>
    <x v="2"/>
    <x v="1"/>
    <s v="Software"/>
    <s v="Software &amp; Services"/>
    <n v="45"/>
    <s v="Information Technology"/>
    <n v="1.45"/>
    <n v="1.2082999999999999"/>
    <s v="07/09/2013"/>
    <d v="2013-07-09T00:00:00"/>
    <x v="21"/>
    <n v="300000000"/>
  </r>
  <r>
    <s v="640 HK Equity"/>
    <s v="INFINITY DEVELOPMENT HOLDING"/>
    <n v="411246272"/>
    <s v="640     HK"/>
    <s v="0640.HK"/>
    <x v="2"/>
    <x v="0"/>
    <s v="Chemicals"/>
    <s v="Materials"/>
    <n v="15"/>
    <s v="Materials"/>
    <n v="0.6"/>
    <n v="1.6"/>
    <s v="08/12/2010"/>
    <d v="2010-08-12T00:00:00"/>
    <x v="7"/>
    <n v="125000000"/>
  </r>
  <r>
    <s v="1118 HK Equity"/>
    <s v="GOLIK HOLDINGS LTD"/>
    <n v="407808480"/>
    <s v="1118    HK"/>
    <s v="1118.HK"/>
    <x v="2"/>
    <x v="0"/>
    <s v="Metals &amp; Mining"/>
    <s v="Materials"/>
    <n v="15"/>
    <s v="Materials"/>
    <n v="1.1299999999999999"/>
    <n v="1.0923"/>
    <s v="07/15/1994"/>
    <d v="1994-07-15T00:00:00"/>
    <x v="2"/>
    <n v="50000000"/>
  </r>
  <r>
    <s v="6866 HK Equity"/>
    <s v="ZUOLI KECHUANG MICRO-FINAN-H"/>
    <n v="407100000"/>
    <s v="6866    HK"/>
    <s v="6866.HK"/>
    <x v="0"/>
    <x v="0"/>
    <s v="Consumer Finance"/>
    <s v="Financial Services"/>
    <n v="40"/>
    <s v="Financials"/>
    <n v="1.3"/>
    <n v="1.3"/>
    <s v="01/13/2015"/>
    <d v="2015-01-13T00:00:00"/>
    <x v="24"/>
    <n v="300000000"/>
  </r>
  <r>
    <s v="2115 HK Equity"/>
    <s v="CHANNEL MICRON HOLDINGS CO L"/>
    <n v="406000000"/>
    <s v="2115    HK"/>
    <s v="2115.HK"/>
    <x v="2"/>
    <x v="0"/>
    <s v="Building Products"/>
    <s v="Capital Goods"/>
    <n v="20"/>
    <s v="Industrials"/>
    <n v="0.36"/>
    <n v="0.36"/>
    <s v="10/15/2020"/>
    <d v="2020-10-15T00:00:00"/>
    <x v="13"/>
    <n v="350000000"/>
  </r>
  <r>
    <s v="498 HK Equity"/>
    <s v="BLUE RIVER HOLDINGS LTD"/>
    <n v="405968992"/>
    <s v="498     HK"/>
    <s v="0498.HK"/>
    <x v="2"/>
    <x v="0"/>
    <s v="Transportation Infrastructure"/>
    <s v="Transportation"/>
    <n v="20"/>
    <s v="Industrials"/>
    <n v="2"/>
    <n v="0.78"/>
    <s v="09/21/1993"/>
    <d v="1993-09-21T00:00:00"/>
    <x v="2"/>
    <n v="190250000"/>
  </r>
  <r>
    <s v="370 HK Equity"/>
    <s v="CHINA BEST GROUP HOLDING LTD"/>
    <n v="404200512"/>
    <s v="370     HK"/>
    <s v="0370.HK"/>
    <x v="2"/>
    <x v="0"/>
    <s v="Distributors"/>
    <s v="Consumer Discretionary Distribution &amp; Retail"/>
    <n v="25"/>
    <s v="Consumer Discretionary"/>
    <n v="1"/>
    <n v="0.88049999999999995"/>
    <s v="03/26/1996"/>
    <d v="1996-03-26T00:00:00"/>
    <x v="2"/>
    <n v="50000000"/>
  </r>
  <r>
    <s v="2168 HK Equity"/>
    <s v="KAISA PROSPERITY HOLDINGS LT"/>
    <n v="403768192"/>
    <s v="2168    HK"/>
    <s v="2168.HK"/>
    <x v="2"/>
    <x v="0"/>
    <s v="Real Estate Management &amp; Development"/>
    <s v="Real Estate Management &amp; Development"/>
    <n v="60"/>
    <s v="Real Estate"/>
    <n v="9.3800000000000008"/>
    <n v="32.549999999999997"/>
    <s v="12/06/2018"/>
    <d v="2018-12-06T00:00:00"/>
    <x v="10"/>
    <n v="35000000"/>
  </r>
  <r>
    <s v="397 HK Equity"/>
    <s v="POWER FINANCIAL GROUP LTD"/>
    <n v="403615136"/>
    <s v="397     HK"/>
    <s v="0397.HK"/>
    <x v="2"/>
    <x v="0"/>
    <s v="Capital Markets"/>
    <s v="Financial Services"/>
    <n v="40"/>
    <s v="Financials"/>
    <n v="1.1599999999999999"/>
    <n v="0.18"/>
    <s v="10/13/1993"/>
    <d v="1993-10-13T00:00:00"/>
    <x v="2"/>
    <n v="96000000"/>
  </r>
  <r>
    <s v="1303 HK Equity"/>
    <s v="HUILI RESOURCES GROUP LTD"/>
    <n v="403380000"/>
    <s v="1303    HK"/>
    <s v="1303.HK"/>
    <x v="2"/>
    <x v="0"/>
    <s v="Metals &amp; Mining"/>
    <s v="Materials"/>
    <n v="15"/>
    <s v="Materials"/>
    <n v="1.7"/>
    <n v="1.4111"/>
    <s v="01/12/2012"/>
    <d v="2012-01-12T00:00:00"/>
    <x v="19"/>
    <n v="250000000"/>
  </r>
  <r>
    <s v="565 HK Equity"/>
    <s v="ART GROUP HOLDINGS LTD"/>
    <n v="403320768"/>
    <s v="565     HK"/>
    <s v="0565.HK"/>
    <x v="2"/>
    <x v="0"/>
    <s v="Real Estate Management &amp; Development"/>
    <s v="Real Estate Management &amp; Development"/>
    <n v="60"/>
    <s v="Real Estate"/>
    <n v="0.5"/>
    <n v="0.16750000000000001"/>
    <s v="09/10/2003"/>
    <d v="2003-09-10T00:00:00"/>
    <x v="9"/>
    <n v="218750000"/>
  </r>
  <r>
    <s v="1034 HK Equity"/>
    <s v="FULLWEALTH INTERNATIONAL GRO"/>
    <n v="400000000"/>
    <s v="1034    HK"/>
    <s v="1034.HK"/>
    <x v="2"/>
    <x v="0"/>
    <s v="Construction &amp; Engineering"/>
    <s v="Capital Goods"/>
    <n v="20"/>
    <s v="Industrials"/>
    <n v="0.32"/>
    <n v="0.32"/>
    <s v="10/30/2018"/>
    <d v="2018-10-30T00:00:00"/>
    <x v="10"/>
    <n v="400000000"/>
  </r>
  <r>
    <s v="987 HK Equity"/>
    <s v="CHINA RENEWABLE ENERGY INVES"/>
    <n v="398479040"/>
    <s v="987     HK"/>
    <s v="0987.HK"/>
    <x v="2"/>
    <x v="1"/>
    <s v="Independent Power and Renewable Electricity Producers"/>
    <s v="Utilities"/>
    <n v="55"/>
    <s v="Utilities"/>
    <s v=" "/>
    <s v=" "/>
    <s v=" "/>
    <m/>
    <x v="2"/>
    <s v=" "/>
  </r>
  <r>
    <s v="822 HK Equity"/>
    <s v="KA SHUI INTL HLDG LTD"/>
    <n v="397723808"/>
    <s v="822     HK"/>
    <s v="0822.HK"/>
    <x v="2"/>
    <x v="0"/>
    <s v="Machinery"/>
    <s v="Capital Goods"/>
    <n v="20"/>
    <s v="Industrials"/>
    <n v="1.35"/>
    <n v="1.35"/>
    <s v="06/27/2007"/>
    <d v="2007-06-27T00:00:00"/>
    <x v="17"/>
    <n v="220000000"/>
  </r>
  <r>
    <s v="1020 HK Equity"/>
    <s v="CYBERNAUT INTERNATIONAL HOLD"/>
    <n v="397544800"/>
    <s v="1020    HK"/>
    <s v="1020.HK"/>
    <x v="2"/>
    <x v="1"/>
    <s v="Specialty Retail"/>
    <s v="Consumer Discretionary Distribution &amp; Retail"/>
    <n v="25"/>
    <s v="Consumer Discretionary"/>
    <n v="0.76"/>
    <n v="0.3"/>
    <s v="07/07/2010"/>
    <d v="2010-07-07T00:00:00"/>
    <x v="7"/>
    <n v="390000000"/>
  </r>
  <r>
    <s v="845 HK Equity"/>
    <s v="GLORIOUS PROPERTY HOLDINGS"/>
    <n v="397424928"/>
    <s v="845     HK"/>
    <s v="0845.HK"/>
    <x v="2"/>
    <x v="0"/>
    <s v="Real Estate Management &amp; Development"/>
    <s v="Real Estate Management &amp; Development"/>
    <n v="60"/>
    <s v="Real Estate"/>
    <n v="4.4000000000000004"/>
    <n v="4.4000000000000004"/>
    <s v="10/02/2009"/>
    <d v="2009-10-02T00:00:00"/>
    <x v="18"/>
    <n v="2249999872"/>
  </r>
  <r>
    <s v="2048 HK Equity"/>
    <s v="E-HOUSE CHINA ENTERPRISE HOL"/>
    <n v="397036512"/>
    <s v="2048    HK"/>
    <s v="2048.HK"/>
    <x v="2"/>
    <x v="0"/>
    <s v="Real Estate Management &amp; Development"/>
    <s v="Real Estate Management &amp; Development"/>
    <n v="60"/>
    <s v="Real Estate"/>
    <n v="14.38"/>
    <n v="8"/>
    <s v="07/20/2018"/>
    <d v="2018-07-20T00:00:00"/>
    <x v="10"/>
    <n v="322836000"/>
  </r>
  <r>
    <s v="3839 HK Equity"/>
    <s v="CHIA TAI ENTERPRISES INTERNA"/>
    <n v="394778016"/>
    <s v="3839    HK"/>
    <s v="3839.HK"/>
    <x v="2"/>
    <x v="0"/>
    <s v="Food Products"/>
    <s v="Food, Beverage &amp; Tobacco"/>
    <n v="30"/>
    <s v="Consumer Staples"/>
    <s v=" "/>
    <s v=" "/>
    <s v=" "/>
    <m/>
    <x v="2"/>
    <s v=" "/>
  </r>
  <r>
    <s v="2230 HK Equity"/>
    <s v="MEDIALINK GROUP LTD"/>
    <n v="394416000"/>
    <s v="2230    HK"/>
    <s v="2230.HK"/>
    <x v="2"/>
    <x v="1"/>
    <s v="Interactive Media &amp; Services"/>
    <s v="Media &amp; Entertainment"/>
    <n v="50"/>
    <s v="Communication Services"/>
    <n v="0.45"/>
    <n v="0.45"/>
    <s v="05/21/2019"/>
    <d v="2019-05-21T00:00:00"/>
    <x v="4"/>
    <n v="498000000"/>
  </r>
  <r>
    <s v="1565 HK Equity"/>
    <s v="VIRSCEND EDUCATION CO LTD"/>
    <n v="392272640"/>
    <s v="1565    HK"/>
    <s v="1565.HK"/>
    <x v="2"/>
    <x v="1"/>
    <s v="Diversified Consumer Services"/>
    <s v="Consumer Services"/>
    <n v="25"/>
    <s v="Consumer Discretionary"/>
    <n v="2.4"/>
    <n v="2.4"/>
    <s v="01/15/2016"/>
    <d v="2016-01-15T00:00:00"/>
    <x v="14"/>
    <n v="750000000"/>
  </r>
  <r>
    <s v="8215 HK Equity"/>
    <s v="FIRST CREDIT FINANCE GROUP L"/>
    <n v="391910400"/>
    <s v="8215    HK"/>
    <s v="8215.HK"/>
    <x v="2"/>
    <x v="0"/>
    <s v="Consumer Finance"/>
    <s v="Financial Services"/>
    <n v="40"/>
    <s v="Financials"/>
    <n v="0.3"/>
    <n v="0.14019999999999999"/>
    <s v="12/13/2011"/>
    <d v="2011-12-13T00:00:00"/>
    <x v="16"/>
    <n v="300000000"/>
  </r>
  <r>
    <s v="1192 HK Equity"/>
    <s v="TITAN PETROCHEMICALS GROUP L"/>
    <n v="387494112"/>
    <s v="1192    HK"/>
    <s v="1192.HK"/>
    <x v="2"/>
    <x v="0"/>
    <s v="Oil, Gas &amp; Consumable Fuels"/>
    <s v="Energy"/>
    <n v="10"/>
    <s v="Energy"/>
    <n v="1"/>
    <n v="20.112100000000002"/>
    <s v="06/17/1998"/>
    <d v="1998-06-17T00:00:00"/>
    <x v="2"/>
    <n v="60000000"/>
  </r>
  <r>
    <s v="1105 HK Equity"/>
    <s v="SING TAO NEWS CORP LTD"/>
    <n v="387438912"/>
    <s v="1105    HK"/>
    <s v="1105.HK"/>
    <x v="2"/>
    <x v="1"/>
    <s v="Media"/>
    <s v="Media &amp; Entertainment"/>
    <n v="50"/>
    <s v="Communication Services"/>
    <n v="1"/>
    <n v="1.5"/>
    <s v="07/10/1996"/>
    <d v="1996-07-10T00:00:00"/>
    <x v="2"/>
    <n v="100000000"/>
  </r>
  <r>
    <s v="912 HK Equity"/>
    <s v="SUGA INTERNATIONAL HLDGS LTD"/>
    <n v="387314400"/>
    <s v="912     HK"/>
    <s v="0912.HK"/>
    <x v="2"/>
    <x v="0"/>
    <s v="Household Durables"/>
    <s v="Consumer Durables &amp; Apparel"/>
    <n v="25"/>
    <s v="Consumer Discretionary"/>
    <n v="1"/>
    <n v="1.2726999999999999"/>
    <s v="09/18/2002"/>
    <d v="2002-09-18T00:00:00"/>
    <x v="11"/>
    <n v="50000000"/>
  </r>
  <r>
    <s v="985 HK Equity"/>
    <s v="CST GROUP LTD"/>
    <n v="386983104"/>
    <s v="985     HK"/>
    <s v="0985.HK"/>
    <x v="2"/>
    <x v="0"/>
    <s v="Capital Markets"/>
    <s v="Financial Services"/>
    <n v="40"/>
    <s v="Financials"/>
    <n v="1.08"/>
    <n v="8"/>
    <s v="02/02/1994"/>
    <d v="1994-02-02T00:00:00"/>
    <x v="2"/>
    <n v="72500000"/>
  </r>
  <r>
    <s v="3623 HK Equity"/>
    <s v="CHINA SUCCESS FINANCE GROUP"/>
    <n v="386615552"/>
    <s v="3623    HK"/>
    <s v="3623.HK"/>
    <x v="2"/>
    <x v="0"/>
    <s v="Financial Services"/>
    <s v="Financial Services"/>
    <n v="40"/>
    <s v="Financials"/>
    <n v="2.68"/>
    <n v="2"/>
    <s v="11/13/2013"/>
    <d v="2013-11-13T00:00:00"/>
    <x v="21"/>
    <n v="100000000"/>
  </r>
  <r>
    <s v="2347 HK Equity"/>
    <s v="YOHO GROUP HOLDINGS LTD"/>
    <n v="385000000"/>
    <s v="2347    HK"/>
    <s v="2347.HK"/>
    <x v="2"/>
    <x v="1"/>
    <s v="Broadline Retail"/>
    <s v="Consumer Discretionary Distribution &amp; Retail"/>
    <n v="25"/>
    <s v="Consumer Discretionary"/>
    <n v="2.1"/>
    <n v="2.1"/>
    <s v="06/10/2022"/>
    <d v="2022-06-10T00:00:00"/>
    <x v="1"/>
    <n v="55000000"/>
  </r>
  <r>
    <s v="1148 HK Equity"/>
    <s v="XINCHEN CHINA POWER HOLDINGS"/>
    <n v="384663552"/>
    <s v="1148    HK"/>
    <s v="1148.HK"/>
    <x v="3"/>
    <x v="1"/>
    <s v="Automobile Components"/>
    <s v="Automobiles &amp; Components"/>
    <n v="25"/>
    <s v="Consumer Discretionary"/>
    <n v="2.23"/>
    <n v="2.23"/>
    <s v="03/13/2013"/>
    <d v="2013-03-13T00:00:00"/>
    <x v="21"/>
    <n v="313400000"/>
  </r>
  <r>
    <s v="983 HK Equity"/>
    <s v="SOCAM DEVELOPMENT LTD"/>
    <n v="384655744"/>
    <s v="983     HK"/>
    <s v="0983.HK"/>
    <x v="2"/>
    <x v="0"/>
    <s v="Construction &amp; Engineering"/>
    <s v="Capital Goods"/>
    <n v="20"/>
    <s v="Industrials"/>
    <n v="9.3000000000000007"/>
    <n v="9.3000000000000007"/>
    <s v="02/03/1997"/>
    <d v="1997-02-03T00:00:00"/>
    <x v="2"/>
    <n v="65000000"/>
  </r>
  <r>
    <s v="1116 HK Equity"/>
    <s v="MAYER HOLDINGS LTD"/>
    <n v="384124000"/>
    <s v="1116    HK"/>
    <s v="1116.HK"/>
    <x v="2"/>
    <x v="0"/>
    <s v="Metals &amp; Mining"/>
    <s v="Materials"/>
    <n v="15"/>
    <s v="Materials"/>
    <n v="0.55000000000000004"/>
    <n v="0.18709999999999999"/>
    <s v="06/21/2004"/>
    <d v="2004-06-21T00:00:00"/>
    <x v="3"/>
    <n v="100000000"/>
  </r>
  <r>
    <s v="1975 HK Equity"/>
    <s v="SUN HING PRINTING HOLDINGS"/>
    <n v="384000000"/>
    <s v="1975    HK"/>
    <s v="1975.HK"/>
    <x v="2"/>
    <x v="0"/>
    <s v="Commercial Services &amp; Supplies"/>
    <s v="Commercial &amp; Professional Services"/>
    <n v="20"/>
    <s v="Industrials"/>
    <n v="1.38"/>
    <n v="1.38"/>
    <s v="11/16/2017"/>
    <d v="2017-11-16T00:00:00"/>
    <x v="22"/>
    <n v="120000000"/>
  </r>
  <r>
    <s v="1025 HK Equity"/>
    <s v="KNT HOLDINGS LTD"/>
    <n v="383306848"/>
    <s v="1025    HK"/>
    <s v="1025.HK"/>
    <x v="2"/>
    <x v="0"/>
    <s v="Textiles, Apparel &amp; Luxury Goods"/>
    <s v="Consumer Durables &amp; Apparel"/>
    <n v="25"/>
    <s v="Consumer Discretionary"/>
    <n v="0.98"/>
    <n v="0.38"/>
    <s v="02/28/2019"/>
    <d v="2019-02-28T00:00:00"/>
    <x v="4"/>
    <n v="130000000"/>
  </r>
  <r>
    <s v="1206 HK Equity"/>
    <s v="TECHNOVATOR INTERNATIONAL LT"/>
    <n v="383274176"/>
    <s v="1206    HK"/>
    <s v="1206.HK"/>
    <x v="3"/>
    <x v="1"/>
    <s v="Electronic Equipment, Instruments &amp; Components"/>
    <s v="Technology Hardware &amp; Equipment"/>
    <n v="45"/>
    <s v="Information Technology"/>
    <n v="1"/>
    <n v="5.95"/>
    <s v="10/27/2011"/>
    <d v="2011-10-27T00:00:00"/>
    <x v="16"/>
    <n v="122000000"/>
  </r>
  <r>
    <s v="2222 HK Equity"/>
    <s v="NVC INTERNATIONAL HOLDINGS L"/>
    <n v="380455264"/>
    <s v="2222    HK"/>
    <s v="2222.HK"/>
    <x v="2"/>
    <x v="0"/>
    <s v="Household Products"/>
    <s v="Household &amp; Personal Products"/>
    <n v="30"/>
    <s v="Consumer Staples"/>
    <n v="2.1"/>
    <n v="2.1"/>
    <s v="05/20/2010"/>
    <d v="2010-05-20T00:00:00"/>
    <x v="7"/>
    <n v="727539968"/>
  </r>
  <r>
    <s v="1498 HK Equity"/>
    <s v="PURAPHARM CORP LTD"/>
    <n v="380061376"/>
    <s v="1498    HK"/>
    <s v="1498.HK"/>
    <x v="2"/>
    <x v="1"/>
    <s v="Pharmaceuticals"/>
    <s v="Pharmaceuticals, Biotechnology &amp; Life Sciences"/>
    <n v="35"/>
    <s v="Health Care"/>
    <n v="5.98"/>
    <n v="5.6478000000000002"/>
    <s v="07/08/2015"/>
    <d v="2015-07-08T00:00:00"/>
    <x v="24"/>
    <n v="71130000"/>
  </r>
  <r>
    <s v="351 HK Equity"/>
    <s v="ASIA ENERGY LOGISTICS GROUP"/>
    <n v="379045312"/>
    <s v="351     HK"/>
    <s v="0351.HK"/>
    <x v="2"/>
    <x v="0"/>
    <s v="Marine Transportation"/>
    <s v="Transportation"/>
    <n v="20"/>
    <s v="Industrials"/>
    <n v="1.25"/>
    <n v="0.25"/>
    <s v="08/18/1992"/>
    <d v="1992-08-18T00:00:00"/>
    <x v="2"/>
    <n v="75000000"/>
  </r>
  <r>
    <s v="702 HK Equity"/>
    <s v="SINO OIL AND GAS HOLDINGS LT"/>
    <n v="378034624"/>
    <s v="702     HK"/>
    <s v="0702.HK"/>
    <x v="2"/>
    <x v="0"/>
    <s v="Oil, Gas &amp; Consumable Fuels"/>
    <s v="Energy"/>
    <n v="10"/>
    <s v="Energy"/>
    <n v="0.8"/>
    <n v="2.0499999999999998"/>
    <s v="02/09/2000"/>
    <d v="2000-02-09T00:00:00"/>
    <x v="6"/>
    <n v="62500000"/>
  </r>
  <r>
    <s v="2336 HK Equity"/>
    <s v="HAILIANG INTERNATIONAL HOLDI"/>
    <n v="377709440"/>
    <s v="2336    HK"/>
    <s v="2336.HK"/>
    <x v="2"/>
    <x v="1"/>
    <s v="Electronic Equipment, Instruments &amp; Components"/>
    <s v="Technology Hardware &amp; Equipment"/>
    <n v="45"/>
    <s v="Information Technology"/>
    <n v="0.5"/>
    <n v="0.32100000000000001"/>
    <s v="03/03/2003"/>
    <d v="2003-03-03T00:00:00"/>
    <x v="9"/>
    <n v="100000000"/>
  </r>
  <r>
    <s v="595 HK Equity"/>
    <s v="AV CONCEPT HOLDINGS LTD"/>
    <n v="377095264"/>
    <s v="595     HK"/>
    <s v="0595.HK"/>
    <x v="2"/>
    <x v="1"/>
    <s v="Electronic Equipment, Instruments &amp; Components"/>
    <s v="Technology Hardware &amp; Equipment"/>
    <n v="45"/>
    <s v="Information Technology"/>
    <n v="1.1000000000000001"/>
    <n v="0.5"/>
    <s v="04/24/1996"/>
    <d v="1996-04-24T00:00:00"/>
    <x v="2"/>
    <n v="48000000"/>
  </r>
  <r>
    <s v="1753 HK Equity"/>
    <s v="DUIBA GROUP LTD"/>
    <n v="376888128"/>
    <s v="1753    HK"/>
    <s v="1753.HK"/>
    <x v="2"/>
    <x v="1"/>
    <s v="Interactive Media &amp; Services"/>
    <s v="Media &amp; Entertainment"/>
    <n v="50"/>
    <s v="Communication Services"/>
    <n v="6"/>
    <n v="6"/>
    <s v="05/07/2019"/>
    <d v="2019-05-07T00:00:00"/>
    <x v="4"/>
    <n v="111111000"/>
  </r>
  <r>
    <s v="1520 HK Equity"/>
    <s v="VIRTUAL MIND HOLDING CO LTD"/>
    <n v="376608032"/>
    <s v="1520    HK"/>
    <s v="1520.HK"/>
    <x v="2"/>
    <x v="0"/>
    <s v="Textiles, Apparel &amp; Luxury Goods"/>
    <s v="Consumer Durables &amp; Apparel"/>
    <n v="25"/>
    <s v="Consumer Discretionary"/>
    <n v="0.35"/>
    <n v="0.155"/>
    <s v="12/03/2013"/>
    <d v="2013-12-03T00:00:00"/>
    <x v="21"/>
    <n v="150000000"/>
  </r>
  <r>
    <s v="582 HK Equity"/>
    <s v="SHIN HWA WORLD LTD"/>
    <n v="376136448"/>
    <s v="582     HK"/>
    <s v="0582.HK"/>
    <x v="2"/>
    <x v="0"/>
    <s v="Real Estate Management &amp; Development"/>
    <s v="Real Estate Management &amp; Development"/>
    <n v="60"/>
    <s v="Real Estate"/>
    <n v="0.8"/>
    <n v="0.23499999999999999"/>
    <s v="04/30/2002"/>
    <d v="2002-04-30T00:00:00"/>
    <x v="11"/>
    <n v="62500000"/>
  </r>
  <r>
    <s v="2372 HK Equity"/>
    <s v="WEILI HOLDINGS LTD"/>
    <n v="376000000"/>
    <s v="2372    HK"/>
    <s v="2372.HK"/>
    <x v="2"/>
    <x v="0"/>
    <s v="Containers &amp; Packaging"/>
    <s v="Materials"/>
    <n v="15"/>
    <s v="Materials"/>
    <n v="0.63"/>
    <n v="0.63"/>
    <s v="06/30/2022"/>
    <d v="2022-06-30T00:00:00"/>
    <x v="1"/>
    <n v="200000000"/>
  </r>
  <r>
    <s v="229 HK Equity"/>
    <s v="RAYMOND INDUSTRIAL LTD"/>
    <n v="375993632"/>
    <s v="229     HK"/>
    <s v="0229.HK"/>
    <x v="2"/>
    <x v="0"/>
    <s v="Household Durables"/>
    <s v="Consumer Durables &amp; Apparel"/>
    <n v="25"/>
    <s v="Consumer Discretionary"/>
    <s v=" "/>
    <n v="2.5"/>
    <s v=" "/>
    <m/>
    <x v="2"/>
    <s v=" "/>
  </r>
  <r>
    <s v="2892 HK Equity"/>
    <s v="MILLION CITIES HOLDINGS LTD"/>
    <n v="375000000"/>
    <s v="2892    HK"/>
    <s v="2892.HK"/>
    <x v="2"/>
    <x v="0"/>
    <s v="Real Estate Management &amp; Development"/>
    <s v="Real Estate Management &amp; Development"/>
    <n v="60"/>
    <s v="Real Estate"/>
    <n v="1.2"/>
    <n v="1.2"/>
    <s v="12/20/2018"/>
    <d v="2018-12-20T00:00:00"/>
    <x v="10"/>
    <n v="187500000"/>
  </r>
  <r>
    <s v="1577 HK Equity"/>
    <s v="QUANZHOU HUIXIN MICRO-CRED-H"/>
    <n v="374000000"/>
    <s v="1577    HK"/>
    <s v="1577.HK"/>
    <x v="0"/>
    <x v="0"/>
    <s v="Consumer Finance"/>
    <s v="Financial Services"/>
    <n v="40"/>
    <s v="Financials"/>
    <n v="1.68"/>
    <n v="1.68"/>
    <s v="09/30/2016"/>
    <d v="2016-09-30T00:00:00"/>
    <x v="14"/>
    <n v="180000000"/>
  </r>
  <r>
    <s v="969 HK Equity"/>
    <s v="HUA LIEN INTERNATIONAL HLDG"/>
    <n v="372500608"/>
    <s v="969     HK"/>
    <s v="0969.HK"/>
    <x v="3"/>
    <x v="0"/>
    <s v="Food Products"/>
    <s v="Food, Beverage &amp; Tobacco"/>
    <n v="30"/>
    <s v="Consumer Staples"/>
    <n v="1"/>
    <n v="0.16"/>
    <s v="02/02/2000"/>
    <d v="2000-02-02T00:00:00"/>
    <x v="6"/>
    <n v="102960000"/>
  </r>
  <r>
    <s v="6068 HK Equity"/>
    <s v="WISDOM EDUCATION INTERNATION"/>
    <n v="372464320"/>
    <s v="6068    HK"/>
    <s v="6068.HK"/>
    <x v="2"/>
    <x v="1"/>
    <s v="Diversified Consumer Services"/>
    <s v="Consumer Services"/>
    <n v="25"/>
    <s v="Consumer Discretionary"/>
    <n v="1.7"/>
    <n v="4.24"/>
    <s v="01/26/2017"/>
    <d v="2017-01-26T00:00:00"/>
    <x v="22"/>
    <n v="500000000"/>
  </r>
  <r>
    <s v="2060 HK Equity"/>
    <s v="PUJIANG INTERNATIONAL GROUP"/>
    <n v="372084800"/>
    <s v="2060    HK"/>
    <s v="2060.HK"/>
    <x v="2"/>
    <x v="0"/>
    <s v="Machinery"/>
    <s v="Capital Goods"/>
    <n v="20"/>
    <s v="Industrials"/>
    <n v="2.68"/>
    <n v="2.68"/>
    <s v="05/28/2019"/>
    <d v="2019-05-28T00:00:00"/>
    <x v="4"/>
    <n v="240000000"/>
  </r>
  <r>
    <s v="1915 HK Equity"/>
    <s v="YANGZHOU GUANGLING DISTRIC-H"/>
    <n v="372000000"/>
    <s v="1915    HK"/>
    <s v="1915.HK"/>
    <x v="0"/>
    <x v="0"/>
    <s v="Consumer Finance"/>
    <s v="Financial Services"/>
    <n v="40"/>
    <s v="Financials"/>
    <n v="1.34"/>
    <n v="1.34"/>
    <s v="05/08/2017"/>
    <d v="2017-05-08T00:00:00"/>
    <x v="22"/>
    <n v="150000000"/>
  </r>
  <r>
    <s v="717 HK Equity"/>
    <s v="EMPEROR CAPITAL GROUP LTD"/>
    <n v="370746528"/>
    <s v="717     HK"/>
    <s v="0717.HK"/>
    <x v="2"/>
    <x v="0"/>
    <s v="Capital Markets"/>
    <s v="Financial Services"/>
    <n v="40"/>
    <s v="Financials"/>
    <n v="0.38"/>
    <n v="0.88"/>
    <s v="04/24/2007"/>
    <d v="2007-04-24T00:00:00"/>
    <x v="17"/>
    <n v="318636000"/>
  </r>
  <r>
    <s v="1245 HK Equity"/>
    <s v="NIRAKU GC HOLDINGS INC"/>
    <n v="370713632"/>
    <s v="1245    HK"/>
    <s v="1245.HK"/>
    <x v="2"/>
    <x v="1"/>
    <s v="Hotels, Restaurants &amp; Leisure"/>
    <s v="Consumer Services"/>
    <n v="25"/>
    <s v="Consumer Discretionary"/>
    <n v="1.18"/>
    <n v="1.18"/>
    <s v="04/08/2015"/>
    <d v="2015-04-08T00:00:00"/>
    <x v="24"/>
    <n v="300000000"/>
  </r>
  <r>
    <s v="1159 HK Equity"/>
    <s v="STARLIGHT CULTURE ENTERTAINM"/>
    <n v="370604160"/>
    <s v="1159    HK"/>
    <s v="1159.HK"/>
    <x v="2"/>
    <x v="0"/>
    <s v="Trading Companies &amp; Distributors"/>
    <s v="Capital Goods"/>
    <n v="20"/>
    <s v="Industrials"/>
    <n v="0.7"/>
    <n v="1.05"/>
    <s v="03/13/1998"/>
    <d v="1998-03-13T00:00:00"/>
    <x v="2"/>
    <n v="100000000"/>
  </r>
  <r>
    <s v="6966 HK Equity"/>
    <s v="CHINA WAN TONG YUAN HOLDINGS"/>
    <n v="370000000"/>
    <s v="6966    HK"/>
    <s v="6966.HK"/>
    <x v="2"/>
    <x v="1"/>
    <s v="Diversified Consumer Services"/>
    <s v="Consumer Services"/>
    <n v="25"/>
    <s v="Consumer Discretionary"/>
    <n v="0.28000000000000003"/>
    <n v="0.23"/>
    <s v="09/27/2017"/>
    <d v="2017-09-27T00:00:00"/>
    <x v="22"/>
    <n v="250000000"/>
  </r>
  <r>
    <s v="1323 HK Equity"/>
    <s v="HUASHENG INTERNATIONAL HOLDI"/>
    <n v="369432640"/>
    <s v="1323    HK"/>
    <s v="1323.HK"/>
    <x v="2"/>
    <x v="0"/>
    <s v="Construction Materials"/>
    <s v="Materials"/>
    <n v="15"/>
    <s v="Materials"/>
    <n v="1.95"/>
    <n v="0.105"/>
    <s v="01/13/2011"/>
    <d v="2011-01-13T00:00:00"/>
    <x v="16"/>
    <n v="190000000"/>
  </r>
  <r>
    <s v="3603 HK Equity"/>
    <s v="XINJI SHAXI GROUP CO LTD"/>
    <n v="367500000"/>
    <s v="3603    HK"/>
    <s v="3603.HK"/>
    <x v="2"/>
    <x v="0"/>
    <s v="Real Estate Management &amp; Development"/>
    <s v="Real Estate Management &amp; Development"/>
    <n v="60"/>
    <s v="Real Estate"/>
    <n v="1"/>
    <n v="1"/>
    <s v="11/08/2019"/>
    <d v="2019-11-08T00:00:00"/>
    <x v="4"/>
    <n v="375000000"/>
  </r>
  <r>
    <s v="1110 HK Equity"/>
    <s v="KINGWORLD MEDICINES GROUP"/>
    <n v="367275008"/>
    <s v="1110    HK"/>
    <s v="1110.HK"/>
    <x v="2"/>
    <x v="1"/>
    <s v="Health Care Providers &amp; Services"/>
    <s v="Health Care Equipment &amp; Services"/>
    <n v="35"/>
    <s v="Health Care"/>
    <n v="1.6"/>
    <n v="1.6"/>
    <s v="11/25/2010"/>
    <d v="2010-11-25T00:00:00"/>
    <x v="7"/>
    <n v="150000000"/>
  </r>
  <r>
    <s v="566 HK Equity"/>
    <s v="HANERGY THIN FILM POWER GROU"/>
    <n v="367265888"/>
    <s v="566     HK"/>
    <s v="0566.HK"/>
    <x v="2"/>
    <x v="1"/>
    <s v="Independent Power and Renewable Electricity Producers"/>
    <s v="Utilities"/>
    <n v="55"/>
    <s v="Utilities"/>
    <m/>
    <m/>
    <m/>
    <m/>
    <x v="2"/>
    <m/>
  </r>
  <r>
    <s v="6128 HK Equity"/>
    <s v="GRAPHEX GROUP LTD"/>
    <n v="366929792"/>
    <s v="6128    HK"/>
    <s v="6128.HK"/>
    <x v="2"/>
    <x v="0"/>
    <s v="Professional Services"/>
    <s v="Commercial &amp; Professional Services"/>
    <n v="20"/>
    <s v="Industrials"/>
    <n v="1.2"/>
    <n v="1.05"/>
    <s v="06/25/2014"/>
    <d v="2014-06-25T00:00:00"/>
    <x v="23"/>
    <n v="100000000"/>
  </r>
  <r>
    <s v="180 HK Equity"/>
    <s v="KADER HOLDINGS CO LTD"/>
    <n v="365976384"/>
    <s v="180     HK"/>
    <s v="0180.HK"/>
    <x v="2"/>
    <x v="1"/>
    <s v="Leisure Products"/>
    <s v="Consumer Durables &amp; Apparel"/>
    <n v="25"/>
    <s v="Consumer Discretionary"/>
    <n v="10"/>
    <n v="0.30909999999999999"/>
    <s v="05/24/1985"/>
    <d v="1985-05-24T00:00:00"/>
    <x v="2"/>
    <n v="50000000"/>
  </r>
  <r>
    <s v="1721 HK Equity"/>
    <s v="FSM HOLDINGS LTD"/>
    <n v="365000000"/>
    <s v="1721    HK"/>
    <s v="1721.HK"/>
    <x v="2"/>
    <x v="0"/>
    <s v="Machinery"/>
    <s v="Capital Goods"/>
    <n v="20"/>
    <s v="Industrials"/>
    <n v="0.53"/>
    <n v="0.5"/>
    <s v="07/16/2018"/>
    <d v="2018-07-16T00:00:00"/>
    <x v="10"/>
    <n v="250000000"/>
  </r>
  <r>
    <s v="96 HK Equity"/>
    <s v="YUSEI HOLDINGS LTD"/>
    <n v="362833280"/>
    <s v="96      HK"/>
    <s v="0096.HK"/>
    <x v="2"/>
    <x v="0"/>
    <s v="Chemicals"/>
    <s v="Materials"/>
    <n v="15"/>
    <s v="Materials"/>
    <n v="1.25"/>
    <n v="0.39460000000000001"/>
    <s v="10/13/2005"/>
    <d v="2005-10-13T00:00:00"/>
    <x v="8"/>
    <n v="40000000"/>
  </r>
  <r>
    <s v="1185 HK Equity"/>
    <s v="CHINA ENERGINE INTERNATIONAL"/>
    <n v="362626656"/>
    <s v="1185    HK"/>
    <s v="1185.HK"/>
    <x v="3"/>
    <x v="1"/>
    <s v="Independent Power and Renewable Electricity Producers"/>
    <s v="Utilities"/>
    <n v="55"/>
    <s v="Utilities"/>
    <n v="1.18"/>
    <n v="0.75"/>
    <s v="08/11/1997"/>
    <d v="1997-08-11T00:00:00"/>
    <x v="2"/>
    <n v="150000000"/>
  </r>
  <r>
    <s v="679 HK Equity"/>
    <s v="ASIA TELE-NET &amp; TECHNOLOGY"/>
    <n v="362437120"/>
    <s v="679     HK"/>
    <s v="0679.HK"/>
    <x v="2"/>
    <x v="0"/>
    <s v="Machinery"/>
    <s v="Capital Goods"/>
    <n v="20"/>
    <s v="Industrials"/>
    <n v="1.1200000000000001"/>
    <n v="2.2400000000000002"/>
    <s v="01/31/1991"/>
    <d v="1991-01-31T00:00:00"/>
    <x v="2"/>
    <n v="60000000"/>
  </r>
  <r>
    <s v="1143 HK Equity"/>
    <s v="LINK-ASIA INTERNATIONAL MEDT"/>
    <n v="362311296"/>
    <s v="1143    HK"/>
    <s v="1143.HK"/>
    <x v="2"/>
    <x v="1"/>
    <s v="Electronic Equipment, Instruments &amp; Components"/>
    <s v="Technology Hardware &amp; Equipment"/>
    <n v="45"/>
    <s v="Information Technology"/>
    <n v="1.2"/>
    <n v="1.97"/>
    <s v="01/27/2011"/>
    <d v="2011-01-27T00:00:00"/>
    <x v="16"/>
    <n v="100000000"/>
  </r>
  <r>
    <s v="1146 HK Equity"/>
    <s v="CHINA OUTFITTERS HOLDNGS LTD"/>
    <n v="361772256"/>
    <s v="1146    HK"/>
    <s v="1146.HK"/>
    <x v="2"/>
    <x v="0"/>
    <s v="Textiles, Apparel &amp; Luxury Goods"/>
    <s v="Consumer Durables &amp; Apparel"/>
    <n v="25"/>
    <s v="Consumer Discretionary"/>
    <n v="1.64"/>
    <n v="1.64"/>
    <s v="12/09/2011"/>
    <d v="2011-12-09T00:00:00"/>
    <x v="16"/>
    <n v="691560000"/>
  </r>
  <r>
    <s v="3368 HK Equity"/>
    <s v="PARKSON RETAIL GROUP LTD"/>
    <n v="360930912"/>
    <s v="3368    HK"/>
    <s v="3368.HK"/>
    <x v="2"/>
    <x v="1"/>
    <s v="Broadline Retail"/>
    <s v="Consumer Discretionary Distribution &amp; Retail"/>
    <n v="25"/>
    <s v="Consumer Discretionary"/>
    <n v="9.8000000000000007"/>
    <n v="11.71"/>
    <s v="11/30/2005"/>
    <d v="2005-11-30T00:00:00"/>
    <x v="8"/>
    <n v="165600000"/>
  </r>
  <r>
    <s v="620 HK Equity"/>
    <s v="DTXS SILK ROAD INVESTMENT HO"/>
    <n v="360463616"/>
    <s v="620     HK"/>
    <s v="0620.HK"/>
    <x v="2"/>
    <x v="0"/>
    <s v="Distributors"/>
    <s v="Consumer Discretionary Distribution &amp; Retail"/>
    <n v="25"/>
    <s v="Consumer Discretionary"/>
    <n v="1"/>
    <n v="6.3"/>
    <s v="09/30/1991"/>
    <d v="1991-09-30T00:00:00"/>
    <x v="2"/>
    <n v="120000000"/>
  </r>
  <r>
    <s v="1939 HK Equity"/>
    <s v="TOKYO CHUO AUCTION HOLDINGS"/>
    <n v="360000000"/>
    <s v="1939    HK"/>
    <s v="1939.HK"/>
    <x v="2"/>
    <x v="1"/>
    <s v="Diversified Consumer Services"/>
    <s v="Consumer Services"/>
    <n v="25"/>
    <s v="Consumer Discretionary"/>
    <n v="1.5"/>
    <n v="1.5"/>
    <s v="10/11/2018"/>
    <d v="2018-10-11T00:00:00"/>
    <x v="10"/>
    <n v="96520000"/>
  </r>
  <r>
    <s v="557 HK Equity"/>
    <s v="CHINA TIAN YUAN HEALTHCARE G"/>
    <n v="359081568"/>
    <s v="557     HK"/>
    <s v="0557.HK"/>
    <x v="2"/>
    <x v="1"/>
    <s v="Hotels, Restaurants &amp; Leisure"/>
    <s v="Consumer Services"/>
    <n v="25"/>
    <s v="Consumer Discretionary"/>
    <s v=" "/>
    <s v=" "/>
    <s v=" "/>
    <m/>
    <x v="2"/>
    <s v=" "/>
  </r>
  <r>
    <s v="1172 HK Equity"/>
    <s v="MAGNUS CONCORDIA GROUP LTD"/>
    <n v="358310208"/>
    <s v="1172    HK"/>
    <s v="1172.HK"/>
    <x v="2"/>
    <x v="0"/>
    <s v="Commercial Services &amp; Supplies"/>
    <s v="Commercial &amp; Professional Services"/>
    <n v="20"/>
    <s v="Industrials"/>
    <n v="1.18"/>
    <n v="0.6381"/>
    <s v="06/12/1996"/>
    <d v="1996-06-12T00:00:00"/>
    <x v="2"/>
    <n v="50000000"/>
  </r>
  <r>
    <s v="1847 HK Equity"/>
    <s v="YCIH GREEN HIGH-PERFORMANC-H"/>
    <n v="357017600"/>
    <s v="1847    HK"/>
    <s v="1847.HK"/>
    <x v="0"/>
    <x v="0"/>
    <s v="Construction Materials"/>
    <s v="Materials"/>
    <n v="15"/>
    <s v="Materials"/>
    <n v="3.36"/>
    <n v="3.36"/>
    <s v="10/31/2019"/>
    <d v="2019-10-31T00:00:00"/>
    <x v="4"/>
    <n v="133882000"/>
  </r>
  <r>
    <s v="1097 HK Equity"/>
    <s v="I-CABLE COMMUNICATIONS LTD"/>
    <n v="356731168"/>
    <s v="1097    HK"/>
    <s v="1097.HK"/>
    <x v="2"/>
    <x v="1"/>
    <s v="Media"/>
    <s v="Media &amp; Entertainment"/>
    <n v="50"/>
    <s v="Communication Services"/>
    <n v="10.39"/>
    <n v="6.2878999999999996"/>
    <s v="11/24/1999"/>
    <d v="1999-11-24T00:00:00"/>
    <x v="2"/>
    <n v="36000000"/>
  </r>
  <r>
    <s v="685 HK Equity"/>
    <s v="MEDIA CHINESE INTERNATIONAL"/>
    <n v="354319616"/>
    <s v="685     HK"/>
    <s v="0685.HK"/>
    <x v="2"/>
    <x v="1"/>
    <s v="Media"/>
    <s v="Media &amp; Entertainment"/>
    <n v="50"/>
    <s v="Communication Services"/>
    <n v="2.9"/>
    <n v="2.9"/>
    <s v="03/22/1991"/>
    <d v="1991-03-22T00:00:00"/>
    <x v="2"/>
    <n v="75000000"/>
  </r>
  <r>
    <s v="320 HK Equity"/>
    <s v="COMPUTIME GROUP LTD"/>
    <n v="353866784"/>
    <s v="320     HK"/>
    <s v="0320.HK"/>
    <x v="2"/>
    <x v="1"/>
    <s v="Electronic Equipment, Instruments &amp; Components"/>
    <s v="Technology Hardware &amp; Equipment"/>
    <n v="45"/>
    <s v="Information Technology"/>
    <n v="2.2799999999999998"/>
    <n v="2.2799999999999998"/>
    <s v="10/09/2006"/>
    <d v="2006-10-09T00:00:00"/>
    <x v="5"/>
    <n v="200000000"/>
  </r>
  <r>
    <s v="994 HK Equity"/>
    <s v="CT VISION SL INTERNATIONAL L"/>
    <n v="353785952"/>
    <s v="994     HK"/>
    <s v="0994.HK"/>
    <x v="2"/>
    <x v="0"/>
    <s v="Construction &amp; Engineering"/>
    <s v="Capital Goods"/>
    <n v="20"/>
    <s v="Industrials"/>
    <n v="0.86"/>
    <n v="0.8"/>
    <s v="07/17/2017"/>
    <d v="2017-07-17T00:00:00"/>
    <x v="22"/>
    <n v="128000000"/>
  </r>
  <r>
    <s v="927 HK Equity"/>
    <s v="FUJIKON IND HLDGS LTD"/>
    <n v="353446368"/>
    <s v="927     HK"/>
    <s v="0927.HK"/>
    <x v="2"/>
    <x v="0"/>
    <s v="Household Durables"/>
    <s v="Consumer Durables &amp; Apparel"/>
    <n v="25"/>
    <s v="Consumer Discretionary"/>
    <n v="1"/>
    <n v="1.67"/>
    <s v="04/11/2000"/>
    <d v="2000-04-11T00:00:00"/>
    <x v="6"/>
    <n v="89900000"/>
  </r>
  <r>
    <s v="1835 HK Equity"/>
    <s v="SHANGHAI REALWAY CAPITAL A-H"/>
    <n v="352681984"/>
    <s v="1835    HK"/>
    <s v="1835.HK"/>
    <x v="0"/>
    <x v="0"/>
    <s v="Capital Markets"/>
    <s v="Financial Services"/>
    <n v="40"/>
    <s v="Financials"/>
    <n v="5"/>
    <n v="5"/>
    <s v="11/13/2018"/>
    <d v="2018-11-13T00:00:00"/>
    <x v="10"/>
    <n v="38340000"/>
  </r>
  <r>
    <s v="2455 HK Equity"/>
    <s v="RUNHUA LIVING SERVICE GROUP"/>
    <n v="351000000"/>
    <s v="2455    HK"/>
    <s v="2455.HK"/>
    <x v="2"/>
    <x v="0"/>
    <s v="N/A"/>
    <s v="N/A"/>
    <s v=" "/>
    <s v="N/A"/>
    <n v="1.7"/>
    <n v="1.7"/>
    <s v="01/17/2023"/>
    <d v="2023-01-17T00:00:00"/>
    <x v="0"/>
    <n v="75000000"/>
  </r>
  <r>
    <s v="1960 HK Equity"/>
    <s v="TBK &amp; SONS HOLDINGS LTD"/>
    <n v="350000000"/>
    <s v="1960    HK"/>
    <s v="1960.HK"/>
    <x v="2"/>
    <x v="0"/>
    <s v="Energy Equipment &amp; Services"/>
    <s v="Energy"/>
    <n v="10"/>
    <s v="Energy"/>
    <n v="0.5"/>
    <n v="0.5"/>
    <s v="09/30/2019"/>
    <d v="2019-09-30T00:00:00"/>
    <x v="4"/>
    <n v="250000000"/>
  </r>
  <r>
    <s v="103 HK Equity"/>
    <s v="SHOUGANG CENTURY HOLDINGS LT"/>
    <n v="344931264"/>
    <s v="103     HK"/>
    <s v="0103.HK"/>
    <x v="3"/>
    <x v="0"/>
    <s v="Metals &amp; Mining"/>
    <s v="Materials"/>
    <n v="15"/>
    <s v="Materials"/>
    <s v=" "/>
    <n v="0.68"/>
    <s v="04/09/1992"/>
    <d v="1992-04-09T00:00:00"/>
    <x v="2"/>
    <s v=" "/>
  </r>
  <r>
    <s v="6162 HK Equity"/>
    <s v="CHINA TIANRUI AUTOMOTIVE"/>
    <n v="344000000"/>
    <s v="6162    HK"/>
    <s v="6162.HK"/>
    <x v="2"/>
    <x v="1"/>
    <s v="Automobile Components"/>
    <s v="Automobiles &amp; Components"/>
    <n v="25"/>
    <s v="Consumer Discretionary"/>
    <n v="0.25"/>
    <n v="0.25"/>
    <s v="01/15/2019"/>
    <d v="2019-01-15T00:00:00"/>
    <x v="4"/>
    <n v="500000000"/>
  </r>
  <r>
    <s v="2210 HK Equity"/>
    <s v="BEIJING CAPITAL JIAYE PROPER"/>
    <n v="343201248"/>
    <s v="2210    HK"/>
    <s v="2210.HK"/>
    <x v="0"/>
    <x v="0"/>
    <s v="Real Estate Management &amp; Development"/>
    <s v="Real Estate Management &amp; Development"/>
    <n v="60"/>
    <s v="Real Estate"/>
    <n v="8.2799999999999994"/>
    <n v="8.2799999999999994"/>
    <s v="11/10/2021"/>
    <d v="2021-11-10T00:00:00"/>
    <x v="15"/>
    <n v="36667200"/>
  </r>
  <r>
    <s v="132 HK Equity"/>
    <s v="CHINA INVESTMENTS HOLDINGS"/>
    <n v="342465824"/>
    <s v="132     HK"/>
    <s v="0132.HK"/>
    <x v="3"/>
    <x v="1"/>
    <s v="Hotels, Restaurants &amp; Leisure"/>
    <s v="Consumer Services"/>
    <n v="25"/>
    <s v="Consumer Discretionary"/>
    <s v=" "/>
    <s v=" "/>
    <s v="05/18/1973"/>
    <d v="1973-05-18T00:00:00"/>
    <x v="2"/>
    <s v=" "/>
  </r>
  <r>
    <s v="6882 HK Equity"/>
    <s v="EGL HOLDINGS CO LTD"/>
    <n v="341665984"/>
    <s v="6882    HK"/>
    <s v="6882.HK"/>
    <x v="2"/>
    <x v="1"/>
    <s v="Hotels, Restaurants &amp; Leisure"/>
    <s v="Consumer Services"/>
    <n v="25"/>
    <s v="Consumer Discretionary"/>
    <n v="1.39"/>
    <n v="1.39"/>
    <s v="11/28/2014"/>
    <d v="2014-11-28T00:00:00"/>
    <x v="23"/>
    <n v="125000000"/>
  </r>
  <r>
    <s v="234 HK Equity"/>
    <s v="NEW CENTURY GROUP HONG KONG"/>
    <n v="341041760"/>
    <s v="234     HK"/>
    <s v="0234.HK"/>
    <x v="2"/>
    <x v="1"/>
    <s v="Hotels, Restaurants &amp; Leisure"/>
    <s v="Consumer Services"/>
    <n v="25"/>
    <s v="Consumer Discretionary"/>
    <s v=" "/>
    <s v=" "/>
    <s v=" "/>
    <m/>
    <x v="2"/>
    <s v=" "/>
  </r>
  <r>
    <s v="3928 HK Equity"/>
    <s v="S&amp;T HOLDINGS LTD"/>
    <n v="340800000"/>
    <s v="3928    HK"/>
    <s v="3928.HK"/>
    <x v="2"/>
    <x v="0"/>
    <s v="Construction &amp; Engineering"/>
    <s v="Capital Goods"/>
    <n v="20"/>
    <s v="Industrials"/>
    <n v="1.07"/>
    <n v="1.07"/>
    <s v="09/19/2019"/>
    <d v="2019-09-19T00:00:00"/>
    <x v="4"/>
    <n v="120000000"/>
  </r>
  <r>
    <s v="1218 HK Equity"/>
    <s v="EASYKNIT INTERNATIONAL HLDG"/>
    <n v="340346656"/>
    <s v="1218    HK"/>
    <s v="1218.HK"/>
    <x v="2"/>
    <x v="0"/>
    <s v="Real Estate Management &amp; Development"/>
    <s v="Real Estate Management &amp; Development"/>
    <n v="60"/>
    <s v="Real Estate"/>
    <n v="1"/>
    <n v="4.5999999999999996"/>
    <s v="01/30/1995"/>
    <d v="1995-01-30T00:00:00"/>
    <x v="2"/>
    <n v="78000000"/>
  </r>
  <r>
    <s v="161 HK Equity"/>
    <s v="AVIC INTERNATIONAL HOLDING-H"/>
    <n v="340260000"/>
    <s v="161     HK"/>
    <s v="0161.HK"/>
    <x v="0"/>
    <x v="0"/>
    <s v="N/A"/>
    <s v="N/A"/>
    <s v=" "/>
    <s v="N/A"/>
    <m/>
    <m/>
    <m/>
    <m/>
    <x v="2"/>
    <m/>
  </r>
  <r>
    <s v="8283 HK Equity"/>
    <s v="ZHONGSHI MINAN HOLDINGS LTD"/>
    <n v="340000000"/>
    <s v="8283    HK"/>
    <s v="8283.HK"/>
    <x v="2"/>
    <x v="0"/>
    <s v="Commercial Services &amp; Supplies"/>
    <s v="Commercial &amp; Professional Services"/>
    <n v="20"/>
    <s v="Industrials"/>
    <n v="0.4"/>
    <n v="0.16"/>
    <s v="11/08/2016"/>
    <d v="2016-11-08T00:00:00"/>
    <x v="14"/>
    <n v="125000000"/>
  </r>
  <r>
    <s v="684 HK Equity"/>
    <s v="ALLAN INTERNATIONAL HOLDINGS"/>
    <n v="339715616"/>
    <s v="684     HK"/>
    <s v="0684.HK"/>
    <x v="2"/>
    <x v="0"/>
    <s v="Household Durables"/>
    <s v="Consumer Durables &amp; Apparel"/>
    <n v="25"/>
    <s v="Consumer Discretionary"/>
    <n v="1.03"/>
    <n v="1.03"/>
    <s v="11/10/1992"/>
    <d v="1992-11-10T00:00:00"/>
    <x v="2"/>
    <n v="70000000"/>
  </r>
  <r>
    <s v="8367 HK Equity"/>
    <s v="SIMPLICITY HOLDING LTD"/>
    <n v="339497696"/>
    <s v="8367    HK"/>
    <s v="8367.HK"/>
    <x v="2"/>
    <x v="1"/>
    <s v="Hotels, Restaurants &amp; Leisure"/>
    <s v="Consumer Services"/>
    <n v="25"/>
    <s v="Consumer Discretionary"/>
    <n v="0.27500000000000002"/>
    <s v=" "/>
    <s v="02/26/2018"/>
    <d v="2018-02-26T00:00:00"/>
    <x v="10"/>
    <n v="200000000"/>
  </r>
  <r>
    <s v="1063 HK Equity"/>
    <s v="SUNCORP TECHNOLOGIES LTD"/>
    <n v="338478048"/>
    <s v="1063    HK"/>
    <s v="1063.HK"/>
    <x v="2"/>
    <x v="1"/>
    <s v="Communications Equipment"/>
    <s v="Technology Hardware &amp; Equipment"/>
    <n v="45"/>
    <s v="Information Technology"/>
    <n v="1"/>
    <n v="0.1"/>
    <s v="05/10/1994"/>
    <d v="1994-05-10T00:00:00"/>
    <x v="2"/>
    <n v="112500000"/>
  </r>
  <r>
    <s v="1783 HK Equity"/>
    <s v="GOLDEN PONDER HOLDINGS LTD"/>
    <n v="337981952"/>
    <s v="1783    HK"/>
    <s v="1783.HK"/>
    <x v="2"/>
    <x v="0"/>
    <s v="Construction &amp; Engineering"/>
    <s v="Capital Goods"/>
    <n v="20"/>
    <s v="Industrials"/>
    <n v="0.55000000000000004"/>
    <n v="0.55000000000000004"/>
    <s v="08/22/2018"/>
    <d v="2018-08-22T00:00:00"/>
    <x v="10"/>
    <n v="200000000"/>
  </r>
  <r>
    <s v="21 HK Equity"/>
    <s v="GREAT CHINA HOLDINGS HONG K"/>
    <n v="337894848"/>
    <s v="21      HK"/>
    <s v="0021.HK"/>
    <x v="2"/>
    <x v="0"/>
    <s v="Real Estate Management &amp; Development"/>
    <s v="Real Estate Management &amp; Development"/>
    <n v="60"/>
    <s v="Real Estate"/>
    <s v=" "/>
    <n v="0.122"/>
    <s v=" "/>
    <m/>
    <x v="2"/>
    <s v=" "/>
  </r>
  <r>
    <s v="526 HK Equity"/>
    <s v="LISI GROUP HOLDINGS LTD"/>
    <n v="337848864"/>
    <s v="526     HK"/>
    <s v="0526.HK"/>
    <x v="2"/>
    <x v="0"/>
    <s v="Household Durables"/>
    <s v="Consumer Durables &amp; Apparel"/>
    <n v="25"/>
    <s v="Consumer Discretionary"/>
    <n v="1.28"/>
    <n v="0.89039999999999997"/>
    <s v="10/11/1995"/>
    <d v="1995-10-11T00:00:00"/>
    <x v="2"/>
    <n v="80000000"/>
  </r>
  <r>
    <s v="926 HK Equity"/>
    <s v="BESUNYEN HOLDINGS CO LTD"/>
    <n v="337453024"/>
    <s v="926     HK"/>
    <s v="0926.HK"/>
    <x v="2"/>
    <x v="0"/>
    <s v="Food Products"/>
    <s v="Food, Beverage &amp; Tobacco"/>
    <n v="30"/>
    <s v="Consumer Staples"/>
    <n v="3.12"/>
    <n v="84.423599999999993"/>
    <s v="09/29/2010"/>
    <d v="2010-09-29T00:00:00"/>
    <x v="7"/>
    <n v="420280000"/>
  </r>
  <r>
    <s v="3601 HK Equity"/>
    <s v="360 LUDASHI HOLDINGS LTD"/>
    <n v="336249984"/>
    <s v="3601    HK"/>
    <s v="3601.HK"/>
    <x v="2"/>
    <x v="1"/>
    <s v="Interactive Media &amp; Services"/>
    <s v="Media &amp; Entertainment"/>
    <n v="50"/>
    <s v="Communication Services"/>
    <n v="2.7"/>
    <n v="2.7"/>
    <s v="10/10/2019"/>
    <d v="2019-10-10T00:00:00"/>
    <x v="4"/>
    <n v="60000000"/>
  </r>
  <r>
    <s v="2370 HK Equity"/>
    <s v="REDCO HEALTHY LIVING CO LTD"/>
    <n v="336000000"/>
    <s v="2370    HK"/>
    <s v="2370.HK"/>
    <x v="2"/>
    <x v="0"/>
    <s v="Real Estate Management &amp; Development"/>
    <s v="Real Estate Management &amp; Development"/>
    <n v="60"/>
    <s v="Real Estate"/>
    <n v="4.0999999999999996"/>
    <n v="4.0999999999999996"/>
    <s v="03/31/2022"/>
    <d v="2022-03-31T00:00:00"/>
    <x v="1"/>
    <n v="50000000"/>
  </r>
  <r>
    <s v="8607 HK Equity"/>
    <s v="NARNIA HK GROUP CO LTD"/>
    <n v="336000000"/>
    <s v="8607    HK"/>
    <s v="8607.HK"/>
    <x v="2"/>
    <x v="0"/>
    <s v="Textiles, Apparel &amp; Luxury Goods"/>
    <s v="Consumer Durables &amp; Apparel"/>
    <n v="25"/>
    <s v="Consumer Discretionary"/>
    <n v="0.4"/>
    <n v="0.4"/>
    <s v="02/26/2019"/>
    <d v="2019-02-26T00:00:00"/>
    <x v="4"/>
    <n v="200000000"/>
  </r>
  <r>
    <s v="852 HK Equity"/>
    <s v="STRONG PETROCHEMICAL HOLDING"/>
    <n v="335491520"/>
    <s v="852     HK"/>
    <s v="0852.HK"/>
    <x v="2"/>
    <x v="0"/>
    <s v="Oil, Gas &amp; Consumable Fuels"/>
    <s v="Energy"/>
    <n v="10"/>
    <s v="Energy"/>
    <n v="2.5"/>
    <n v="0.625"/>
    <s v="01/12/2009"/>
    <d v="2009-01-12T00:00:00"/>
    <x v="18"/>
    <n v="100000000"/>
  </r>
  <r>
    <s v="8613 HK Equity"/>
    <s v="ORIENTAL PAYMENT GROUP HOLDI"/>
    <n v="334722016"/>
    <s v="8613    HK"/>
    <s v="8613.HK"/>
    <x v="2"/>
    <x v="0"/>
    <s v="Financial Services"/>
    <s v="Financial Services"/>
    <n v="40"/>
    <s v="Financials"/>
    <n v="0.22"/>
    <n v="0.13400000000000001"/>
    <s v="10/16/2018"/>
    <d v="2018-10-16T00:00:00"/>
    <x v="10"/>
    <n v="250000000"/>
  </r>
  <r>
    <s v="8056 HK Equity"/>
    <s v="LIFE CONCEPTS HOLDINGS LTD"/>
    <n v="334099200"/>
    <s v="8056    HK"/>
    <s v="8056.HK"/>
    <x v="2"/>
    <x v="1"/>
    <s v="Hotels, Restaurants &amp; Leisure"/>
    <s v="Consumer Services"/>
    <n v="25"/>
    <s v="Consumer Discretionary"/>
    <n v="0.45"/>
    <n v="0.4098"/>
    <s v="08/05/2016"/>
    <d v="2016-08-05T00:00:00"/>
    <x v="14"/>
    <n v="200000000"/>
  </r>
  <r>
    <s v="2280 HK Equity"/>
    <s v="HC GROUP INC"/>
    <n v="334032448"/>
    <s v="2280    HK"/>
    <s v="2280.HK"/>
    <x v="2"/>
    <x v="0"/>
    <s v="Trading Companies &amp; Distributors"/>
    <s v="Capital Goods"/>
    <n v="20"/>
    <s v="Industrials"/>
    <n v="1.0900000000000001"/>
    <n v="1.2"/>
    <s v="12/17/2003"/>
    <d v="2003-12-17T00:00:00"/>
    <x v="9"/>
    <n v="100000000"/>
  </r>
  <r>
    <s v="2376 HK Equity"/>
    <s v="LUSHANG LIFE SERVICES CO L-H"/>
    <n v="333350016"/>
    <s v="2376    HK"/>
    <s v="2376.HK"/>
    <x v="0"/>
    <x v="0"/>
    <s v="Real Estate Management &amp; Development"/>
    <s v="Real Estate Management &amp; Development"/>
    <n v="60"/>
    <s v="Real Estate"/>
    <n v="5.92"/>
    <n v="5.92"/>
    <s v="07/08/2022"/>
    <d v="2022-07-08T00:00:00"/>
    <x v="1"/>
    <n v="33340000"/>
  </r>
  <r>
    <s v="1991 HK Equity"/>
    <s v="TA YANG GROUP HOLDINGS LTD"/>
    <n v="333225600"/>
    <s v="1991    HK"/>
    <s v="1991.HK"/>
    <x v="2"/>
    <x v="1"/>
    <s v="Electronic Equipment, Instruments &amp; Components"/>
    <s v="Technology Hardware &amp; Equipment"/>
    <n v="45"/>
    <s v="Information Technology"/>
    <n v="3.5"/>
    <n v="1.2226999999999999"/>
    <s v="06/08/2007"/>
    <d v="2007-06-08T00:00:00"/>
    <x v="17"/>
    <n v="200000000"/>
  </r>
  <r>
    <s v="2226 HK Equity"/>
    <s v="HONWORLD GROUP LTD"/>
    <n v="329887488"/>
    <s v="2226    HK"/>
    <s v="2226.HK"/>
    <x v="2"/>
    <x v="0"/>
    <s v="Food Products"/>
    <s v="Food, Beverage &amp; Tobacco"/>
    <n v="30"/>
    <s v="Consumer Staples"/>
    <n v="7.15"/>
    <n v="7.15"/>
    <s v="01/28/2014"/>
    <d v="2014-01-28T00:00:00"/>
    <x v="23"/>
    <n v="125000000"/>
  </r>
  <r>
    <s v="1262 HK Equity"/>
    <s v="LABIXIAOXIN SNACKS GROUP LTD"/>
    <n v="329586304"/>
    <s v="1262    HK"/>
    <s v="1262.HK"/>
    <x v="2"/>
    <x v="0"/>
    <s v="Food Products"/>
    <s v="Food, Beverage &amp; Tobacco"/>
    <n v="30"/>
    <s v="Consumer Staples"/>
    <n v="2.65"/>
    <n v="0.7"/>
    <s v="12/09/2011"/>
    <d v="2011-12-09T00:00:00"/>
    <x v="16"/>
    <n v="282000000"/>
  </r>
  <r>
    <s v="721 HK Equity"/>
    <s v="CHINA FINANCIAL INTERNATIONA"/>
    <n v="329149024"/>
    <s v="721     HK"/>
    <s v="0721.HK"/>
    <x v="2"/>
    <x v="0"/>
    <s v="Capital Markets"/>
    <s v="Financial Services"/>
    <n v="40"/>
    <s v="Financials"/>
    <n v="1"/>
    <n v="6.9699999999999998E-2"/>
    <s v="06/08/2001"/>
    <d v="2001-06-08T00:00:00"/>
    <x v="12"/>
    <n v="31500000"/>
  </r>
  <r>
    <s v="936 HK Equity"/>
    <s v="KAISA CAPITAL INVESTMENT HOL"/>
    <n v="328600000"/>
    <s v="936     HK"/>
    <s v="0936.HK"/>
    <x v="2"/>
    <x v="0"/>
    <s v="Trading Companies &amp; Distributors"/>
    <s v="Capital Goods"/>
    <n v="20"/>
    <s v="Industrials"/>
    <n v="1"/>
    <n v="1.22"/>
    <s v="07/19/2010"/>
    <d v="2010-07-19T00:00:00"/>
    <x v="7"/>
    <n v="50000000"/>
  </r>
  <r>
    <s v="1616 HK Equity"/>
    <s v="A METAVERSE CO"/>
    <n v="327039712"/>
    <s v="1616    HK"/>
    <s v="1616.HK"/>
    <x v="2"/>
    <x v="1"/>
    <s v="Entertainment"/>
    <s v="Media &amp; Entertainment"/>
    <n v="50"/>
    <s v="Communication Services"/>
    <n v="1.1000000000000001"/>
    <n v="2.5"/>
    <s v="07/12/2012"/>
    <d v="2012-07-12T00:00:00"/>
    <x v="19"/>
    <n v="160580000"/>
  </r>
  <r>
    <s v="844 HK Equity"/>
    <s v="GREATIME INTERNATIONAL HOLDI"/>
    <n v="326261312"/>
    <s v="844     HK"/>
    <s v="0844.HK"/>
    <x v="2"/>
    <x v="0"/>
    <s v="Textiles, Apparel &amp; Luxury Goods"/>
    <s v="Consumer Durables &amp; Apparel"/>
    <n v="25"/>
    <s v="Consumer Discretionary"/>
    <n v="0.8"/>
    <n v="0.85"/>
    <s v="11/24/2011"/>
    <d v="2011-11-24T00:00:00"/>
    <x v="16"/>
    <n v="100000000"/>
  </r>
  <r>
    <s v="244 HK Equity"/>
    <s v="SINCERE CO LTD"/>
    <n v="325862720"/>
    <s v="244     HK"/>
    <s v="0244.HK"/>
    <x v="2"/>
    <x v="1"/>
    <s v="Broadline Retail"/>
    <s v="Consumer Discretionary Distribution &amp; Retail"/>
    <n v="25"/>
    <s v="Consumer Discretionary"/>
    <s v=" "/>
    <n v="0.59"/>
    <s v=" "/>
    <m/>
    <x v="2"/>
    <s v=" "/>
  </r>
  <r>
    <s v="6161 HK Equity"/>
    <s v="TARGET INSURANCE HOLDINGS LT"/>
    <n v="325595328"/>
    <s v="6161    HK"/>
    <s v="6161.HK"/>
    <x v="2"/>
    <x v="0"/>
    <s v="Insurance"/>
    <s v="Insurance"/>
    <n v="40"/>
    <s v="Financials"/>
    <n v="1.61"/>
    <n v="0.5"/>
    <s v="01/15/2015"/>
    <d v="2015-01-15T00:00:00"/>
    <x v="24"/>
    <n v="125000000"/>
  </r>
  <r>
    <s v="690 HK Equity"/>
    <s v="UNI-BIO SCIENCE GROUP LTD"/>
    <n v="324603168"/>
    <s v="690     HK"/>
    <s v="0690.HK"/>
    <x v="2"/>
    <x v="1"/>
    <s v="Biotechnology"/>
    <s v="Pharmaceuticals, Biotechnology &amp; Life Sciences"/>
    <n v="35"/>
    <s v="Health Care"/>
    <n v="1"/>
    <n v="0.1178"/>
    <s v="11/12/2001"/>
    <d v="2001-11-12T00:00:00"/>
    <x v="12"/>
    <n v="50000000"/>
  </r>
  <r>
    <s v="1314 HK Equity"/>
    <s v="TSUI WAH HOLDINGS LTD"/>
    <n v="324582080"/>
    <s v="1314    HK"/>
    <s v="1314.HK"/>
    <x v="2"/>
    <x v="1"/>
    <s v="Hotels, Restaurants &amp; Leisure"/>
    <s v="Consumer Services"/>
    <n v="25"/>
    <s v="Consumer Discretionary"/>
    <n v="2.27"/>
    <n v="3.41"/>
    <s v="11/26/2012"/>
    <d v="2012-11-26T00:00:00"/>
    <x v="19"/>
    <n v="333334016"/>
  </r>
  <r>
    <s v="1202 HK Equity"/>
    <s v="CHENGDU SIWI SCIENCE AND TEC"/>
    <n v="324000000"/>
    <s v="1202    HK"/>
    <s v="1202.HK"/>
    <x v="0"/>
    <x v="1"/>
    <s v="Communications Equipment"/>
    <s v="Technology Hardware &amp; Equipment"/>
    <n v="45"/>
    <s v="Information Technology"/>
    <n v="2.8"/>
    <n v="2.8"/>
    <s v="12/13/1994"/>
    <d v="1994-12-13T00:00:00"/>
    <x v="2"/>
    <n v="160000000"/>
  </r>
  <r>
    <s v="6113 HK Equity"/>
    <s v="UTS MARKETING SOLUTIONS HOLD"/>
    <n v="324000000"/>
    <s v="6113    HK"/>
    <s v="6113.HK"/>
    <x v="2"/>
    <x v="0"/>
    <s v="Professional Services"/>
    <s v="Commercial &amp; Professional Services"/>
    <n v="20"/>
    <s v="Industrials"/>
    <n v="1.38"/>
    <n v="1.38"/>
    <s v="07/12/2017"/>
    <d v="2017-07-12T00:00:00"/>
    <x v="22"/>
    <n v="100000000"/>
  </r>
  <r>
    <s v="8645 HK Equity"/>
    <s v="MICHONG METAVERSE HOLDINGS G"/>
    <n v="324000000"/>
    <s v="8645    HK"/>
    <s v="8645.HK"/>
    <x v="2"/>
    <x v="1"/>
    <s v="IT Services"/>
    <s v="Software &amp; Services"/>
    <n v="45"/>
    <s v="Information Technology"/>
    <n v="0.4"/>
    <n v="0.4"/>
    <s v="12/09/2019"/>
    <d v="2019-12-09T00:00:00"/>
    <x v="4"/>
    <n v="150000000"/>
  </r>
  <r>
    <s v="75 HK Equity"/>
    <s v="YT REALTY GROUP LTD"/>
    <n v="323820768"/>
    <s v="75      HK"/>
    <s v="0075.HK"/>
    <x v="2"/>
    <x v="0"/>
    <s v="Real Estate Management &amp; Development"/>
    <s v="Real Estate Management &amp; Development"/>
    <n v="60"/>
    <s v="Real Estate"/>
    <s v=" "/>
    <s v=" "/>
    <s v="11/12/1984"/>
    <d v="1984-11-12T00:00:00"/>
    <x v="2"/>
    <s v=" "/>
  </r>
  <r>
    <s v="6899 HK Equity"/>
    <s v="OURGAME INTERNATIONAL HOLDIN"/>
    <n v="323339968"/>
    <s v="6899    HK"/>
    <s v="6899.HK"/>
    <x v="2"/>
    <x v="1"/>
    <s v="Entertainment"/>
    <s v="Media &amp; Entertainment"/>
    <n v="50"/>
    <s v="Communication Services"/>
    <n v="4.25"/>
    <n v="4.25"/>
    <s v="06/30/2014"/>
    <d v="2014-06-30T00:00:00"/>
    <x v="23"/>
    <n v="196000000"/>
  </r>
  <r>
    <s v="9608 HK Equity"/>
    <s v="SUNDY SERVICE GROUP CO LTD"/>
    <n v="323200000"/>
    <s v="9608    HK"/>
    <s v="9608.HK"/>
    <x v="2"/>
    <x v="0"/>
    <s v="Real Estate Management &amp; Development"/>
    <s v="Real Estate Management &amp; Development"/>
    <n v="60"/>
    <s v="Real Estate"/>
    <n v="0.25"/>
    <n v="0.25"/>
    <s v="01/18/2021"/>
    <d v="2021-01-18T00:00:00"/>
    <x v="15"/>
    <n v="800000000"/>
  </r>
  <r>
    <s v="715 HK Equity"/>
    <s v="CHINA OCEANWIDE HOLDINGS LTD"/>
    <n v="322853056"/>
    <s v="715     HK"/>
    <s v="0715.HK"/>
    <x v="2"/>
    <x v="0"/>
    <s v="Real Estate Management &amp; Development"/>
    <s v="Real Estate Management &amp; Development"/>
    <n v="60"/>
    <s v="Real Estate"/>
    <n v="1.03"/>
    <n v="0.96099999999999997"/>
    <s v="07/05/1991"/>
    <d v="1991-07-05T00:00:00"/>
    <x v="2"/>
    <n v="320000000"/>
  </r>
  <r>
    <s v="1962 HK Equity"/>
    <s v="EVERGREEN PRODUCTS GROUP LTD"/>
    <n v="322458528"/>
    <s v="1962    HK"/>
    <s v="1962.HK"/>
    <x v="2"/>
    <x v="0"/>
    <s v="Personal Care Products"/>
    <s v="Household &amp; Personal Products"/>
    <n v="30"/>
    <s v="Consumer Staples"/>
    <n v="1.65"/>
    <n v="1.43"/>
    <s v="07/12/2017"/>
    <d v="2017-07-12T00:00:00"/>
    <x v="22"/>
    <n v="184500000"/>
  </r>
  <r>
    <s v="1010 HK Equity"/>
    <s v="BALK 1798 GROUP LTD"/>
    <n v="322113280"/>
    <s v="1010    HK"/>
    <s v="1010.HK"/>
    <x v="2"/>
    <x v="1"/>
    <s v="Semiconductors &amp; Semiconductor Equipment"/>
    <s v="Semiconductors &amp; Semiconductor Equipment"/>
    <n v="45"/>
    <s v="Information Technology"/>
    <n v="1.23"/>
    <n v="1.345"/>
    <s v="02/18/1994"/>
    <d v="1994-02-18T00:00:00"/>
    <x v="2"/>
    <n v="75000000"/>
  </r>
  <r>
    <s v="1120 HK Equity"/>
    <s v="ARTS OPTICAL INTL HLDGS LTD"/>
    <n v="320598592"/>
    <s v="1120    HK"/>
    <s v="1120.HK"/>
    <x v="2"/>
    <x v="1"/>
    <s v="Health Care Equipment &amp; Supplies"/>
    <s v="Health Care Equipment &amp; Services"/>
    <n v="35"/>
    <s v="Health Care"/>
    <n v="1"/>
    <n v="1"/>
    <s v="11/08/1996"/>
    <d v="1996-11-08T00:00:00"/>
    <x v="2"/>
    <n v="84500000"/>
  </r>
  <r>
    <s v="6816 HK Equity"/>
    <s v="PROSPER CONSTRUCTION HOLDING"/>
    <n v="320000000"/>
    <s v="6816    HK"/>
    <s v="6816.HK"/>
    <x v="3"/>
    <x v="0"/>
    <s v="Construction &amp; Engineering"/>
    <s v="Capital Goods"/>
    <n v="20"/>
    <s v="Industrials"/>
    <n v="1"/>
    <n v="1"/>
    <s v="07/20/2016"/>
    <d v="2016-07-20T00:00:00"/>
    <x v="14"/>
    <n v="200000000"/>
  </r>
  <r>
    <s v="583 HK Equity"/>
    <s v="GREAT WALL PAN ASIA HOLDINGS"/>
    <n v="318252352"/>
    <s v="583     HK"/>
    <s v="0583.HK"/>
    <x v="3"/>
    <x v="0"/>
    <s v="Real Estate Management &amp; Development"/>
    <s v="Real Estate Management &amp; Development"/>
    <n v="60"/>
    <s v="Real Estate"/>
    <n v="3.08"/>
    <n v="3.08"/>
    <s v="06/29/1990"/>
    <d v="1990-06-29T00:00:00"/>
    <x v="2"/>
    <n v="262500000"/>
  </r>
  <r>
    <s v="2427 HK Equity"/>
    <s v="GUANZE MEDICAL INFORMATION I"/>
    <n v="318249984"/>
    <s v="2427    HK"/>
    <s v="2427.HK"/>
    <x v="2"/>
    <x v="1"/>
    <s v="Health Care Providers &amp; Services"/>
    <s v="Health Care Equipment &amp; Services"/>
    <n v="35"/>
    <s v="Health Care"/>
    <n v="0.53"/>
    <n v="0.53"/>
    <s v="12/29/2022"/>
    <d v="2022-12-29T00:00:00"/>
    <x v="1"/>
    <n v="192850000"/>
  </r>
  <r>
    <s v="8297 HK Equity"/>
    <s v="OCEAN STAR TECHNOLOGY GROUP"/>
    <n v="318150016"/>
    <s v="8297    HK"/>
    <s v="8297.HK"/>
    <x v="2"/>
    <x v="0"/>
    <s v="Textiles, Apparel &amp; Luxury Goods"/>
    <s v="Consumer Durables &amp; Apparel"/>
    <n v="25"/>
    <s v="Consumer Discretionary"/>
    <n v="0.4"/>
    <n v="0.15"/>
    <s v="07/13/2017"/>
    <d v="2017-07-13T00:00:00"/>
    <x v="22"/>
    <n v="120000000"/>
  </r>
  <r>
    <s v="970 HK Equity"/>
    <s v="NEW SPARKLE ROLL INTERNATION"/>
    <n v="318057280"/>
    <s v="970     HK"/>
    <s v="0970.HK"/>
    <x v="2"/>
    <x v="0"/>
    <s v="Distributors"/>
    <s v="Consumer Discretionary Distribution &amp; Retail"/>
    <n v="25"/>
    <s v="Consumer Discretionary"/>
    <n v="1.08"/>
    <n v="1.488"/>
    <s v="09/18/1997"/>
    <d v="1997-09-18T00:00:00"/>
    <x v="2"/>
    <n v="122960000"/>
  </r>
  <r>
    <s v="1043 HK Equity"/>
    <s v="COSLIGHT TECHNOLOGY INTL GP"/>
    <n v="315879584"/>
    <s v="1043    HK"/>
    <s v="1043.HK"/>
    <x v="2"/>
    <x v="1"/>
    <s v="Electronic Equipment, Instruments &amp; Components"/>
    <s v="Technology Hardware &amp; Equipment"/>
    <n v="45"/>
    <s v="Information Technology"/>
    <m/>
    <m/>
    <m/>
    <m/>
    <x v="2"/>
    <m/>
  </r>
  <r>
    <s v="6890 HK Equity"/>
    <s v="KANGLI INTERNATIONAL HOLDING"/>
    <n v="315251040"/>
    <s v="6890    HK"/>
    <s v="6890.HK"/>
    <x v="2"/>
    <x v="0"/>
    <s v="Metals &amp; Mining"/>
    <s v="Materials"/>
    <n v="15"/>
    <s v="Materials"/>
    <n v="1.02"/>
    <n v="1.02"/>
    <s v="11/19/2018"/>
    <d v="2018-11-19T00:00:00"/>
    <x v="10"/>
    <n v="150000000"/>
  </r>
  <r>
    <s v="1932 HK Equity"/>
    <s v="CPM GROUP LTD/HK"/>
    <n v="315000000"/>
    <s v="1932    HK"/>
    <s v="1932.HK"/>
    <x v="2"/>
    <x v="0"/>
    <s v="Chemicals"/>
    <s v="Materials"/>
    <n v="15"/>
    <s v="Materials"/>
    <n v="0.86"/>
    <n v="0.86"/>
    <s v="07/10/2017"/>
    <d v="2017-07-10T00:00:00"/>
    <x v="22"/>
    <n v="250000000"/>
  </r>
  <r>
    <s v="253 HK Equity"/>
    <s v="SHUN HO HOLDINGS LTD"/>
    <n v="313499808"/>
    <s v="253     HK"/>
    <s v="0253.HK"/>
    <x v="2"/>
    <x v="1"/>
    <s v="Hotels, Restaurants &amp; Leisure"/>
    <s v="Consumer Services"/>
    <n v="25"/>
    <s v="Consumer Discretionary"/>
    <s v=" "/>
    <s v=" "/>
    <s v=" "/>
    <m/>
    <x v="2"/>
    <s v=" "/>
  </r>
  <r>
    <s v="8132 HK Equity"/>
    <s v="CENTURY ENERGY INTERNATIONAL"/>
    <n v="312557984"/>
    <s v="8132    HK"/>
    <s v="8132.HK"/>
    <x v="2"/>
    <x v="1"/>
    <s v="Electrical Equipment"/>
    <s v="Capital Goods"/>
    <n v="20"/>
    <s v="Industrials"/>
    <n v="0.3"/>
    <n v="0.316"/>
    <s v="05/18/2011"/>
    <d v="2011-05-18T00:00:00"/>
    <x v="16"/>
    <n v="165000000"/>
  </r>
  <r>
    <s v="1623 HK Equity"/>
    <s v="HILONG HOLDING LTD"/>
    <n v="312144704"/>
    <s v="1623    HK"/>
    <s v="1623.HK"/>
    <x v="2"/>
    <x v="0"/>
    <s v="Energy Equipment &amp; Services"/>
    <s v="Energy"/>
    <n v="10"/>
    <s v="Energy"/>
    <n v="2.6"/>
    <n v="2.6"/>
    <s v="04/21/2011"/>
    <d v="2011-04-21T00:00:00"/>
    <x v="16"/>
    <n v="400000000"/>
  </r>
  <r>
    <s v="6663 HK Equity"/>
    <s v="IWS GROUP HOLDINGS LTD"/>
    <n v="312000000"/>
    <s v="6663    HK"/>
    <s v="6663.HK"/>
    <x v="2"/>
    <x v="0"/>
    <s v="Commercial Services &amp; Supplies"/>
    <s v="Commercial &amp; Professional Services"/>
    <n v="20"/>
    <s v="Industrials"/>
    <n v="0.32"/>
    <n v="0.625"/>
    <s v="10/22/2019"/>
    <d v="2019-10-22T00:00:00"/>
    <x v="4"/>
    <n v="200000000"/>
  </r>
  <r>
    <s v="8405 HK Equity"/>
    <s v="HANG CHI HOLDINGS LTD"/>
    <n v="312000000"/>
    <s v="8405    HK"/>
    <s v="8405.HK"/>
    <x v="2"/>
    <x v="1"/>
    <s v="Health Care Providers &amp; Services"/>
    <s v="Health Care Equipment &amp; Services"/>
    <n v="35"/>
    <s v="Health Care"/>
    <n v="0.72"/>
    <n v="0.72"/>
    <s v="07/12/2017"/>
    <d v="2017-07-12T00:00:00"/>
    <x v="22"/>
    <n v="100000000"/>
  </r>
  <r>
    <s v="404 HK Equity"/>
    <s v="HSIN CHONG GROUP HOLDINGS LT"/>
    <n v="309354112"/>
    <s v="404     HK"/>
    <s v="0404.HK"/>
    <x v="2"/>
    <x v="0"/>
    <s v="N/A"/>
    <s v="N/A"/>
    <s v=" "/>
    <s v="N/A"/>
    <m/>
    <m/>
    <m/>
    <m/>
    <x v="2"/>
    <m/>
  </r>
  <r>
    <s v="8275 HK Equity"/>
    <s v="CHINA NEW CONSUMPTION GROUP"/>
    <n v="308002656"/>
    <s v="8275    HK"/>
    <s v="8275.HK"/>
    <x v="2"/>
    <x v="0"/>
    <s v="Construction &amp; Engineering"/>
    <s v="Capital Goods"/>
    <n v="20"/>
    <s v="Industrials"/>
    <n v="0.34"/>
    <n v="0.27"/>
    <s v="10/16/2017"/>
    <d v="2017-10-16T00:00:00"/>
    <x v="22"/>
    <n v="150000000"/>
  </r>
  <r>
    <s v="828 HK Equity"/>
    <s v="DYNASTY FINE WINES GROUP LTD"/>
    <n v="307057216"/>
    <s v="828     HK"/>
    <s v="0828.HK"/>
    <x v="3"/>
    <x v="0"/>
    <s v="Beverages"/>
    <s v="Food, Beverage &amp; Tobacco"/>
    <n v="30"/>
    <s v="Consumer Staples"/>
    <n v="2.25"/>
    <n v="2.25"/>
    <s v="01/26/2005"/>
    <d v="2005-01-26T00:00:00"/>
    <x v="8"/>
    <n v="300000000"/>
  </r>
  <r>
    <s v="8039 HK Equity"/>
    <s v="CHINA COME RIDE NEW ENERGY G"/>
    <n v="305660000"/>
    <s v="8039    HK"/>
    <s v="8039.HK"/>
    <x v="2"/>
    <x v="0"/>
    <s v="Professional Services"/>
    <s v="Commercial &amp; Professional Services"/>
    <n v="20"/>
    <s v="Industrials"/>
    <n v="0.32500000000000001"/>
    <n v="0.13700000000000001"/>
    <s v="12/12/2016"/>
    <d v="2016-12-12T00:00:00"/>
    <x v="14"/>
    <n v="138000000"/>
  </r>
  <r>
    <s v="8527 HK Equity"/>
    <s v="JLOGO HOLDINGS LTD"/>
    <n v="305000000"/>
    <s v="8527    HK"/>
    <s v="8527.HK"/>
    <x v="2"/>
    <x v="1"/>
    <s v="Hotels, Restaurants &amp; Leisure"/>
    <s v="Consumer Services"/>
    <n v="25"/>
    <s v="Consumer Discretionary"/>
    <n v="0.5"/>
    <n v="0.5"/>
    <s v="05/09/2018"/>
    <d v="2018-05-09T00:00:00"/>
    <x v="10"/>
    <n v="125000000"/>
  </r>
  <r>
    <s v="1402 HK Equity"/>
    <s v="I-CONTROL HOLDINGS LTD"/>
    <n v="304644992"/>
    <s v="1402    HK"/>
    <s v="1402.HK"/>
    <x v="2"/>
    <x v="1"/>
    <s v="IT Services"/>
    <s v="Software &amp; Services"/>
    <n v="45"/>
    <s v="Information Technology"/>
    <n v="0.36"/>
    <n v="0.56999999999999995"/>
    <s v="05/27/2015"/>
    <d v="2015-05-27T00:00:00"/>
    <x v="24"/>
    <n v="250000000"/>
  </r>
  <r>
    <s v="1459 HK Equity"/>
    <s v="JUJIANG CONSTRUCTION GROUP-H"/>
    <n v="304015200"/>
    <s v="1459    HK"/>
    <s v="1459.HK"/>
    <x v="0"/>
    <x v="0"/>
    <s v="Construction &amp; Engineering"/>
    <s v="Capital Goods"/>
    <n v="20"/>
    <s v="Industrials"/>
    <n v="1.35"/>
    <n v="1.35"/>
    <s v="01/12/2016"/>
    <d v="2016-01-12T00:00:00"/>
    <x v="14"/>
    <n v="133360000"/>
  </r>
  <r>
    <s v="433 HK Equity"/>
    <s v="NORTH MINING SHARES CO LTD"/>
    <n v="303815008"/>
    <s v="433     HK"/>
    <s v="0433.HK"/>
    <x v="2"/>
    <x v="0"/>
    <s v="Metals &amp; Mining"/>
    <s v="Materials"/>
    <n v="15"/>
    <s v="Materials"/>
    <s v=" "/>
    <n v="0.26"/>
    <s v=" "/>
    <m/>
    <x v="2"/>
    <s v=" "/>
  </r>
  <r>
    <s v="1305 HK Equity"/>
    <s v="WAI CHI HOLDINGS CO LTD"/>
    <n v="303220512"/>
    <s v="1305    HK"/>
    <s v="1305.HK"/>
    <x v="2"/>
    <x v="1"/>
    <s v="Semiconductors &amp; Semiconductor Equipment"/>
    <s v="Semiconductors &amp; Semiconductor Equipment"/>
    <n v="45"/>
    <s v="Information Technology"/>
    <n v="3.68"/>
    <n v="2.0499999999999998"/>
    <s v="11/18/2014"/>
    <d v="2014-11-18T00:00:00"/>
    <x v="23"/>
    <n v="50000000"/>
  </r>
  <r>
    <s v="304 HK Equity"/>
    <s v="PEACE MARK HOLDINGS LTD"/>
    <n v="302911744"/>
    <s v="304     HK"/>
    <s v="0304.HK"/>
    <x v="2"/>
    <x v="0"/>
    <s v="N/A"/>
    <s v="N/A"/>
    <s v=" "/>
    <s v="N/A"/>
    <m/>
    <m/>
    <m/>
    <m/>
    <x v="2"/>
    <m/>
  </r>
  <r>
    <s v="114 HK Equity"/>
    <s v="HERALD HOLDINGS LTD"/>
    <n v="302245376"/>
    <s v="114     HK"/>
    <s v="0114.HK"/>
    <x v="2"/>
    <x v="1"/>
    <s v="Leisure Products"/>
    <s v="Consumer Durables &amp; Apparel"/>
    <n v="25"/>
    <s v="Consumer Discretionary"/>
    <s v=" "/>
    <s v=" "/>
    <s v=" "/>
    <m/>
    <x v="2"/>
    <s v=" "/>
  </r>
  <r>
    <s v="6918 HK Equity"/>
    <s v="KIDZTECH HOLDINGS LTD"/>
    <n v="302113888"/>
    <s v="6918    HK"/>
    <s v="6918.HK"/>
    <x v="2"/>
    <x v="1"/>
    <s v="Leisure Products"/>
    <s v="Consumer Durables &amp; Apparel"/>
    <n v="25"/>
    <s v="Consumer Discretionary"/>
    <n v="1.38"/>
    <n v="1.38"/>
    <s v="03/18/2020"/>
    <d v="2020-03-18T00:00:00"/>
    <x v="13"/>
    <n v="88400000"/>
  </r>
  <r>
    <s v="1455 HK Equity"/>
    <s v="FOURACE INDUSTRIES GROUP HOL"/>
    <n v="300462176"/>
    <s v="1455    HK"/>
    <s v="1455.HK"/>
    <x v="2"/>
    <x v="0"/>
    <s v="Personal Care Products"/>
    <s v="Household &amp; Personal Products"/>
    <n v="30"/>
    <s v="Consumer Staples"/>
    <n v="0.4"/>
    <n v="0.4"/>
    <s v="09/15/2020"/>
    <d v="2020-09-15T00:00:00"/>
    <x v="13"/>
    <n v="312500000"/>
  </r>
  <r>
    <s v="2293 HK Equity"/>
    <s v="BAMBOOS HEALTH CARE HOLDING"/>
    <n v="300000000"/>
    <s v="2293    HK"/>
    <s v="2293.HK"/>
    <x v="2"/>
    <x v="1"/>
    <s v="Health Care Providers &amp; Services"/>
    <s v="Health Care Equipment &amp; Services"/>
    <n v="35"/>
    <s v="Health Care"/>
    <n v="0.5"/>
    <n v="0.5"/>
    <s v="07/08/2014"/>
    <d v="2014-07-08T00:00:00"/>
    <x v="23"/>
    <n v="100000000"/>
  </r>
  <r>
    <s v="8657 HK Equity"/>
    <s v="TRUE PARTNER CAPITAL HOLDING"/>
    <n v="300000000"/>
    <s v="8657    HK"/>
    <s v="8657.HK"/>
    <x v="2"/>
    <x v="0"/>
    <s v="Capital Markets"/>
    <s v="Financial Services"/>
    <n v="40"/>
    <s v="Financials"/>
    <n v="1.4"/>
    <n v="1.4"/>
    <s v="10/16/2020"/>
    <d v="2020-10-16T00:00:00"/>
    <x v="13"/>
    <n v="100000000"/>
  </r>
  <r>
    <s v="389 HK Equity"/>
    <s v="CHINA TONTINE WINES GROUP"/>
    <n v="299935904"/>
    <s v="389     HK"/>
    <s v="0389.HK"/>
    <x v="2"/>
    <x v="0"/>
    <s v="Beverages"/>
    <s v="Food, Beverage &amp; Tobacco"/>
    <n v="30"/>
    <s v="Consumer Staples"/>
    <n v="1.25"/>
    <n v="0.108"/>
    <s v="11/19/2009"/>
    <d v="2009-11-19T00:00:00"/>
    <x v="18"/>
    <n v="413960000"/>
  </r>
  <r>
    <s v="1107 HK Equity"/>
    <s v="MODERN LAND CHINA CO LTD"/>
    <n v="299064416"/>
    <s v="1107    HK"/>
    <s v="1107.HK"/>
    <x v="2"/>
    <x v="0"/>
    <s v="Real Estate Management &amp; Development"/>
    <s v="Real Estate Management &amp; Development"/>
    <n v="60"/>
    <s v="Real Estate"/>
    <n v="1.49"/>
    <n v="0.95450000000000002"/>
    <s v="07/12/2013"/>
    <d v="2013-07-12T00:00:00"/>
    <x v="21"/>
    <n v="400000000"/>
  </r>
  <r>
    <s v="6839 HK Equity"/>
    <s v="YUNNAN WATER INVESTMENT -H"/>
    <n v="298303360"/>
    <s v="6839    HK"/>
    <s v="6839.HK"/>
    <x v="0"/>
    <x v="1"/>
    <s v="Water Utilities"/>
    <s v="Utilities"/>
    <n v="55"/>
    <s v="Utilities"/>
    <n v="5.8"/>
    <n v="5.8"/>
    <s v="05/27/2015"/>
    <d v="2015-05-27T00:00:00"/>
    <x v="24"/>
    <n v="287520992"/>
  </r>
  <r>
    <s v="1292 HK Equity"/>
    <s v="CHANGAN MINSHENG APLL LOGI-H"/>
    <n v="298197760"/>
    <s v="1292    HK"/>
    <s v="1292.HK"/>
    <x v="0"/>
    <x v="0"/>
    <s v="Air Freight &amp; Logistics"/>
    <s v="Transportation"/>
    <n v="20"/>
    <s v="Industrials"/>
    <n v="2.7"/>
    <n v="2.7"/>
    <s v="02/23/2006"/>
    <d v="2006-02-23T00:00:00"/>
    <x v="5"/>
    <n v="55000000"/>
  </r>
  <r>
    <s v="833 HK Equity"/>
    <s v="ALLTRONICS HOLDINGS LTD"/>
    <n v="298026656"/>
    <s v="833     HK"/>
    <s v="0833.HK"/>
    <x v="2"/>
    <x v="0"/>
    <s v="Household Durables"/>
    <s v="Consumer Durables &amp; Apparel"/>
    <n v="25"/>
    <s v="Consumer Discretionary"/>
    <n v="0.8"/>
    <n v="2.0889000000000002"/>
    <s v="07/15/2005"/>
    <d v="2005-07-15T00:00:00"/>
    <x v="8"/>
    <n v="90000000"/>
  </r>
  <r>
    <s v="1556 HK Equity"/>
    <s v="CHINNEY KIN WING HOLDINGS LT"/>
    <n v="297000000"/>
    <s v="1556    HK"/>
    <s v="1556.HK"/>
    <x v="2"/>
    <x v="0"/>
    <s v="Construction &amp; Engineering"/>
    <s v="Capital Goods"/>
    <n v="20"/>
    <s v="Industrials"/>
    <n v="0.59"/>
    <n v="0.59"/>
    <s v="11/11/2015"/>
    <d v="2015-11-11T00:00:00"/>
    <x v="24"/>
    <n v="382500000"/>
  </r>
  <r>
    <s v="1947 HK Equity"/>
    <s v="MEIHAO MEDICAL GROUP CO LTD"/>
    <n v="297000000"/>
    <s v="1947    HK"/>
    <s v="1947.HK"/>
    <x v="2"/>
    <x v="0"/>
    <s v="N/A"/>
    <s v="N/A"/>
    <s v=" "/>
    <s v="N/A"/>
    <n v="0.84"/>
    <n v="0.84"/>
    <s v="12/14/2022"/>
    <d v="2022-12-14T00:00:00"/>
    <x v="1"/>
    <n v="150000000"/>
  </r>
  <r>
    <s v="361 HK Equity"/>
    <s v="SINO GOLF HOLDINGS LTD"/>
    <n v="296471264"/>
    <s v="361     HK"/>
    <s v="0361.HK"/>
    <x v="2"/>
    <x v="1"/>
    <s v="Leisure Products"/>
    <s v="Consumer Durables &amp; Apparel"/>
    <n v="25"/>
    <s v="Consumer Discretionary"/>
    <n v="1.3"/>
    <n v="0.25380000000000003"/>
    <s v="12/20/2000"/>
    <d v="2000-12-20T00:00:00"/>
    <x v="6"/>
    <n v="75000000"/>
  </r>
  <r>
    <s v="1028 HK Equity"/>
    <s v="C.BANNER INTERNATIONAL HOLDI"/>
    <n v="294933984"/>
    <s v="1028    HK"/>
    <s v="1028.HK"/>
    <x v="2"/>
    <x v="0"/>
    <s v="Textiles, Apparel &amp; Luxury Goods"/>
    <s v="Consumer Durables &amp; Apparel"/>
    <n v="25"/>
    <s v="Consumer Discretionary"/>
    <n v="2.2999999999999998"/>
    <s v=" "/>
    <s v="09/23/2011"/>
    <d v="2011-09-23T00:00:00"/>
    <x v="16"/>
    <n v="500000000"/>
  </r>
  <r>
    <s v="1632 HK Equity"/>
    <s v="MINSHANG CREATIVE TECHNOLOGY"/>
    <n v="294780736"/>
    <s v="1632    HK"/>
    <s v="1632.HK"/>
    <x v="2"/>
    <x v="1"/>
    <s v="Hotels, Restaurants &amp; Leisure"/>
    <s v="Consumer Services"/>
    <n v="25"/>
    <s v="Consumer Discretionary"/>
    <n v="2"/>
    <n v="1.1000000000000001"/>
    <s v="11/29/2016"/>
    <d v="2016-11-29T00:00:00"/>
    <x v="14"/>
    <n v="50000000"/>
  </r>
  <r>
    <s v="399 HK Equity"/>
    <s v="INNOVATIVE PHARMACEUTICAL BI"/>
    <n v="294302784"/>
    <s v="399     HK"/>
    <s v="0399.HK"/>
    <x v="2"/>
    <x v="0"/>
    <s v="Trading Companies &amp; Distributors"/>
    <s v="Capital Goods"/>
    <n v="20"/>
    <s v="Industrials"/>
    <n v="1"/>
    <n v="63.933399999999999"/>
    <s v="08/23/2000"/>
    <d v="2000-08-23T00:00:00"/>
    <x v="6"/>
    <n v="80000000"/>
  </r>
  <r>
    <s v="1643 HK Equity"/>
    <s v="MODERN CHINESE MEDICINE GROU"/>
    <n v="294000000"/>
    <s v="1643    HK"/>
    <s v="1643.HK"/>
    <x v="2"/>
    <x v="0"/>
    <s v="N/A"/>
    <s v="N/A"/>
    <s v=" "/>
    <s v="N/A"/>
    <n v="1.18"/>
    <n v="1.18"/>
    <s v="01/15/2021"/>
    <d v="2021-01-15T00:00:00"/>
    <x v="15"/>
    <n v="150000000"/>
  </r>
  <r>
    <s v="1480 HK Equity"/>
    <s v="YAN TAT GROUP HOLDINGS LTD"/>
    <n v="292800000"/>
    <s v="1480    HK"/>
    <s v="1480.HK"/>
    <x v="2"/>
    <x v="1"/>
    <s v="Electronic Equipment, Instruments &amp; Components"/>
    <s v="Technology Hardware &amp; Equipment"/>
    <n v="45"/>
    <s v="Information Technology"/>
    <n v="1.23"/>
    <n v="1.23"/>
    <s v="12/08/2014"/>
    <d v="2014-12-08T00:00:00"/>
    <x v="23"/>
    <n v="60000000"/>
  </r>
  <r>
    <s v="1747 HK Equity"/>
    <s v="HOME CONTROL INTERNATIONAL L"/>
    <n v="292402272"/>
    <s v="1747    HK"/>
    <s v="1747.HK"/>
    <x v="2"/>
    <x v="0"/>
    <s v="Household Durables"/>
    <s v="Consumer Durables &amp; Apparel"/>
    <n v="25"/>
    <s v="Consumer Discretionary"/>
    <n v="1.02"/>
    <n v="1.02"/>
    <s v="11/14/2019"/>
    <d v="2019-11-14T00:00:00"/>
    <x v="4"/>
    <n v="125000000"/>
  </r>
  <r>
    <s v="1407 HK Equity"/>
    <s v="JY GAS LTD"/>
    <n v="290400000"/>
    <s v="1407    HK"/>
    <s v="1407.HK"/>
    <x v="2"/>
    <x v="0"/>
    <s v="Gas Utilities"/>
    <s v="Utilities"/>
    <n v="55"/>
    <s v="Utilities"/>
    <n v="1.42"/>
    <n v="1.42"/>
    <s v="11/16/2022"/>
    <d v="2022-11-16T00:00:00"/>
    <x v="1"/>
    <n v="110000000"/>
  </r>
  <r>
    <s v="1917 HK Equity"/>
    <s v="DOUMOB"/>
    <n v="289800000"/>
    <s v="1917    HK"/>
    <s v="1917.HK"/>
    <x v="2"/>
    <x v="1"/>
    <s v="Interactive Media &amp; Services"/>
    <s v="Media &amp; Entertainment"/>
    <n v="50"/>
    <s v="Communication Services"/>
    <n v="0.41"/>
    <n v="0.41"/>
    <s v="03/14/2019"/>
    <d v="2019-03-14T00:00:00"/>
    <x v="4"/>
    <n v="197800000"/>
  </r>
  <r>
    <s v="231 HK Equity"/>
    <s v="PING AN SECURITIES GROUP HOL"/>
    <n v="289473920"/>
    <s v="231     HK"/>
    <s v="0231.HK"/>
    <x v="2"/>
    <x v="0"/>
    <s v="N/A"/>
    <s v="N/A"/>
    <s v=" "/>
    <s v="N/A"/>
    <m/>
    <m/>
    <m/>
    <m/>
    <x v="2"/>
    <m/>
  </r>
  <r>
    <s v="953 HK Equity"/>
    <s v="SHAW BROTHERS HOLDINGS LTD"/>
    <n v="288180832"/>
    <s v="953     HK"/>
    <s v="0953.HK"/>
    <x v="2"/>
    <x v="1"/>
    <s v="Entertainment"/>
    <s v="Media &amp; Entertainment"/>
    <n v="50"/>
    <s v="Communication Services"/>
    <n v="1.43"/>
    <n v="1"/>
    <s v="02/01/2010"/>
    <d v="2010-02-01T00:00:00"/>
    <x v="7"/>
    <n v="250000000"/>
  </r>
  <r>
    <s v="653 HK Equity"/>
    <s v="BONJOUR HOLDINGS LTD"/>
    <n v="288030400"/>
    <s v="653     HK"/>
    <s v="0653.HK"/>
    <x v="2"/>
    <x v="1"/>
    <s v="Specialty Retail"/>
    <s v="Consumer Discretionary Distribution &amp; Retail"/>
    <n v="25"/>
    <s v="Consumer Discretionary"/>
    <n v="0.9"/>
    <n v="1.4181999999999999"/>
    <s v="07/16/2003"/>
    <d v="2003-07-16T00:00:00"/>
    <x v="9"/>
    <n v="65640000"/>
  </r>
  <r>
    <s v="1655 HK Equity"/>
    <s v="OKURA HOLDINGS LTD"/>
    <n v="288000000"/>
    <s v="1655    HK"/>
    <s v="1655.HK"/>
    <x v="2"/>
    <x v="1"/>
    <s v="Hotels, Restaurants &amp; Leisure"/>
    <s v="Consumer Services"/>
    <n v="25"/>
    <s v="Consumer Discretionary"/>
    <n v="1.2"/>
    <n v="0.2"/>
    <s v="05/15/2017"/>
    <d v="2017-05-15T00:00:00"/>
    <x v="22"/>
    <n v="125000000"/>
  </r>
  <r>
    <s v="476 HK Equity"/>
    <s v="EV DYNAMICS HOLDINGS LIMITED"/>
    <n v="287670048"/>
    <s v="476     HK"/>
    <s v="0476.HK"/>
    <x v="2"/>
    <x v="1"/>
    <s v="Automobiles"/>
    <s v="Automobiles &amp; Components"/>
    <n v="25"/>
    <s v="Consumer Discretionary"/>
    <n v="1.03"/>
    <n v="0.15"/>
    <s v="05/24/1996"/>
    <d v="1996-05-24T00:00:00"/>
    <x v="2"/>
    <n v="50000000"/>
  </r>
  <r>
    <s v="205 HK Equity"/>
    <s v="SEEC MEDIA GROUP LTD"/>
    <n v="287095680"/>
    <s v="205     HK"/>
    <s v="0205.HK"/>
    <x v="2"/>
    <x v="1"/>
    <s v="Media"/>
    <s v="Media &amp; Entertainment"/>
    <n v="50"/>
    <s v="Communication Services"/>
    <n v="1.28"/>
    <n v="0.13"/>
    <s v="01/05/1993"/>
    <d v="1993-01-05T00:00:00"/>
    <x v="2"/>
    <n v="35000000"/>
  </r>
  <r>
    <s v="3616 HK Equity"/>
    <s v="EVER REACH GROUP HOLDINGS CO"/>
    <n v="286800000"/>
    <s v="3616    HK"/>
    <s v="3616.HK"/>
    <x v="2"/>
    <x v="0"/>
    <s v="Real Estate Management &amp; Development"/>
    <s v="Real Estate Management &amp; Development"/>
    <n v="60"/>
    <s v="Real Estate"/>
    <n v="1.24"/>
    <n v="1.24"/>
    <s v="11/12/2018"/>
    <d v="2018-11-12T00:00:00"/>
    <x v="10"/>
    <n v="300000000"/>
  </r>
  <r>
    <s v="1260 HK Equity"/>
    <s v="WONDERFUL SKY FINANCIAL GROU"/>
    <n v="286712032"/>
    <s v="1260    HK"/>
    <s v="1260.HK"/>
    <x v="2"/>
    <x v="1"/>
    <s v="Media"/>
    <s v="Media &amp; Entertainment"/>
    <n v="50"/>
    <s v="Communication Services"/>
    <n v="1.39"/>
    <n v="2.15"/>
    <s v="03/30/2012"/>
    <d v="2012-03-30T00:00:00"/>
    <x v="19"/>
    <n v="250000000"/>
  </r>
  <r>
    <s v="681 HK Equity"/>
    <s v="CHINESE PEOPLE HOLDINGS CO"/>
    <n v="285905952"/>
    <s v="681     HK"/>
    <s v="0681.HK"/>
    <x v="2"/>
    <x v="0"/>
    <s v="Oil, Gas &amp; Consumable Fuels"/>
    <s v="Energy"/>
    <n v="10"/>
    <s v="Energy"/>
    <n v="1"/>
    <n v="7.0300000000000001E-2"/>
    <s v="04/24/1997"/>
    <d v="1997-04-24T00:00:00"/>
    <x v="2"/>
    <n v="100000000"/>
  </r>
  <r>
    <s v="738 HK Equity"/>
    <s v="LE SAUNDA HOLDINGS LTD"/>
    <n v="285887488"/>
    <s v="738     HK"/>
    <s v="0738.HK"/>
    <x v="2"/>
    <x v="0"/>
    <s v="Textiles, Apparel &amp; Luxury Goods"/>
    <s v="Consumer Durables &amp; Apparel"/>
    <n v="25"/>
    <s v="Consumer Discretionary"/>
    <n v="1.3"/>
    <n v="1.1818"/>
    <s v="12/11/1992"/>
    <d v="1992-12-11T00:00:00"/>
    <x v="2"/>
    <n v="100000000"/>
  </r>
  <r>
    <s v="385 HK Equity"/>
    <s v="CHINNEY ALLIANCE GROUP LTD"/>
    <n v="285551648"/>
    <s v="385     HK"/>
    <s v="0385.HK"/>
    <x v="2"/>
    <x v="0"/>
    <s v="Construction &amp; Engineering"/>
    <s v="Capital Goods"/>
    <n v="20"/>
    <s v="Industrials"/>
    <n v="1.05"/>
    <n v="0.45950000000000002"/>
    <s v="10/15/1993"/>
    <d v="1993-10-15T00:00:00"/>
    <x v="2"/>
    <n v="120000000"/>
  </r>
  <r>
    <s v="1058 HK Equity"/>
    <s v="NAMYUE HOLDINGS LTD"/>
    <n v="285150080"/>
    <s v="1058    HK"/>
    <s v="1058.HK"/>
    <x v="3"/>
    <x v="0"/>
    <s v="Textiles, Apparel &amp; Luxury Goods"/>
    <s v="Consumer Durables &amp; Apparel"/>
    <n v="25"/>
    <s v="Consumer Discretionary"/>
    <n v="1.03"/>
    <n v="1.03"/>
    <s v="12/16/1996"/>
    <d v="1996-12-16T00:00:00"/>
    <x v="2"/>
    <n v="110000000"/>
  </r>
  <r>
    <s v="1134 HK Equity"/>
    <s v="KELFRED HOLDINGS LTD"/>
    <n v="285000000"/>
    <s v="1134    HK"/>
    <s v="1134.HK"/>
    <x v="2"/>
    <x v="1"/>
    <s v="Health Care Equipment &amp; Supplies"/>
    <s v="Health Care Equipment &amp; Services"/>
    <n v="35"/>
    <s v="Health Care"/>
    <n v="1"/>
    <n v="2"/>
    <s v="07/16/2019"/>
    <d v="2019-07-16T00:00:00"/>
    <x v="4"/>
    <n v="125000000"/>
  </r>
  <r>
    <s v="9958 HK Equity"/>
    <s v="LITIAN PICTURES HOLDINGS LTD"/>
    <n v="285000000"/>
    <s v="9958    HK"/>
    <s v="9958.HK"/>
    <x v="2"/>
    <x v="1"/>
    <s v="Entertainment"/>
    <s v="Media &amp; Entertainment"/>
    <n v="50"/>
    <s v="Communication Services"/>
    <n v="2.56"/>
    <n v="2.56"/>
    <s v="06/22/2020"/>
    <d v="2020-06-22T00:00:00"/>
    <x v="13"/>
    <n v="75000000"/>
  </r>
  <r>
    <s v="1598 HK Equity"/>
    <s v="CHINA 21ST CENTURY EDUCATION"/>
    <n v="284494976"/>
    <s v="1598    HK"/>
    <s v="1598.HK"/>
    <x v="2"/>
    <x v="1"/>
    <s v="Diversified Consumer Services"/>
    <s v="Consumer Services"/>
    <n v="25"/>
    <s v="Consumer Discretionary"/>
    <n v="1.1299999999999999"/>
    <n v="1.1299999999999999"/>
    <s v="05/29/2018"/>
    <d v="2018-05-29T00:00:00"/>
    <x v="10"/>
    <n v="360000000"/>
  </r>
  <r>
    <s v="117 HK Equity"/>
    <s v="TIANLI HOLDINGS GROUP LTD"/>
    <n v="283004992"/>
    <s v="117     HK"/>
    <s v="0117.HK"/>
    <x v="2"/>
    <x v="1"/>
    <s v="Electronic Equipment, Instruments &amp; Components"/>
    <s v="Technology Hardware &amp; Equipment"/>
    <n v="45"/>
    <s v="Information Technology"/>
    <n v="1.3"/>
    <n v="0.99950000000000006"/>
    <s v="12/21/2007"/>
    <d v="2007-12-21T00:00:00"/>
    <x v="17"/>
    <n v="100000000"/>
  </r>
  <r>
    <s v="2135 HK Equity"/>
    <s v="RAILY AESTHETIC MEDICINE INT"/>
    <n v="282020416"/>
    <s v="2135    HK"/>
    <s v="2135.HK"/>
    <x v="2"/>
    <x v="1"/>
    <s v="Health Care Providers &amp; Services"/>
    <s v="Health Care Equipment &amp; Services"/>
    <n v="35"/>
    <s v="Health Care"/>
    <n v="0.4"/>
    <n v="0.4"/>
    <s v="12/28/2020"/>
    <d v="2020-12-28T00:00:00"/>
    <x v="13"/>
    <n v="342500000"/>
  </r>
  <r>
    <s v="1663 HK Equity"/>
    <s v="SINO HARBOUR HOLDINGS GROUP"/>
    <n v="280896000"/>
    <s v="1663    HK"/>
    <s v="1663.HK"/>
    <x v="2"/>
    <x v="0"/>
    <s v="Real Estate Management &amp; Development"/>
    <s v="Real Estate Management &amp; Development"/>
    <n v="60"/>
    <s v="Real Estate"/>
    <n v="1.1000000000000001"/>
    <n v="0.78"/>
    <s v="07/22/2011"/>
    <d v="2011-07-22T00:00:00"/>
    <x v="16"/>
    <n v="300000000"/>
  </r>
  <r>
    <s v="6958 HK Equity"/>
    <s v="ZHENRO SERVICES GROUP LTD"/>
    <n v="280124992"/>
    <s v="6958    HK"/>
    <s v="6958.HK"/>
    <x v="2"/>
    <x v="0"/>
    <s v="Real Estate Management &amp; Development"/>
    <s v="Real Estate Management &amp; Development"/>
    <n v="60"/>
    <s v="Real Estate"/>
    <n v="4.55"/>
    <n v="4.55"/>
    <s v="07/10/2020"/>
    <d v="2020-07-10T00:00:00"/>
    <x v="13"/>
    <n v="250000000"/>
  </r>
  <r>
    <s v="948 HK Equity"/>
    <s v="ALPHA PROFESSIONAL HOLDINGS"/>
    <n v="279424320"/>
    <s v="948     HK"/>
    <s v="0948.HK"/>
    <x v="2"/>
    <x v="1"/>
    <s v="Electronic Equipment, Instruments &amp; Components"/>
    <s v="Technology Hardware &amp; Equipment"/>
    <n v="45"/>
    <s v="Information Technology"/>
    <n v="1.8"/>
    <n v="1.4"/>
    <s v="03/01/2010"/>
    <d v="2010-03-01T00:00:00"/>
    <x v="7"/>
    <n v="114000000"/>
  </r>
  <r>
    <s v="294 HK Equity"/>
    <s v="YANGTZEKIANG GARMENT LTD"/>
    <n v="279109376"/>
    <s v="294     HK"/>
    <s v="0294.HK"/>
    <x v="2"/>
    <x v="0"/>
    <s v="Textiles, Apparel &amp; Luxury Goods"/>
    <s v="Consumer Durables &amp; Apparel"/>
    <n v="25"/>
    <s v="Consumer Discretionary"/>
    <s v=" "/>
    <s v=" "/>
    <s v=" "/>
    <m/>
    <x v="2"/>
    <s v=" "/>
  </r>
  <r>
    <s v="356 HK Equity"/>
    <s v="DT CAPITAL LTD"/>
    <n v="278998560"/>
    <s v="356     HK"/>
    <s v="0356.HK"/>
    <x v="2"/>
    <x v="0"/>
    <s v="Capital Markets"/>
    <s v="Financial Services"/>
    <n v="40"/>
    <s v="Financials"/>
    <n v="1"/>
    <s v=" "/>
    <s v="06/07/2002"/>
    <d v="2002-06-07T00:00:00"/>
    <x v="11"/>
    <n v="30000000"/>
  </r>
  <r>
    <s v="372 HK Equity"/>
    <s v="PT INTERNATIONAL DEVELOPMENT"/>
    <n v="278523040"/>
    <s v="372     HK"/>
    <s v="0372.HK"/>
    <x v="2"/>
    <x v="0"/>
    <s v="Trading Companies &amp; Distributors"/>
    <s v="Capital Goods"/>
    <n v="20"/>
    <s v="Industrials"/>
    <n v="1"/>
    <n v="0.34549999999999997"/>
    <s v="02/13/1992"/>
    <d v="1992-02-13T00:00:00"/>
    <x v="2"/>
    <n v="54500000"/>
  </r>
  <r>
    <s v="1529 HK Equity"/>
    <s v="YUES INTERNATIONAL HOLDINGS"/>
    <n v="278472320"/>
    <s v="1529    HK"/>
    <s v="1529.HK"/>
    <x v="2"/>
    <x v="0"/>
    <s v="Air Freight &amp; Logistics"/>
    <s v="Transportation"/>
    <n v="20"/>
    <s v="Industrials"/>
    <n v="0.3"/>
    <n v="0.19600000000000001"/>
    <s v="10/18/2017"/>
    <d v="2017-10-18T00:00:00"/>
    <x v="22"/>
    <n v="200000000"/>
  </r>
  <r>
    <s v="1832 HK Equity"/>
    <s v="SAI LEISURE GROUP CO LTD"/>
    <n v="277200000"/>
    <s v="1832    HK"/>
    <s v="1832.HK"/>
    <x v="2"/>
    <x v="1"/>
    <s v="Hotels, Restaurants &amp; Leisure"/>
    <s v="Consumer Services"/>
    <n v="25"/>
    <s v="Consumer Discretionary"/>
    <n v="3.54"/>
    <n v="3.54"/>
    <s v="05/16/2019"/>
    <d v="2019-05-16T00:00:00"/>
    <x v="4"/>
    <n v="90000000"/>
  </r>
  <r>
    <s v="8329 HK Equity"/>
    <s v="SHENZHEN NEPTUNUS INTERLNG-H"/>
    <n v="276870016"/>
    <s v="8329    HK"/>
    <s v="8329.HK"/>
    <x v="0"/>
    <x v="1"/>
    <s v="Pharmaceuticals"/>
    <s v="Pharmaceuticals, Biotechnology &amp; Life Sciences"/>
    <n v="35"/>
    <s v="Health Care"/>
    <n v="0.33"/>
    <n v="0.89"/>
    <s v="09/12/2005"/>
    <d v="2005-09-12T00:00:00"/>
    <x v="8"/>
    <n v="236670000"/>
  </r>
  <r>
    <s v="436 HK Equity"/>
    <s v="NEW UNIVERSE ENVIRONMENTAL G"/>
    <n v="276248416"/>
    <s v="436     HK"/>
    <s v="0436.HK"/>
    <x v="2"/>
    <x v="0"/>
    <s v="Commercial Services &amp; Supplies"/>
    <s v="Commercial &amp; Professional Services"/>
    <n v="20"/>
    <s v="Industrials"/>
    <n v="1"/>
    <n v="4.7492999999999999"/>
    <s v="05/18/2000"/>
    <d v="2000-05-18T00:00:00"/>
    <x v="6"/>
    <n v="50000000"/>
  </r>
  <r>
    <s v="6696 HK Equity"/>
    <s v="MANY IDEA CLOUD HOLDINGS LTD"/>
    <n v="276000000"/>
    <s v="6696    HK"/>
    <s v="6696.HK"/>
    <x v="2"/>
    <x v="1"/>
    <s v="Media"/>
    <s v="Media &amp; Entertainment"/>
    <n v="50"/>
    <s v="Communication Services"/>
    <n v="1.96"/>
    <n v="1.96"/>
    <s v="11/09/2022"/>
    <d v="2022-11-09T00:00:00"/>
    <x v="1"/>
    <n v="160000000"/>
  </r>
  <r>
    <s v="1443 HK Equity"/>
    <s v="FULUM GROUP HOLDINGS LTD"/>
    <n v="275600000"/>
    <s v="1443    HK"/>
    <s v="1443.HK"/>
    <x v="2"/>
    <x v="1"/>
    <s v="Hotels, Restaurants &amp; Leisure"/>
    <s v="Consumer Services"/>
    <n v="25"/>
    <s v="Consumer Discretionary"/>
    <n v="1.55"/>
    <n v="1.55"/>
    <s v="11/13/2014"/>
    <d v="2014-11-13T00:00:00"/>
    <x v="23"/>
    <n v="325000000"/>
  </r>
  <r>
    <s v="1039 HK Equity"/>
    <s v="CHANGYOU ALLIANCE GROUP LTD"/>
    <n v="275264896"/>
    <s v="1039    HK"/>
    <s v="1039.HK"/>
    <x v="2"/>
    <x v="0"/>
    <s v="Financial Services"/>
    <s v="Financial Services"/>
    <n v="40"/>
    <s v="Financials"/>
    <n v="4"/>
    <n v="1.98"/>
    <s v="09/24/2010"/>
    <d v="2010-09-24T00:00:00"/>
    <x v="7"/>
    <n v="200000000"/>
  </r>
  <r>
    <s v="641 HK Equity"/>
    <s v="CHTC FONG'S INTERNATIONAL CO"/>
    <n v="275054144"/>
    <s v="641     HK"/>
    <s v="0641.HK"/>
    <x v="3"/>
    <x v="0"/>
    <s v="Machinery"/>
    <s v="Capital Goods"/>
    <n v="20"/>
    <s v="Industrials"/>
    <n v="1"/>
    <n v="1.1000000000000001"/>
    <s v="10/12/1990"/>
    <d v="1990-10-12T00:00:00"/>
    <x v="2"/>
    <n v="52000000"/>
  </r>
  <r>
    <s v="1413 HK Equity"/>
    <s v="KWONG LUEN ENGINEERING HOLDI"/>
    <n v="275000000"/>
    <s v="1413    HK"/>
    <s v="1413.HK"/>
    <x v="2"/>
    <x v="0"/>
    <s v="Construction &amp; Engineering"/>
    <s v="Capital Goods"/>
    <n v="20"/>
    <s v="Industrials"/>
    <n v="0.54"/>
    <n v="0.54"/>
    <s v="03/11/2021"/>
    <d v="2021-03-11T00:00:00"/>
    <x v="15"/>
    <n v="250000000"/>
  </r>
  <r>
    <s v="1903 HK Equity"/>
    <s v="JBB BUILDERS INTERNATIONAL L"/>
    <n v="275000000"/>
    <s v="1903    HK"/>
    <s v="1903.HK"/>
    <x v="2"/>
    <x v="0"/>
    <s v="Construction &amp; Engineering"/>
    <s v="Capital Goods"/>
    <n v="20"/>
    <s v="Industrials"/>
    <n v="1.18"/>
    <n v="1.18"/>
    <s v="05/10/2019"/>
    <d v="2019-05-10T00:00:00"/>
    <x v="4"/>
    <n v="125000000"/>
  </r>
  <r>
    <s v="1683 HK Equity"/>
    <s v="HOPE LIFE INTERNATIONAL HOLD"/>
    <n v="274752000"/>
    <s v="1683    HK"/>
    <s v="1683.HK"/>
    <x v="2"/>
    <x v="1"/>
    <s v="Diversified Consumer Services"/>
    <s v="Consumer Services"/>
    <n v="25"/>
    <s v="Consumer Discretionary"/>
    <n v="1"/>
    <n v="0.2702"/>
    <s v="09/08/2015"/>
    <d v="2015-09-08T00:00:00"/>
    <x v="24"/>
    <n v="125000000"/>
  </r>
  <r>
    <s v="417 HK Equity"/>
    <s v="TSE SUI LUEN JEWELLERY INTL"/>
    <n v="274100224"/>
    <s v="417     HK"/>
    <s v="0417.HK"/>
    <x v="2"/>
    <x v="0"/>
    <s v="Textiles, Apparel &amp; Luxury Goods"/>
    <s v="Consumer Durables &amp; Apparel"/>
    <n v="25"/>
    <s v="Consumer Discretionary"/>
    <s v=" "/>
    <s v=" "/>
    <s v=" "/>
    <m/>
    <x v="2"/>
    <s v=" "/>
  </r>
  <r>
    <s v="204 HK Equity"/>
    <s v="CHINA INVESTMENT DEVELOPMENT"/>
    <n v="273900096"/>
    <s v="204     HK"/>
    <s v="0204.HK"/>
    <x v="2"/>
    <x v="0"/>
    <s v="Capital Markets"/>
    <s v="Financial Services"/>
    <n v="40"/>
    <s v="Financials"/>
    <n v="0.33"/>
    <n v="0.5454"/>
    <s v="12/12/2000"/>
    <d v="2000-12-12T00:00:00"/>
    <x v="6"/>
    <n v="40500000"/>
  </r>
  <r>
    <s v="287 HK Equity"/>
    <s v="WINFAIR INVESTMENT CO LTD"/>
    <n v="272000000"/>
    <s v="287     HK"/>
    <s v="0287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368 HK Equity"/>
    <s v="SUPERLAND GROUP HOLDINGS LTD"/>
    <n v="272000000"/>
    <s v="368     HK"/>
    <s v="0368.HK"/>
    <x v="2"/>
    <x v="0"/>
    <s v="Construction &amp; Engineering"/>
    <s v="Capital Goods"/>
    <n v="20"/>
    <s v="Industrials"/>
    <n v="0.63"/>
    <n v="0.63"/>
    <s v="07/17/2020"/>
    <d v="2020-07-17T00:00:00"/>
    <x v="13"/>
    <n v="200000000"/>
  </r>
  <r>
    <s v="663 HK Equity"/>
    <s v="KING STONE ENERGY GROUP LTD"/>
    <n v="270694912"/>
    <s v="663     HK"/>
    <s v="0663.HK"/>
    <x v="2"/>
    <x v="0"/>
    <s v="Oil, Gas &amp; Consumable Fuels"/>
    <s v="Energy"/>
    <n v="10"/>
    <s v="Energy"/>
    <n v="1.38"/>
    <n v="1.1930000000000001"/>
    <s v="11/30/1990"/>
    <d v="1990-11-30T00:00:00"/>
    <x v="2"/>
    <n v="47333000"/>
  </r>
  <r>
    <s v="8196 HK Equity"/>
    <s v="CHINA TIANYF HOLDINGS GROUP"/>
    <n v="270000000"/>
    <s v="8196    HK"/>
    <s v="8196.HK"/>
    <x v="2"/>
    <x v="0"/>
    <s v="Trading Companies &amp; Distributors"/>
    <s v="Capital Goods"/>
    <n v="20"/>
    <s v="Industrials"/>
    <n v="0.96"/>
    <n v="0.96"/>
    <s v="12/09/2015"/>
    <d v="2015-12-09T00:00:00"/>
    <x v="24"/>
    <n v="75000000"/>
  </r>
  <r>
    <s v="759 HK Equity"/>
    <s v="CEC INTERNATIONAL"/>
    <n v="269807264"/>
    <s v="759     HK"/>
    <s v="0759.HK"/>
    <x v="2"/>
    <x v="0"/>
    <s v="Consumer Staples Distribution &amp; Retail"/>
    <s v="Consumer Staples Distribution &amp; Retail"/>
    <n v="30"/>
    <s v="Consumer Staples"/>
    <n v="1.1000000000000001"/>
    <n v="0.36670000000000003"/>
    <s v="11/15/1999"/>
    <d v="1999-11-15T00:00:00"/>
    <x v="2"/>
    <n v="51300000"/>
  </r>
  <r>
    <s v="8308 HK Equity"/>
    <s v="GUDOU HOLDINGS LTD"/>
    <n v="269513024"/>
    <s v="8308    HK"/>
    <s v="8308.HK"/>
    <x v="2"/>
    <x v="1"/>
    <s v="Hotels, Restaurants &amp; Leisure"/>
    <s v="Consumer Services"/>
    <n v="25"/>
    <s v="Consumer Discretionary"/>
    <n v="0.6"/>
    <n v="0.6"/>
    <s v="12/09/2016"/>
    <d v="2016-12-09T00:00:00"/>
    <x v="14"/>
    <n v="260000000"/>
  </r>
  <r>
    <s v="1538 HK Equity"/>
    <s v="ZHONG AO HOME GROUP LTD"/>
    <n v="269183264"/>
    <s v="1538    HK"/>
    <s v="1538.HK"/>
    <x v="2"/>
    <x v="0"/>
    <s v="Real Estate Management &amp; Development"/>
    <s v="Real Estate Management &amp; Development"/>
    <n v="60"/>
    <s v="Real Estate"/>
    <n v="1.88"/>
    <n v="1.88"/>
    <s v="11/25/2015"/>
    <d v="2015-11-25T00:00:00"/>
    <x v="24"/>
    <n v="224000000"/>
  </r>
  <r>
    <s v="9916 HK Equity"/>
    <s v="XINGYE WULIAN SERVICE GROUP"/>
    <n v="268000000"/>
    <s v="9916    HK"/>
    <s v="9916.HK"/>
    <x v="2"/>
    <x v="0"/>
    <s v="Real Estate Management &amp; Development"/>
    <s v="Real Estate Management &amp; Development"/>
    <n v="60"/>
    <s v="Real Estate"/>
    <n v="1.99"/>
    <n v="1.99"/>
    <s v="03/09/2020"/>
    <d v="2020-03-09T00:00:00"/>
    <x v="13"/>
    <n v="100000000"/>
  </r>
  <r>
    <s v="9968 HK Equity"/>
    <s v="HUIJING HOLDINGS CO LTD"/>
    <n v="267954000"/>
    <s v="9968    HK"/>
    <s v="9968.HK"/>
    <x v="2"/>
    <x v="0"/>
    <s v="Real Estate Management &amp; Development"/>
    <s v="Real Estate Management &amp; Development"/>
    <n v="60"/>
    <s v="Real Estate"/>
    <n v="1.93"/>
    <n v="1.93"/>
    <s v="01/16/2020"/>
    <d v="2020-01-16T00:00:00"/>
    <x v="13"/>
    <n v="788099968"/>
  </r>
  <r>
    <s v="8270 HK Equity"/>
    <s v="CHINA CBM GROUP CO LTD"/>
    <n v="267711840"/>
    <s v="8270    HK"/>
    <s v="8270.HK"/>
    <x v="2"/>
    <x v="0"/>
    <s v="Oil, Gas &amp; Consumable Fuels"/>
    <s v="Energy"/>
    <n v="10"/>
    <s v="Energy"/>
    <n v="0.3"/>
    <n v="5.6855000000000002"/>
    <s v="08/12/2003"/>
    <d v="2003-08-12T00:00:00"/>
    <x v="9"/>
    <n v="118250000"/>
  </r>
  <r>
    <s v="764 HK Equity"/>
    <s v="ETERNITY INVESTMENT LTD"/>
    <n v="267372448"/>
    <s v="764     HK"/>
    <s v="0764.HK"/>
    <x v="2"/>
    <x v="0"/>
    <s v="Textiles, Apparel &amp; Luxury Goods"/>
    <s v="Consumer Durables &amp; Apparel"/>
    <n v="25"/>
    <s v="Consumer Discretionary"/>
    <n v="1.33"/>
    <n v="0.16"/>
    <s v="02/15/2000"/>
    <d v="2000-02-15T00:00:00"/>
    <x v="6"/>
    <n v="60000000"/>
  </r>
  <r>
    <s v="1207 HK Equity"/>
    <s v="SRE GROUP LTD"/>
    <n v="267341280"/>
    <s v="1207    HK"/>
    <s v="1207.HK"/>
    <x v="2"/>
    <x v="0"/>
    <s v="Real Estate Management &amp; Development"/>
    <s v="Real Estate Management &amp; Development"/>
    <n v="60"/>
    <s v="Real Estate"/>
    <n v="0.79800000000000004"/>
    <n v="0.56789999999999996"/>
    <s v="12/10/1999"/>
    <d v="1999-12-10T00:00:00"/>
    <x v="2"/>
    <n v="250000000"/>
  </r>
  <r>
    <s v="6999 HK Equity"/>
    <s v="LEADING HOLDINGS GROUP LTD"/>
    <n v="267005696"/>
    <s v="6999    HK"/>
    <s v="6999.HK"/>
    <x v="2"/>
    <x v="0"/>
    <s v="Real Estate Management &amp; Development"/>
    <s v="Real Estate Management &amp; Development"/>
    <n v="60"/>
    <s v="Real Estate"/>
    <n v="5.69"/>
    <n v="5.69"/>
    <s v="12/10/2020"/>
    <d v="2020-12-10T00:00:00"/>
    <x v="13"/>
    <n v="250000000"/>
  </r>
  <r>
    <s v="862 HK Equity"/>
    <s v="VISION VALUES HOLDINGS LTD"/>
    <n v="266844944"/>
    <s v="862     HK"/>
    <s v="0862.HK"/>
    <x v="2"/>
    <x v="1"/>
    <s v="IT Services"/>
    <s v="Software &amp; Services"/>
    <n v="45"/>
    <s v="Information Technology"/>
    <n v="1"/>
    <n v="0.2056"/>
    <s v="10/14/1998"/>
    <d v="1998-10-14T00:00:00"/>
    <x v="2"/>
    <n v="50000000"/>
  </r>
  <r>
    <s v="138 HK Equity"/>
    <s v="CCT FORTIS HOLDINGS LTD"/>
    <n v="264719632"/>
    <s v="138     HK"/>
    <s v="0138.HK"/>
    <x v="2"/>
    <x v="0"/>
    <s v="Industrial Conglomerates"/>
    <s v="Capital Goods"/>
    <n v="20"/>
    <s v="Industrials"/>
    <s v=" "/>
    <n v="0.9"/>
    <s v="11/11/1991"/>
    <d v="1991-11-11T00:00:00"/>
    <x v="2"/>
    <s v=" "/>
  </r>
  <r>
    <s v="854 HK Equity"/>
    <s v="WILLAS-ARRAY ELECTRONICS"/>
    <n v="264618592"/>
    <s v="854     HK"/>
    <s v="0854.HK"/>
    <x v="2"/>
    <x v="1"/>
    <s v="Electronic Equipment, Instruments &amp; Components"/>
    <s v="Technology Hardware &amp; Equipment"/>
    <n v="45"/>
    <s v="Information Technology"/>
    <n v="0.28000000000000003"/>
    <n v="1.2060999999999999"/>
    <s v="07/02/2001"/>
    <d v="2001-07-02T00:00:00"/>
    <x v="12"/>
    <n v="53500000"/>
  </r>
  <r>
    <s v="8168 HK Equity"/>
    <s v="AMASSE CAPITAL HOLDINGS LTD"/>
    <n v="264000000"/>
    <s v="8168    HK"/>
    <s v="8168.HK"/>
    <x v="2"/>
    <x v="0"/>
    <s v="Capital Markets"/>
    <s v="Financial Services"/>
    <n v="40"/>
    <s v="Financials"/>
    <n v="0.24"/>
    <n v="0.24"/>
    <s v="03/22/2018"/>
    <d v="2018-03-22T00:00:00"/>
    <x v="10"/>
    <n v="250000000"/>
  </r>
  <r>
    <s v="1762 HK Equity"/>
    <s v="WANKA ONLINE INC"/>
    <n v="263953600"/>
    <s v="1762    HK"/>
    <s v="1762.HK"/>
    <x v="2"/>
    <x v="1"/>
    <s v="Interactive Media &amp; Services"/>
    <s v="Media &amp; Entertainment"/>
    <n v="50"/>
    <s v="Communication Services"/>
    <n v="3.56"/>
    <n v="1.45"/>
    <s v="12/21/2018"/>
    <d v="2018-12-21T00:00:00"/>
    <x v="10"/>
    <n v="76390000"/>
  </r>
  <r>
    <s v="1850 HK Equity"/>
    <s v="WINDMILL GROUP LTD"/>
    <n v="263520000"/>
    <s v="1850    HK"/>
    <s v="1850.HK"/>
    <x v="2"/>
    <x v="0"/>
    <s v="Commercial Services &amp; Supplies"/>
    <s v="Commercial &amp; Professional Services"/>
    <n v="20"/>
    <s v="Industrials"/>
    <n v="0.27"/>
    <n v="3.7"/>
    <s v="04/18/2017"/>
    <d v="2017-04-18T00:00:00"/>
    <x v="22"/>
    <n v="200000000"/>
  </r>
  <r>
    <s v="2182 HK Equity"/>
    <s v="TIAN CHANG GROUP HOLDINGS"/>
    <n v="263500000"/>
    <s v="2182    HK"/>
    <s v="2182.HK"/>
    <x v="2"/>
    <x v="0"/>
    <s v="Chemicals"/>
    <s v="Materials"/>
    <n v="15"/>
    <s v="Materials"/>
    <n v="0.71"/>
    <n v="0.71"/>
    <s v="03/08/2018"/>
    <d v="2018-03-08T00:00:00"/>
    <x v="10"/>
    <n v="155000000"/>
  </r>
  <r>
    <s v="1008 HK Equity"/>
    <s v="LITU HOLDINGS LTD"/>
    <n v="261836736"/>
    <s v="1008    HK"/>
    <s v="1008.HK"/>
    <x v="2"/>
    <x v="0"/>
    <s v="Commercial Services &amp; Supplies"/>
    <s v="Commercial &amp; Professional Services"/>
    <n v="20"/>
    <s v="Industrials"/>
    <n v="1.25"/>
    <n v="1.7"/>
    <s v="03/30/2009"/>
    <d v="2009-03-30T00:00:00"/>
    <x v="18"/>
    <n v="50000000"/>
  </r>
  <r>
    <s v="1399 HK Equity"/>
    <s v="VESON HOLDINGS LTD"/>
    <n v="261600304"/>
    <s v="1399    HK"/>
    <s v="1399.HK"/>
    <x v="2"/>
    <x v="1"/>
    <s v="Electrical Equipment"/>
    <s v="Capital Goods"/>
    <n v="20"/>
    <s v="Industrials"/>
    <n v="2.02"/>
    <n v="1.06"/>
    <s v="12/21/2006"/>
    <d v="2006-12-21T00:00:00"/>
    <x v="5"/>
    <n v="260000000"/>
  </r>
  <r>
    <s v="1397 HK Equity"/>
    <s v="BAGUIO GREEN GROUP LTD"/>
    <n v="261450000"/>
    <s v="1397    HK"/>
    <s v="1397.HK"/>
    <x v="2"/>
    <x v="0"/>
    <s v="Commercial Services &amp; Supplies"/>
    <s v="Commercial &amp; Professional Services"/>
    <n v="20"/>
    <s v="Industrials"/>
    <n v="1.2"/>
    <n v="1.2"/>
    <s v="05/22/2014"/>
    <d v="2014-05-22T00:00:00"/>
    <x v="23"/>
    <n v="100000000"/>
  </r>
  <r>
    <s v="1985 HK Equity"/>
    <s v="MICROWARE GROUP LTD"/>
    <n v="261000000"/>
    <s v="1985    HK"/>
    <s v="1985.HK"/>
    <x v="2"/>
    <x v="1"/>
    <s v="IT Services"/>
    <s v="Software &amp; Services"/>
    <n v="45"/>
    <s v="Information Technology"/>
    <n v="1.46"/>
    <n v="1.46"/>
    <s v="03/08/2017"/>
    <d v="2017-03-08T00:00:00"/>
    <x v="22"/>
    <n v="60000000"/>
  </r>
  <r>
    <s v="2789 HK Equity"/>
    <s v="YUANDA CHINA HOLDINGS LTD"/>
    <n v="260766832"/>
    <s v="2789    HK"/>
    <s v="2789.HK"/>
    <x v="2"/>
    <x v="0"/>
    <s v="Building Products"/>
    <s v="Capital Goods"/>
    <n v="20"/>
    <s v="Industrials"/>
    <n v="1.5"/>
    <n v="1.5"/>
    <s v="05/17/2011"/>
    <d v="2011-05-17T00:00:00"/>
    <x v="16"/>
    <n v="1500000000"/>
  </r>
  <r>
    <s v="1930 HK Equity"/>
    <s v="SHINELONG AUTOMOTIVE LIGHTWE"/>
    <n v="260700000"/>
    <s v="1930    HK"/>
    <s v="1930.HK"/>
    <x v="2"/>
    <x v="1"/>
    <s v="Automobile Components"/>
    <s v="Automobiles &amp; Components"/>
    <n v="25"/>
    <s v="Consumer Discretionary"/>
    <n v="0.88"/>
    <n v="0.88"/>
    <s v="06/28/2019"/>
    <d v="2019-06-28T00:00:00"/>
    <x v="4"/>
    <n v="165000000"/>
  </r>
  <r>
    <s v="1549 HK Equity"/>
    <s v="EVER HARVEST GROUP HOLDINGS"/>
    <n v="260400000"/>
    <s v="1549    HK"/>
    <s v="1549.HK"/>
    <x v="2"/>
    <x v="0"/>
    <s v="Marine Transportation"/>
    <s v="Transportation"/>
    <n v="20"/>
    <s v="Industrials"/>
    <n v="0.315"/>
    <n v="0.23100000000000001"/>
    <s v="07/06/2016"/>
    <d v="2016-07-06T00:00:00"/>
    <x v="14"/>
    <n v="350000000"/>
  </r>
  <r>
    <s v="1481 HK Equity"/>
    <s v="SMART GLOBE HOLDINGS LTD"/>
    <n v="260100000"/>
    <s v="1481    HK"/>
    <s v="1481.HK"/>
    <x v="2"/>
    <x v="0"/>
    <s v="Commercial Services &amp; Supplies"/>
    <s v="Commercial &amp; Professional Services"/>
    <n v="20"/>
    <s v="Industrials"/>
    <n v="0.25"/>
    <n v="1.33"/>
    <s v="12/28/2017"/>
    <d v="2017-12-28T00:00:00"/>
    <x v="22"/>
    <n v="250000000"/>
  </r>
  <r>
    <s v="1710 HK Equity"/>
    <s v="TRIO INDUSTRIAL ELECTRONICS"/>
    <n v="260000000"/>
    <s v="1710    HK"/>
    <s v="1710.HK"/>
    <x v="2"/>
    <x v="1"/>
    <s v="Electronic Equipment, Instruments &amp; Components"/>
    <s v="Technology Hardware &amp; Equipment"/>
    <n v="45"/>
    <s v="Information Technology"/>
    <n v="0.62"/>
    <n v="0.62"/>
    <s v="11/23/2017"/>
    <d v="2017-11-23T00:00:00"/>
    <x v="22"/>
    <n v="250000000"/>
  </r>
  <r>
    <s v="1667 HK Equity"/>
    <s v="DIMMI LIFE HOLDINGS LTD"/>
    <n v="259200000"/>
    <s v="1667    HK"/>
    <s v="1667.HK"/>
    <x v="2"/>
    <x v="0"/>
    <s v="Construction &amp; Engineering"/>
    <s v="Capital Goods"/>
    <n v="20"/>
    <s v="Industrials"/>
    <n v="0.52"/>
    <n v="0.125"/>
    <s v="04/07/2017"/>
    <d v="2017-04-07T00:00:00"/>
    <x v="22"/>
    <n v="200000000"/>
  </r>
  <r>
    <s v="2176 HK Equity"/>
    <s v="CCID CONSULTING COMPANY-H"/>
    <n v="259000000"/>
    <s v="2176    HK"/>
    <s v="2176.HK"/>
    <x v="0"/>
    <x v="1"/>
    <s v="IT Services"/>
    <s v="Software &amp; Services"/>
    <n v="45"/>
    <s v="Information Technology"/>
    <n v="0.25"/>
    <n v="0.25"/>
    <s v="12/12/2002"/>
    <d v="2002-12-12T00:00:00"/>
    <x v="11"/>
    <n v="209000000"/>
  </r>
  <r>
    <s v="210 HK Equity"/>
    <s v="DAPHNE INTERNATIONAL HOLDING"/>
    <n v="257596048"/>
    <s v="210     HK"/>
    <s v="0210.HK"/>
    <x v="2"/>
    <x v="0"/>
    <s v="Textiles, Apparel &amp; Luxury Goods"/>
    <s v="Consumer Durables &amp; Apparel"/>
    <n v="25"/>
    <s v="Consumer Discretionary"/>
    <n v="1"/>
    <n v="11"/>
    <s v="11/03/1995"/>
    <d v="1995-11-03T00:00:00"/>
    <x v="2"/>
    <n v="132750000"/>
  </r>
  <r>
    <s v="907 HK Equity"/>
    <s v="ELEGANCE OPTICAL INTERNATION"/>
    <n v="257494784"/>
    <s v="907     HK"/>
    <s v="0907.HK"/>
    <x v="2"/>
    <x v="0"/>
    <s v="Textiles, Apparel &amp; Luxury Goods"/>
    <s v="Consumer Durables &amp; Apparel"/>
    <n v="25"/>
    <s v="Consumer Discretionary"/>
    <n v="1.08"/>
    <n v="0.38100000000000001"/>
    <s v="04/11/1996"/>
    <d v="1996-04-11T00:00:00"/>
    <x v="2"/>
    <n v="69180000"/>
  </r>
  <r>
    <s v="3326 HK Equity"/>
    <s v="PERFECT GROUP INTERNATIONAL"/>
    <n v="257473728"/>
    <s v="3326    HK"/>
    <s v="3326.HK"/>
    <x v="2"/>
    <x v="0"/>
    <s v="Textiles, Apparel &amp; Luxury Goods"/>
    <s v="Consumer Durables &amp; Apparel"/>
    <n v="25"/>
    <s v="Consumer Discretionary"/>
    <n v="0.93"/>
    <n v="0.31"/>
    <s v="01/04/2016"/>
    <d v="2016-01-04T00:00:00"/>
    <x v="14"/>
    <n v="112500000"/>
  </r>
  <r>
    <s v="313 HK Equity"/>
    <s v="RICHLY FIELD CHINA DEVELOPME"/>
    <n v="256703552"/>
    <s v="313     HK"/>
    <s v="0313.HK"/>
    <x v="2"/>
    <x v="0"/>
    <s v="Real Estate Management &amp; Development"/>
    <s v="Real Estate Management &amp; Development"/>
    <n v="60"/>
    <s v="Real Estate"/>
    <n v="1"/>
    <n v="8.0199999999999994E-2"/>
    <s v="01/05/1993"/>
    <d v="1993-01-05T00:00:00"/>
    <x v="2"/>
    <n v="77000000"/>
  </r>
  <r>
    <s v="2307 HK Equity"/>
    <s v="KAM HING INTERNATIONAL HOLDI"/>
    <n v="256626112"/>
    <s v="2307    HK"/>
    <s v="2307.HK"/>
    <x v="2"/>
    <x v="0"/>
    <s v="Textiles, Apparel &amp; Luxury Goods"/>
    <s v="Consumer Durables &amp; Apparel"/>
    <n v="25"/>
    <s v="Consumer Discretionary"/>
    <n v="1.26"/>
    <n v="2"/>
    <s v="09/23/2004"/>
    <d v="2004-09-23T00:00:00"/>
    <x v="3"/>
    <n v="160000000"/>
  </r>
  <r>
    <s v="8502 HK Equity"/>
    <s v="OCEAN LINE PORT DEVELOPMENT"/>
    <n v="256000000"/>
    <s v="8502    HK"/>
    <s v="8502.HK"/>
    <x v="2"/>
    <x v="0"/>
    <s v="Transportation Infrastructure"/>
    <s v="Transportation"/>
    <n v="20"/>
    <s v="Industrials"/>
    <n v="0.38"/>
    <n v="0.38"/>
    <s v="07/10/2018"/>
    <d v="2018-07-10T00:00:00"/>
    <x v="10"/>
    <n v="200000000"/>
  </r>
  <r>
    <s v="1215 HK Equity"/>
    <s v="KAI YUAN HOLDINGS LTD"/>
    <n v="255577600"/>
    <s v="1215    HK"/>
    <s v="1215.HK"/>
    <x v="2"/>
    <x v="1"/>
    <s v="Hotels, Restaurants &amp; Leisure"/>
    <s v="Consumer Services"/>
    <n v="25"/>
    <s v="Consumer Discretionary"/>
    <n v="1"/>
    <n v="0.1"/>
    <s v="01/17/1997"/>
    <d v="1997-01-17T00:00:00"/>
    <x v="2"/>
    <n v="70000000"/>
  </r>
  <r>
    <s v="2286 HK Equity"/>
    <s v="CHEN XING DEVELOPMENT HOLDIN"/>
    <n v="255000000"/>
    <s v="2286    HK"/>
    <s v="2286.HK"/>
    <x v="2"/>
    <x v="0"/>
    <s v="Real Estate Management &amp; Development"/>
    <s v="Real Estate Management &amp; Development"/>
    <n v="60"/>
    <s v="Real Estate"/>
    <n v="3"/>
    <n v="2.9746999999999999"/>
    <s v="07/03/2015"/>
    <d v="2015-07-03T00:00:00"/>
    <x v="24"/>
    <n v="100000000"/>
  </r>
  <r>
    <s v="731 HK Equity"/>
    <s v="C&amp;D NEWIN PAPER &amp; PULP CORP"/>
    <n v="254628144"/>
    <s v="731     HK"/>
    <s v="0731.HK"/>
    <x v="3"/>
    <x v="0"/>
    <s v="Trading Companies &amp; Distributors"/>
    <s v="Capital Goods"/>
    <n v="20"/>
    <s v="Industrials"/>
    <n v="1.28"/>
    <n v="4"/>
    <s v="12/01/1995"/>
    <d v="1995-12-01T00:00:00"/>
    <x v="2"/>
    <n v="100000000"/>
  </r>
  <r>
    <s v="174 HK Equity"/>
    <s v="GEMINI INVESTMENTS HOLDINGS"/>
    <n v="254228000"/>
    <s v="174     HK"/>
    <s v="0174.HK"/>
    <x v="3"/>
    <x v="0"/>
    <s v="Capital Markets"/>
    <s v="Financial Services"/>
    <n v="40"/>
    <s v="Financials"/>
    <s v=" "/>
    <s v=" "/>
    <s v=" "/>
    <m/>
    <x v="2"/>
    <s v=" "/>
  </r>
  <r>
    <s v="236 HK Equity"/>
    <s v="SAN MIGUEL BREWERY HK LTD"/>
    <n v="254027984"/>
    <s v="236     HK"/>
    <s v="0236.HK"/>
    <x v="2"/>
    <x v="0"/>
    <s v="Beverages"/>
    <s v="Food, Beverage &amp; Tobacco"/>
    <n v="30"/>
    <s v="Consumer Staples"/>
    <s v=" "/>
    <s v=" "/>
    <s v=" "/>
    <m/>
    <x v="2"/>
    <s v=" "/>
  </r>
  <r>
    <s v="1751 HK Equity"/>
    <s v="KINGLAND GROUP HOLDINGS LTD"/>
    <n v="254016000"/>
    <s v="1751    HK"/>
    <s v="1751.HK"/>
    <x v="2"/>
    <x v="0"/>
    <s v="Construction &amp; Engineering"/>
    <s v="Capital Goods"/>
    <n v="20"/>
    <s v="Industrials"/>
    <n v="0.36"/>
    <n v="0.62860000000000005"/>
    <s v="12/16/2016"/>
    <d v="2016-12-16T00:00:00"/>
    <x v="14"/>
    <n v="168000000"/>
  </r>
  <r>
    <s v="585 HK Equity"/>
    <s v="IMAGI INTERNATIONAL HOLDINGS"/>
    <n v="253126080"/>
    <s v="585     HK"/>
    <s v="0585.HK"/>
    <x v="2"/>
    <x v="0"/>
    <s v="Capital Markets"/>
    <s v="Financial Services"/>
    <n v="40"/>
    <s v="Financials"/>
    <n v="1.28"/>
    <n v="1.6631"/>
    <s v="03/10/1997"/>
    <d v="1997-03-10T00:00:00"/>
    <x v="2"/>
    <n v="125400000"/>
  </r>
  <r>
    <s v="1869 HK Equity"/>
    <s v="LI BAO GE GROUP LTD"/>
    <n v="253067904"/>
    <s v="1869    HK"/>
    <s v="1869.HK"/>
    <x v="2"/>
    <x v="1"/>
    <s v="Hotels, Restaurants &amp; Leisure"/>
    <s v="Consumer Services"/>
    <n v="25"/>
    <s v="Consumer Discretionary"/>
    <n v="0.35499999999999998"/>
    <n v="0.20399999999999999"/>
    <s v="06/30/2016"/>
    <d v="2016-06-30T00:00:00"/>
    <x v="14"/>
    <n v="200000000"/>
  </r>
  <r>
    <s v="1808 HK Equity"/>
    <s v="ENTERPRISE DEVELOPMENT HOLDI"/>
    <n v="253056944"/>
    <s v="1808    HK"/>
    <s v="1808.HK"/>
    <x v="2"/>
    <x v="1"/>
    <s v="Software"/>
    <s v="Software &amp; Services"/>
    <n v="45"/>
    <s v="Information Technology"/>
    <n v="1.66"/>
    <n v="0.61060000000000003"/>
    <s v="01/11/2007"/>
    <d v="2007-01-11T00:00:00"/>
    <x v="17"/>
    <n v="150000000"/>
  </r>
  <r>
    <s v="8310 HK Equity"/>
    <s v="DAFENG PORT HESHUN TECHNOLOG"/>
    <n v="252448000"/>
    <s v="8310    HK"/>
    <s v="8310.HK"/>
    <x v="3"/>
    <x v="0"/>
    <s v="Trading Companies &amp; Distributors"/>
    <s v="Capital Goods"/>
    <n v="20"/>
    <s v="Industrials"/>
    <n v="0.25"/>
    <n v="0.57999999999999996"/>
    <s v="08/22/2013"/>
    <d v="2013-08-22T00:00:00"/>
    <x v="21"/>
    <n v="200000000"/>
  </r>
  <r>
    <s v="442 HK Equity"/>
    <s v="DOMAINE POWER HOLDINGS LTD"/>
    <n v="251996000"/>
    <s v="442     HK"/>
    <s v="0442.HK"/>
    <x v="2"/>
    <x v="0"/>
    <s v="Textiles, Apparel &amp; Luxury Goods"/>
    <s v="Consumer Durables &amp; Apparel"/>
    <n v="25"/>
    <s v="Consumer Discretionary"/>
    <n v="3"/>
    <n v="5.0599999999999996"/>
    <s v="03/11/2015"/>
    <d v="2015-03-11T00:00:00"/>
    <x v="24"/>
    <n v="28000000"/>
  </r>
  <r>
    <s v="362 HK Equity"/>
    <s v="CHINA ZENITH CHEMICAL GROUP"/>
    <n v="250585376"/>
    <s v="362     HK"/>
    <s v="0362.HK"/>
    <x v="2"/>
    <x v="1"/>
    <s v="Electric Utilities"/>
    <s v="Utilities"/>
    <n v="55"/>
    <s v="Utilities"/>
    <n v="0.25"/>
    <n v="4.8959999999999999"/>
    <s v="05/02/2001"/>
    <d v="2001-05-02T00:00:00"/>
    <x v="12"/>
    <n v="200000000"/>
  </r>
  <r>
    <s v="290 HK Equity"/>
    <s v="GOFINTECH INNOVATION LTD"/>
    <n v="250413904"/>
    <s v="290     HK"/>
    <s v="0290.HK"/>
    <x v="2"/>
    <x v="0"/>
    <s v="Capital Markets"/>
    <s v="Financial Services"/>
    <n v="40"/>
    <s v="Financials"/>
    <n v="1"/>
    <n v="0.26"/>
    <s v="05/03/2001"/>
    <d v="2001-05-03T00:00:00"/>
    <x v="12"/>
    <n v="50000000"/>
  </r>
  <r>
    <s v="1046 HK Equity"/>
    <s v="UNIVERSE ENTERTAINMENT &amp; CUL"/>
    <n v="249323872"/>
    <s v="1046    HK"/>
    <s v="1046.HK"/>
    <x v="2"/>
    <x v="1"/>
    <s v="Entertainment"/>
    <s v="Media &amp; Entertainment"/>
    <n v="50"/>
    <s v="Communication Services"/>
    <n v="1.22"/>
    <n v="0.51900000000000002"/>
    <s v="07/20/1999"/>
    <d v="1999-07-20T00:00:00"/>
    <x v="2"/>
    <n v="45000000"/>
  </r>
  <r>
    <s v="2086 HK Equity"/>
    <s v="LEADWAY TECHNOLOGY INVESTMEN"/>
    <n v="249260608"/>
    <s v="2086    HK"/>
    <s v="2086.HK"/>
    <x v="2"/>
    <x v="1"/>
    <s v="Technology Hardware, Storage &amp; Peripherals"/>
    <s v="Technology Hardware &amp; Equipment"/>
    <n v="45"/>
    <s v="Information Technology"/>
    <n v="0.32"/>
    <n v="0.30890000000000001"/>
    <s v="11/10/2003"/>
    <d v="2003-11-10T00:00:00"/>
    <x v="9"/>
    <n v="78000000"/>
  </r>
  <r>
    <s v="264 HK Equity"/>
    <s v="CHINA INTERNATIONAL DEVELOPM"/>
    <n v="248757600"/>
    <s v="264     HK"/>
    <s v="0264.HK"/>
    <x v="2"/>
    <x v="0"/>
    <s v="Textiles, Apparel &amp; Luxury Goods"/>
    <s v="Consumer Durables &amp; Apparel"/>
    <n v="25"/>
    <s v="Consumer Discretionary"/>
    <n v="0.6"/>
    <n v="0.6"/>
    <s v="03/12/2003"/>
    <d v="2003-03-12T00:00:00"/>
    <x v="9"/>
    <n v="93800000"/>
  </r>
  <r>
    <s v="274 HK Equity"/>
    <s v="RENAISSANCE ASIA SILK ROAD G"/>
    <n v="247289792"/>
    <s v="274     HK"/>
    <s v="0274.HK"/>
    <x v="2"/>
    <x v="0"/>
    <s v="Industrial Conglomerates"/>
    <s v="Capital Goods"/>
    <n v="20"/>
    <s v="Industrials"/>
    <n v="1"/>
    <n v="4"/>
    <s v="12/18/2000"/>
    <d v="2000-12-18T00:00:00"/>
    <x v="6"/>
    <n v="75000000"/>
  </r>
  <r>
    <s v="1822 HK Equity"/>
    <s v="CHINA WOOD INTERNATIONAL HOL"/>
    <n v="246765120"/>
    <s v="1822    HK"/>
    <s v="1822.HK"/>
    <x v="2"/>
    <x v="1"/>
    <s v="Electronic Equipment, Instruments &amp; Components"/>
    <s v="Technology Hardware &amp; Equipment"/>
    <n v="45"/>
    <s v="Information Technology"/>
    <n v="0.72"/>
    <n v="6"/>
    <s v="12/16/2009"/>
    <d v="2009-12-16T00:00:00"/>
    <x v="18"/>
    <n v="150000000"/>
  </r>
  <r>
    <s v="1867 HK Equity"/>
    <s v="STANDARD DEVELOPMENT GROUP L"/>
    <n v="246510000"/>
    <s v="1867    HK"/>
    <s v="1867.HK"/>
    <x v="2"/>
    <x v="0"/>
    <s v="Commercial Services &amp; Supplies"/>
    <s v="Commercial &amp; Professional Services"/>
    <n v="20"/>
    <s v="Industrials"/>
    <n v="0.255"/>
    <n v="0.25180000000000002"/>
    <s v="01/12/2017"/>
    <d v="2017-01-12T00:00:00"/>
    <x v="22"/>
    <n v="280000000"/>
  </r>
  <r>
    <s v="6133 HK Equity"/>
    <s v="VITAL INNOVATIONS HOLDINGS L"/>
    <n v="246500000"/>
    <s v="6133    HK"/>
    <s v="6133.HK"/>
    <x v="2"/>
    <x v="1"/>
    <s v="Technology Hardware, Storage &amp; Peripherals"/>
    <s v="Technology Hardware &amp; Equipment"/>
    <n v="45"/>
    <s v="Information Technology"/>
    <n v="2.48"/>
    <n v="2.48"/>
    <s v="06/26/2015"/>
    <d v="2015-06-26T00:00:00"/>
    <x v="24"/>
    <n v="212500000"/>
  </r>
  <r>
    <s v="1298 HK Equity"/>
    <s v="YUNNAN ENERGY INTERNATIONAL"/>
    <n v="245138928"/>
    <s v="1298    HK"/>
    <s v="1298.HK"/>
    <x v="3"/>
    <x v="1"/>
    <s v="Health Care Providers &amp; Services"/>
    <s v="Health Care Equipment &amp; Services"/>
    <n v="35"/>
    <s v="Health Care"/>
    <n v="0.4"/>
    <n v="3.2669999999999999"/>
    <s v="07/12/2004"/>
    <d v="2004-07-12T00:00:00"/>
    <x v="3"/>
    <n v="40000000"/>
  </r>
  <r>
    <s v="1955 HK Equity"/>
    <s v="HONG KONG JOHNSON HOLDINGS C"/>
    <n v="245000000"/>
    <s v="1955    HK"/>
    <s v="1955.HK"/>
    <x v="3"/>
    <x v="0"/>
    <s v="Commercial Services &amp; Supplies"/>
    <s v="Commercial &amp; Professional Services"/>
    <n v="20"/>
    <s v="Industrials"/>
    <n v="1"/>
    <n v="1"/>
    <s v="10/16/2019"/>
    <d v="2019-10-16T00:00:00"/>
    <x v="4"/>
    <n v="125000000"/>
  </r>
  <r>
    <s v="908 HK Equity"/>
    <s v="ZHUHAI HOLDINGS INVESTMENT G"/>
    <n v="243600000"/>
    <s v="908     HK"/>
    <s v="0908.HK"/>
    <x v="2"/>
    <x v="0"/>
    <s v="N/A"/>
    <s v="N/A"/>
    <s v=" "/>
    <s v="N/A"/>
    <m/>
    <m/>
    <m/>
    <m/>
    <x v="2"/>
    <m/>
  </r>
  <r>
    <s v="1001 HK Equity"/>
    <s v="HONG KONG SHANGHAI ALLIANCE"/>
    <n v="243357440"/>
    <s v="1001    HK"/>
    <s v="1001.HK"/>
    <x v="2"/>
    <x v="0"/>
    <s v="Trading Companies &amp; Distributors"/>
    <s v="Capital Goods"/>
    <n v="20"/>
    <s v="Industrials"/>
    <n v="1.08"/>
    <n v="1.4439"/>
    <s v="02/18/1994"/>
    <d v="1994-02-18T00:00:00"/>
    <x v="2"/>
    <n v="61670000"/>
  </r>
  <r>
    <s v="814 HK Equity"/>
    <s v="BEIJING JINGKELONG CO LTD-H"/>
    <n v="243209792"/>
    <s v="814     HK"/>
    <s v="0814.HK"/>
    <x v="0"/>
    <x v="0"/>
    <s v="Consumer Staples Distribution &amp; Retail"/>
    <s v="Consumer Staples Distribution &amp; Retail"/>
    <n v="30"/>
    <s v="Consumer Staples"/>
    <n v="4.5"/>
    <n v="7.3"/>
    <s v="09/25/2006"/>
    <d v="2006-09-25T00:00:00"/>
    <x v="5"/>
    <n v="132000000"/>
  </r>
  <r>
    <s v="271 HK Equity"/>
    <s v="ASIASEC PROPERTIES LTD"/>
    <n v="243171120"/>
    <s v="271     HK"/>
    <s v="0271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2371 HK Equity"/>
    <s v="CHUANGLIAN HOLDINGS LTD"/>
    <n v="243079584"/>
    <s v="2371    HK"/>
    <s v="2371.HK"/>
    <x v="2"/>
    <x v="1"/>
    <s v="Diversified Consumer Services"/>
    <s v="Consumer Services"/>
    <n v="25"/>
    <s v="Consumer Discretionary"/>
    <n v="0.55000000000000004"/>
    <n v="0.10199999999999999"/>
    <s v="11/18/2004"/>
    <d v="2004-11-18T00:00:00"/>
    <x v="3"/>
    <n v="100000000"/>
  </r>
  <r>
    <s v="2668 HK Equity"/>
    <s v="PAK TAK INTERNATIONAL"/>
    <n v="241800000"/>
    <s v="2668    HK"/>
    <s v="2668.HK"/>
    <x v="2"/>
    <x v="0"/>
    <s v="Textiles, Apparel &amp; Luxury Goods"/>
    <s v="Consumer Durables &amp; Apparel"/>
    <n v="25"/>
    <s v="Consumer Discretionary"/>
    <n v="0.88"/>
    <n v="0.2"/>
    <s v="12/06/2001"/>
    <d v="2001-12-06T00:00:00"/>
    <x v="12"/>
    <n v="57000000"/>
  </r>
  <r>
    <s v="491 HK Equity"/>
    <s v="EMPEROR CULTURE GROUP LTD"/>
    <n v="241000560"/>
    <s v="491     HK"/>
    <s v="0491.HK"/>
    <x v="2"/>
    <x v="1"/>
    <s v="Entertainment"/>
    <s v="Media &amp; Entertainment"/>
    <n v="50"/>
    <s v="Communication Services"/>
    <n v="1"/>
    <n v="0.81"/>
    <s v="06/10/1992"/>
    <d v="1992-06-10T00:00:00"/>
    <x v="2"/>
    <n v="56250000"/>
  </r>
  <r>
    <s v="1131 HK Equity"/>
    <s v="AGRITRADE RESOURCES LTD"/>
    <n v="240840000"/>
    <s v="1131    HK"/>
    <s v="1131.HK"/>
    <x v="2"/>
    <x v="0"/>
    <s v="N/A"/>
    <s v="N/A"/>
    <s v=" "/>
    <s v="N/A"/>
    <m/>
    <m/>
    <m/>
    <m/>
    <x v="2"/>
    <m/>
  </r>
  <r>
    <s v="1379 HK Equity"/>
    <s v="WENLING ZHEJIANG MEASURING-H"/>
    <n v="240800000"/>
    <s v="1379    HK"/>
    <s v="1379.HK"/>
    <x v="0"/>
    <x v="0"/>
    <s v="Real Estate Management &amp; Development"/>
    <s v="Real Estate Management &amp; Development"/>
    <n v="60"/>
    <s v="Real Estate"/>
    <n v="6.25"/>
    <n v="6.25"/>
    <s v="12/30/2020"/>
    <d v="2020-12-30T00:00:00"/>
    <x v="13"/>
    <n v="20000000"/>
  </r>
  <r>
    <s v="1396 HK Equity"/>
    <s v="GUANGDONG HONG KONG GREATER"/>
    <n v="240479760"/>
    <s v="1396    HK"/>
    <s v="1396.HK"/>
    <x v="2"/>
    <x v="0"/>
    <s v="Real Estate Management &amp; Development"/>
    <s v="Real Estate Management &amp; Development"/>
    <n v="60"/>
    <s v="Real Estate"/>
    <n v="2.15"/>
    <n v="21.5"/>
    <s v="10/31/2013"/>
    <d v="2013-10-31T00:00:00"/>
    <x v="21"/>
    <n v="768256000"/>
  </r>
  <r>
    <s v="1843 HK Equity"/>
    <s v="SNACK EMPIRE HOLDINGS LTD"/>
    <n v="240000000"/>
    <s v="1843    HK"/>
    <s v="1843.HK"/>
    <x v="2"/>
    <x v="1"/>
    <s v="Hotels, Restaurants &amp; Leisure"/>
    <s v="Consumer Services"/>
    <n v="25"/>
    <s v="Consumer Discretionary"/>
    <n v="0.65"/>
    <n v="0.65"/>
    <s v="10/23/2019"/>
    <d v="2019-10-23T00:00:00"/>
    <x v="4"/>
    <n v="200000000"/>
  </r>
  <r>
    <s v="3363 HK Equity"/>
    <s v="ZHENGYE INTL HOLDINGS CO LTD"/>
    <n v="240000000"/>
    <s v="3363    HK"/>
    <s v="3363.HK"/>
    <x v="2"/>
    <x v="0"/>
    <s v="Containers &amp; Packaging"/>
    <s v="Materials"/>
    <n v="15"/>
    <s v="Materials"/>
    <n v="1.43"/>
    <n v="1.43"/>
    <s v="06/03/2011"/>
    <d v="2011-06-03T00:00:00"/>
    <x v="16"/>
    <n v="125000000"/>
  </r>
  <r>
    <s v="6119 HK Equity"/>
    <s v="TIAN YUAN GROUP HOLDINGS LTD"/>
    <n v="240000000"/>
    <s v="6119    HK"/>
    <s v="6119.HK"/>
    <x v="2"/>
    <x v="0"/>
    <s v="Transportation Infrastructure"/>
    <s v="Transportation"/>
    <n v="20"/>
    <s v="Industrials"/>
    <n v="0.85"/>
    <n v="0.85"/>
    <s v="06/01/2018"/>
    <d v="2018-06-01T00:00:00"/>
    <x v="10"/>
    <n v="150000000"/>
  </r>
  <r>
    <s v="932 HK Equity"/>
    <s v="SHUNTEN INTERNATIONAL HOLDIN"/>
    <n v="239307792"/>
    <s v="932     HK"/>
    <s v="0932.HK"/>
    <x v="2"/>
    <x v="0"/>
    <s v="Personal Care Products"/>
    <s v="Household &amp; Personal Products"/>
    <n v="30"/>
    <s v="Consumer Staples"/>
    <n v="1.07"/>
    <n v="0.42749999999999999"/>
    <s v="10/11/2013"/>
    <d v="2013-10-11T00:00:00"/>
    <x v="21"/>
    <n v="129600000"/>
  </r>
  <r>
    <s v="1612 HK Equity"/>
    <s v="VINCENT MEDICAL HOLDINGS LTD"/>
    <n v="238467760"/>
    <s v="1612    HK"/>
    <s v="1612.HK"/>
    <x v="2"/>
    <x v="1"/>
    <s v="Health Care Equipment &amp; Supplies"/>
    <s v="Health Care Equipment &amp; Services"/>
    <n v="35"/>
    <s v="Health Care"/>
    <n v="1"/>
    <n v="1"/>
    <s v="07/13/2016"/>
    <d v="2016-07-13T00:00:00"/>
    <x v="14"/>
    <n v="127600000"/>
  </r>
  <r>
    <s v="459 HK Equity"/>
    <s v="LEGEND UPSTAR HOLDINGS LTD"/>
    <n v="238297312"/>
    <s v="459     HK"/>
    <s v="0459.HK"/>
    <x v="2"/>
    <x v="0"/>
    <s v="Real Estate Management &amp; Development"/>
    <s v="Real Estate Management &amp; Development"/>
    <n v="60"/>
    <s v="Real Estate"/>
    <n v="0.38"/>
    <n v="0.76"/>
    <s v="03/15/2001"/>
    <d v="2001-03-15T00:00:00"/>
    <x v="12"/>
    <n v="160000000"/>
  </r>
  <r>
    <s v="1062 HK Equity"/>
    <s v="CHINA DEVELOPMENT BANK INTER"/>
    <n v="237981664"/>
    <s v="1062    HK"/>
    <s v="1062.HK"/>
    <x v="3"/>
    <x v="0"/>
    <s v="Capital Markets"/>
    <s v="Financial Services"/>
    <n v="40"/>
    <s v="Financials"/>
    <s v=" "/>
    <s v=" "/>
    <s v=" "/>
    <m/>
    <x v="2"/>
    <s v=" "/>
  </r>
  <r>
    <s v="2350 HK Equity"/>
    <s v="MTT GROUP HOLDINGS LTD"/>
    <n v="237500000"/>
    <s v="2350    HK"/>
    <s v="2350.HK"/>
    <x v="2"/>
    <x v="1"/>
    <s v="Electronic Equipment, Instruments &amp; Components"/>
    <s v="Technology Hardware &amp; Equipment"/>
    <n v="45"/>
    <s v="Information Technology"/>
    <n v="0.85"/>
    <n v="0.85"/>
    <s v="09/26/2022"/>
    <d v="2022-09-26T00:00:00"/>
    <x v="1"/>
    <n v="156250000"/>
  </r>
  <r>
    <s v="1560 HK Equity"/>
    <s v="STAR GROUP CO LTD"/>
    <n v="237354256"/>
    <s v="1560    HK"/>
    <s v="1560.HK"/>
    <x v="2"/>
    <x v="0"/>
    <s v="Real Estate Management &amp; Development"/>
    <s v="Real Estate Management &amp; Development"/>
    <n v="60"/>
    <s v="Real Estate"/>
    <n v="1.8"/>
    <n v="0.85709999999999997"/>
    <s v="07/13/2016"/>
    <d v="2016-07-13T00:00:00"/>
    <x v="14"/>
    <n v="56000000"/>
  </r>
  <r>
    <s v="6888 HK Equity"/>
    <s v="FREETECH ROAD RECYCLING TECH"/>
    <n v="236300992"/>
    <s v="6888    HK"/>
    <s v="6888.HK"/>
    <x v="2"/>
    <x v="0"/>
    <s v="Transportation Infrastructure"/>
    <s v="Transportation"/>
    <n v="20"/>
    <s v="Industrials"/>
    <n v="2.4300000000000002"/>
    <n v="2.4300000000000002"/>
    <s v="06/26/2013"/>
    <d v="2013-06-26T00:00:00"/>
    <x v="21"/>
    <n v="260000000"/>
  </r>
  <r>
    <s v="8172 HK Equity"/>
    <s v="LAJIN ENTERTAINMENT NETWORK"/>
    <n v="235711344"/>
    <s v="8172    HK"/>
    <s v="8172.HK"/>
    <x v="2"/>
    <x v="1"/>
    <s v="Entertainment"/>
    <s v="Media &amp; Entertainment"/>
    <n v="50"/>
    <s v="Communication Services"/>
    <n v="0.4"/>
    <n v="0.24"/>
    <s v="03/26/2002"/>
    <d v="2002-03-26T00:00:00"/>
    <x v="11"/>
    <n v="149016000"/>
  </r>
  <r>
    <s v="1582 HK Equity"/>
    <s v="CR CONSTRUCTION GROUP HOLDIN"/>
    <n v="235000000"/>
    <s v="1582    HK"/>
    <s v="1582.HK"/>
    <x v="3"/>
    <x v="0"/>
    <s v="Construction &amp; Engineering"/>
    <s v="Capital Goods"/>
    <n v="20"/>
    <s v="Industrials"/>
    <n v="1"/>
    <n v="1"/>
    <s v="10/16/2019"/>
    <d v="2019-10-16T00:00:00"/>
    <x v="4"/>
    <n v="138850000"/>
  </r>
  <r>
    <s v="1004 HK Equity"/>
    <s v="CHINA SMARTER ENERGY GROUP H"/>
    <n v="234358784"/>
    <s v="1004    HK"/>
    <s v="1004.HK"/>
    <x v="2"/>
    <x v="1"/>
    <s v="Independent Power and Renewable Electricity Producers"/>
    <s v="Utilities"/>
    <n v="55"/>
    <s v="Utilities"/>
    <n v="1"/>
    <n v="0.83330000000000004"/>
    <s v="10/09/1997"/>
    <d v="1997-10-09T00:00:00"/>
    <x v="2"/>
    <n v="100000000"/>
  </r>
  <r>
    <s v="8023 HK Equity"/>
    <s v="KWONG MAN KEE GROUP LTD"/>
    <n v="234000000"/>
    <s v="8023    HK"/>
    <s v="8023.HK"/>
    <x v="2"/>
    <x v="0"/>
    <s v="Construction &amp; Engineering"/>
    <s v="Capital Goods"/>
    <n v="20"/>
    <s v="Industrials"/>
    <n v="0.43"/>
    <n v="0.43"/>
    <s v="10/13/2016"/>
    <d v="2016-10-13T00:00:00"/>
    <x v="14"/>
    <n v="150000000"/>
  </r>
  <r>
    <s v="482 HK Equity"/>
    <s v="SANDMARTIN INTL HLDGS LTD"/>
    <n v="233776704"/>
    <s v="482     HK"/>
    <s v="0482.HK"/>
    <x v="2"/>
    <x v="1"/>
    <s v="Communications Equipment"/>
    <s v="Technology Hardware &amp; Equipment"/>
    <n v="45"/>
    <s v="Information Technology"/>
    <n v="1.08"/>
    <n v="3.3026"/>
    <s v="05/12/2005"/>
    <d v="2005-05-12T00:00:00"/>
    <x v="8"/>
    <n v="125000000"/>
  </r>
  <r>
    <s v="3322 HK Equity"/>
    <s v="WIN HANVERKY HOLDINGS LTD"/>
    <n v="233760800"/>
    <s v="3322    HK"/>
    <s v="3322.HK"/>
    <x v="2"/>
    <x v="0"/>
    <s v="Textiles, Apparel &amp; Luxury Goods"/>
    <s v="Consumer Durables &amp; Apparel"/>
    <n v="25"/>
    <s v="Consumer Discretionary"/>
    <n v="2.2799999999999998"/>
    <n v="2.2799999999999998"/>
    <s v="09/06/2006"/>
    <d v="2006-09-06T00:00:00"/>
    <x v="5"/>
    <n v="300000000"/>
  </r>
  <r>
    <s v="562 HK Equity"/>
    <s v="BALTRANS HOLDINGS LTD"/>
    <n v="232652000"/>
    <s v="562     HK"/>
    <s v="0562.HK"/>
    <x v="2"/>
    <x v="0"/>
    <s v="N/A"/>
    <s v="N/A"/>
    <s v=" "/>
    <s v="N/A"/>
    <m/>
    <m/>
    <m/>
    <m/>
    <x v="2"/>
    <m/>
  </r>
  <r>
    <s v="1031 HK Equity"/>
    <s v="KINGSTON FINANCIAL GROUP LTD"/>
    <n v="232097728"/>
    <s v="1031    HK"/>
    <s v="1031.HK"/>
    <x v="2"/>
    <x v="0"/>
    <s v="N/A"/>
    <s v="N/A"/>
    <s v=" "/>
    <s v="N/A"/>
    <m/>
    <m/>
    <m/>
    <m/>
    <x v="2"/>
    <m/>
  </r>
  <r>
    <s v="8601 HK Equity"/>
    <s v="BOLTEK HOLDINGS LTD"/>
    <n v="232000000"/>
    <s v="8601    HK"/>
    <s v="8601.HK"/>
    <x v="2"/>
    <x v="0"/>
    <s v="Construction &amp; Engineering"/>
    <s v="Capital Goods"/>
    <n v="20"/>
    <s v="Industrials"/>
    <n v="0.4"/>
    <n v="0.4"/>
    <s v="09/13/2018"/>
    <d v="2018-09-13T00:00:00"/>
    <x v="10"/>
    <n v="200000000"/>
  </r>
  <r>
    <s v="2326 HK Equity"/>
    <s v="NEW PROVENANCE EVERLASTING H"/>
    <n v="231924800"/>
    <s v="2326    HK"/>
    <s v="2326.HK"/>
    <x v="2"/>
    <x v="0"/>
    <s v="Trading Companies &amp; Distributors"/>
    <s v="Capital Goods"/>
    <n v="20"/>
    <s v="Industrials"/>
    <n v="0.7"/>
    <n v="3.3799999999999997E-2"/>
    <s v="03/03/2003"/>
    <d v="2003-03-03T00:00:00"/>
    <x v="9"/>
    <n v="72000000"/>
  </r>
  <r>
    <s v="122 HK Equity"/>
    <s v="CROCODILE GARMENTS LTD"/>
    <n v="231674432"/>
    <s v="122     HK"/>
    <s v="0122.HK"/>
    <x v="2"/>
    <x v="0"/>
    <s v="Textiles, Apparel &amp; Luxury Goods"/>
    <s v="Consumer Durables &amp; Apparel"/>
    <n v="25"/>
    <s v="Consumer Discretionary"/>
    <s v=" "/>
    <s v=" "/>
    <s v=" "/>
    <m/>
    <x v="2"/>
    <s v=" "/>
  </r>
  <r>
    <s v="8311 HK Equity"/>
    <s v="PERFECT OPTRONICS LTD"/>
    <n v="231455200"/>
    <s v="8311    HK"/>
    <s v="8311.HK"/>
    <x v="2"/>
    <x v="1"/>
    <s v="Electronic Equipment, Instruments &amp; Components"/>
    <s v="Technology Hardware &amp; Equipment"/>
    <n v="45"/>
    <s v="Information Technology"/>
    <n v="0.3"/>
    <n v="0.3"/>
    <s v="02/07/2014"/>
    <d v="2014-02-07T00:00:00"/>
    <x v="23"/>
    <n v="330000000"/>
  </r>
  <r>
    <s v="1335 HK Equity"/>
    <s v="SHEEN TAI HOLDINGS GRP CO LT"/>
    <n v="231242928"/>
    <s v="1335    HK"/>
    <s v="1335.HK"/>
    <x v="2"/>
    <x v="0"/>
    <s v="Containers &amp; Packaging"/>
    <s v="Materials"/>
    <n v="15"/>
    <s v="Materials"/>
    <n v="1.2"/>
    <n v="0.66500000000000004"/>
    <s v="07/13/2012"/>
    <d v="2012-07-13T00:00:00"/>
    <x v="19"/>
    <n v="100000000"/>
  </r>
  <r>
    <s v="1889 HK Equity"/>
    <s v="SANAI HEALTH INDUSTRY GROUP"/>
    <n v="231136016"/>
    <s v="1889    HK"/>
    <s v="1889.HK"/>
    <x v="2"/>
    <x v="1"/>
    <s v="Pharmaceuticals"/>
    <s v="Pharmaceuticals, Biotechnology &amp; Life Sciences"/>
    <n v="35"/>
    <s v="Health Care"/>
    <n v="1.8"/>
    <n v="0.23"/>
    <s v="02/01/2007"/>
    <d v="2007-02-01T00:00:00"/>
    <x v="17"/>
    <n v="445150016"/>
  </r>
  <r>
    <s v="8057 HK Equity"/>
    <s v="MADISON HOLDINGS GROUP LTD"/>
    <n v="230557072"/>
    <s v="8057    HK"/>
    <s v="8057.HK"/>
    <x v="2"/>
    <x v="0"/>
    <s v="Consumer Staples Distribution &amp; Retail"/>
    <s v="Consumer Staples Distribution &amp; Retail"/>
    <n v="30"/>
    <s v="Consumer Staples"/>
    <n v="0.75"/>
    <n v="0.55000000000000004"/>
    <s v="10/08/2015"/>
    <d v="2015-10-08T00:00:00"/>
    <x v="24"/>
    <n v="100000000"/>
  </r>
  <r>
    <s v="80 HK Equity"/>
    <s v="CHINA NEW ECONOMY FUND LTD"/>
    <n v="229627840"/>
    <s v="80      HK"/>
    <s v="0080.HK"/>
    <x v="2"/>
    <x v="0"/>
    <s v="Capital Markets"/>
    <s v="Financial Services"/>
    <n v="40"/>
    <s v="Financials"/>
    <n v="1.03"/>
    <n v="0.1454"/>
    <s v="01/06/2011"/>
    <d v="2011-01-06T00:00:00"/>
    <x v="16"/>
    <n v="303000000"/>
  </r>
  <r>
    <s v="1101 HK Equity"/>
    <s v="CHINA HUARONG ENERGY CO LTD"/>
    <n v="228983600"/>
    <s v="1101    HK"/>
    <s v="1101.HK"/>
    <x v="2"/>
    <x v="0"/>
    <s v="Oil, Gas &amp; Consumable Fuels"/>
    <s v="Energy"/>
    <n v="10"/>
    <s v="Energy"/>
    <n v="8"/>
    <n v="40"/>
    <s v="11/19/2010"/>
    <d v="2010-11-19T00:00:00"/>
    <x v="7"/>
    <n v="1750000000"/>
  </r>
  <r>
    <s v="513 HK Equity"/>
    <s v="CONTINENTAL HOLDINGS"/>
    <n v="228844624"/>
    <s v="513     HK"/>
    <s v="0513.HK"/>
    <x v="2"/>
    <x v="0"/>
    <s v="Textiles, Apparel &amp; Luxury Goods"/>
    <s v="Consumer Durables &amp; Apparel"/>
    <n v="25"/>
    <s v="Consumer Discretionary"/>
    <s v=" "/>
    <s v=" "/>
    <s v=" "/>
    <m/>
    <x v="2"/>
    <s v=" "/>
  </r>
  <r>
    <s v="118 HK Equity"/>
    <s v="COSMOS MACHINERY"/>
    <n v="228411632"/>
    <s v="118     HK"/>
    <s v="0118.HK"/>
    <x v="2"/>
    <x v="0"/>
    <s v="Machinery"/>
    <s v="Capital Goods"/>
    <n v="20"/>
    <s v="Industrials"/>
    <s v=" "/>
    <s v=" "/>
    <s v="12/12/1988"/>
    <d v="1988-12-12T00:00:00"/>
    <x v="2"/>
    <s v=" "/>
  </r>
  <r>
    <s v="8029 HK Equity"/>
    <s v="IMPERIUM FINANCIAL GROUP LTD"/>
    <n v="226141216"/>
    <s v="8029    HK"/>
    <s v="8029.HK"/>
    <x v="2"/>
    <x v="1"/>
    <s v="Diversified Consumer Services"/>
    <s v="Consumer Services"/>
    <n v="25"/>
    <s v="Consumer Discretionary"/>
    <n v="0.2"/>
    <n v="0.32100000000000001"/>
    <s v="12/14/2000"/>
    <d v="2000-12-14T00:00:00"/>
    <x v="6"/>
    <n v="160000000"/>
  </r>
  <r>
    <s v="1953 HK Equity"/>
    <s v="RIMBACO GROUP GLOBAL LTD"/>
    <n v="225540000"/>
    <s v="1953    HK"/>
    <s v="1953.HK"/>
    <x v="2"/>
    <x v="0"/>
    <s v="Construction &amp; Engineering"/>
    <s v="Capital Goods"/>
    <n v="20"/>
    <s v="Industrials"/>
    <n v="0.4"/>
    <n v="0.4"/>
    <s v="04/28/2020"/>
    <d v="2020-04-28T00:00:00"/>
    <x v="13"/>
    <n v="315000000"/>
  </r>
  <r>
    <s v="2682 HK Equity"/>
    <s v="YUN LEE MARINE GROUP HOLDING"/>
    <n v="225000000"/>
    <s v="2682    HK"/>
    <s v="2682.HK"/>
    <x v="2"/>
    <x v="0"/>
    <s v="Marine Transportation"/>
    <s v="Transportation"/>
    <n v="20"/>
    <s v="Industrials"/>
    <n v="0.5"/>
    <n v="0.5"/>
    <s v="03/18/2019"/>
    <d v="2019-03-18T00:00:00"/>
    <x v="4"/>
    <n v="250000000"/>
  </r>
  <r>
    <s v="1486 HK Equity"/>
    <s v="C CHENG HOLDINGS LTD"/>
    <n v="224843408"/>
    <s v="1486    HK"/>
    <s v="1486.HK"/>
    <x v="2"/>
    <x v="0"/>
    <s v="Professional Services"/>
    <s v="Commercial &amp; Professional Services"/>
    <n v="20"/>
    <s v="Industrials"/>
    <n v="0.83"/>
    <n v="1.99"/>
    <s v="12/20/2013"/>
    <d v="2013-12-20T00:00:00"/>
    <x v="21"/>
    <n v="45000000"/>
  </r>
  <r>
    <s v="918 HK Equity"/>
    <s v="STATE ENERGY GROUP INTERNATI"/>
    <n v="224361152"/>
    <s v="918     HK"/>
    <s v="0918.HK"/>
    <x v="2"/>
    <x v="0"/>
    <s v="Textiles, Apparel &amp; Luxury Goods"/>
    <s v="Consumer Durables &amp; Apparel"/>
    <n v="25"/>
    <s v="Consumer Discretionary"/>
    <n v="1"/>
    <n v="0.23300000000000001"/>
    <s v="10/15/1997"/>
    <d v="1997-10-15T00:00:00"/>
    <x v="2"/>
    <n v="90000000"/>
  </r>
  <r>
    <s v="1971 HK Equity"/>
    <s v="REDSUN SERVICES GROUP LTD"/>
    <n v="224100000"/>
    <s v="1971    HK"/>
    <s v="1971.HK"/>
    <x v="2"/>
    <x v="0"/>
    <s v="Real Estate Management &amp; Development"/>
    <s v="Real Estate Management &amp; Development"/>
    <n v="60"/>
    <s v="Real Estate"/>
    <n v="4.1500000000000004"/>
    <n v="4.1500000000000004"/>
    <s v="07/06/2020"/>
    <d v="2020-07-06T00:00:00"/>
    <x v="13"/>
    <n v="100000000"/>
  </r>
  <r>
    <s v="1447 HK Equity"/>
    <s v="SFK CONSTRUCTION HOLDINGS"/>
    <n v="224000000"/>
    <s v="1447    HK"/>
    <s v="1447.HK"/>
    <x v="2"/>
    <x v="0"/>
    <s v="Construction &amp; Engineering"/>
    <s v="Capital Goods"/>
    <n v="20"/>
    <s v="Industrials"/>
    <n v="1.35"/>
    <n v="1.35"/>
    <s v="12/10/2015"/>
    <d v="2015-12-10T00:00:00"/>
    <x v="24"/>
    <n v="100000000"/>
  </r>
  <r>
    <s v="1803 HK Equity"/>
    <s v="BEIJING SPORTS AND ENTERTAIN"/>
    <n v="223875024"/>
    <s v="1803    HK"/>
    <s v="1803.HK"/>
    <x v="2"/>
    <x v="1"/>
    <s v="Hotels, Restaurants &amp; Leisure"/>
    <s v="Consumer Services"/>
    <n v="25"/>
    <s v="Consumer Discretionary"/>
    <n v="0.93"/>
    <n v="0.7"/>
    <s v="01/16/2012"/>
    <d v="2012-01-16T00:00:00"/>
    <x v="19"/>
    <n v="100000000"/>
  </r>
  <r>
    <s v="8158 HK Equity"/>
    <s v="CHINA REGENERATIVE MEDICINE"/>
    <n v="222634576"/>
    <s v="8158    HK"/>
    <s v="8158.HK"/>
    <x v="2"/>
    <x v="1"/>
    <s v="Biotechnology"/>
    <s v="Pharmaceuticals, Biotechnology &amp; Life Sciences"/>
    <n v="35"/>
    <s v="Health Care"/>
    <n v="0.4"/>
    <n v="0.2"/>
    <s v="07/18/2001"/>
    <d v="2001-07-18T00:00:00"/>
    <x v="12"/>
    <n v="85000000"/>
  </r>
  <r>
    <s v="1613 HK Equity"/>
    <s v="SYNERTONE COMMUNICATION CORP"/>
    <n v="222231360"/>
    <s v="1613    HK"/>
    <s v="1613.HK"/>
    <x v="2"/>
    <x v="1"/>
    <s v="Communications Equipment"/>
    <s v="Technology Hardware &amp; Equipment"/>
    <n v="45"/>
    <s v="Information Technology"/>
    <n v="0.33"/>
    <n v="0.375"/>
    <s v="04/18/2012"/>
    <d v="2012-04-18T00:00:00"/>
    <x v="19"/>
    <n v="300000000"/>
  </r>
  <r>
    <s v="292 HK Equity"/>
    <s v="ASIA STANDARD HOTEL"/>
    <n v="221984448"/>
    <s v="292     HK"/>
    <s v="0292.HK"/>
    <x v="2"/>
    <x v="1"/>
    <s v="Hotels, Restaurants &amp; Leisure"/>
    <s v="Consumer Services"/>
    <n v="25"/>
    <s v="Consumer Discretionary"/>
    <s v=" "/>
    <n v="0.58220000000000005"/>
    <s v=" "/>
    <m/>
    <x v="2"/>
    <s v=" "/>
  </r>
  <r>
    <s v="735 HK Equity"/>
    <s v="CHINA POWER CLEAN ENERGY DEV"/>
    <n v="221200000"/>
    <s v="735     HK"/>
    <s v="0735.HK"/>
    <x v="2"/>
    <x v="1"/>
    <s v="Independent Power and Renewable Electricity Producers"/>
    <s v="Utilities"/>
    <n v="55"/>
    <s v="Utilities"/>
    <m/>
    <m/>
    <m/>
    <m/>
    <x v="2"/>
    <m/>
  </r>
  <r>
    <s v="591 HK Equity"/>
    <s v="CHINA HIGH PRECISION AUTOMAT"/>
    <n v="220987504"/>
    <s v="591     HK"/>
    <s v="0591.HK"/>
    <x v="2"/>
    <x v="0"/>
    <s v="N/A"/>
    <s v="N/A"/>
    <s v=" "/>
    <s v="N/A"/>
    <n v="4"/>
    <n v="5.6"/>
    <s v="11/13/2009"/>
    <d v="2009-11-13T00:00:00"/>
    <x v="18"/>
    <n v="250000000"/>
  </r>
  <r>
    <s v="519 HK Equity"/>
    <s v="APPLIED DEVELOPMENT HLDGS LT"/>
    <n v="220449312"/>
    <s v="519     HK"/>
    <s v="0519.HK"/>
    <x v="2"/>
    <x v="0"/>
    <s v="Real Estate Management &amp; Development"/>
    <s v="Real Estate Management &amp; Development"/>
    <n v="60"/>
    <s v="Real Estate"/>
    <s v=" "/>
    <n v="0.4"/>
    <s v=" "/>
    <m/>
    <x v="2"/>
    <s v=" "/>
  </r>
  <r>
    <s v="593 HK Equity"/>
    <s v="DREAMEAST GROUP LTD"/>
    <n v="219827952"/>
    <s v="593     HK"/>
    <s v="0593.HK"/>
    <x v="2"/>
    <x v="0"/>
    <s v="Real Estate Management &amp; Development"/>
    <s v="Real Estate Management &amp; Development"/>
    <n v="60"/>
    <s v="Real Estate"/>
    <s v=" "/>
    <n v="7.65"/>
    <s v=" "/>
    <m/>
    <x v="2"/>
    <s v=" "/>
  </r>
  <r>
    <s v="1878 HK Equity"/>
    <s v="SOUTHGOBI RESOURCES LTD"/>
    <n v="218467824"/>
    <s v="1878    HK"/>
    <s v="1878.HK"/>
    <x v="2"/>
    <x v="0"/>
    <s v="Oil, Gas &amp; Consumable Fuels"/>
    <s v="Energy"/>
    <n v="10"/>
    <s v="Energy"/>
    <n v="126.04"/>
    <n v="126.04"/>
    <s v="01/29/2010"/>
    <d v="2010-01-29T00:00:00"/>
    <x v="7"/>
    <n v="24300000"/>
  </r>
  <r>
    <s v="984 HK Equity"/>
    <s v="AEON STORES HONG KONG CO LTD"/>
    <n v="218400000"/>
    <s v="984     HK"/>
    <s v="0984.HK"/>
    <x v="2"/>
    <x v="1"/>
    <s v="Broadline Retail"/>
    <s v="Consumer Discretionary Distribution &amp; Retail"/>
    <n v="25"/>
    <s v="Consumer Discretionary"/>
    <n v="1.6"/>
    <n v="1.6"/>
    <s v="02/04/1994"/>
    <d v="1994-02-04T00:00:00"/>
    <x v="2"/>
    <n v="65000000"/>
  </r>
  <r>
    <s v="42 HK Equity"/>
    <s v="NORTHEAST ELECTRIC DEVELOP-H"/>
    <n v="218342496"/>
    <s v="42      HK"/>
    <s v="0042.HK"/>
    <x v="0"/>
    <x v="1"/>
    <s v="Electrical Equipment"/>
    <s v="Capital Goods"/>
    <n v="20"/>
    <s v="Industrials"/>
    <n v="1.8"/>
    <n v="2.4"/>
    <s v="07/05/1995"/>
    <d v="1995-07-05T00:00:00"/>
    <x v="2"/>
    <n v="247950000"/>
  </r>
  <r>
    <s v="2159 HK Equity"/>
    <s v="MEDIWELCOME HEALTHCARE MANAG"/>
    <n v="218000000"/>
    <s v="2159    HK"/>
    <s v="2159.HK"/>
    <x v="2"/>
    <x v="1"/>
    <s v="Health Care Providers &amp; Services"/>
    <s v="Health Care Equipment &amp; Services"/>
    <n v="35"/>
    <s v="Health Care"/>
    <n v="3"/>
    <n v="3"/>
    <s v="01/19/2021"/>
    <d v="2021-01-19T00:00:00"/>
    <x v="15"/>
    <n v="50000000"/>
  </r>
  <r>
    <s v="1490 HK Equity"/>
    <s v="CHESHI TECHNOLOGY INC"/>
    <n v="217289600"/>
    <s v="1490    HK"/>
    <s v="1490.HK"/>
    <x v="2"/>
    <x v="1"/>
    <s v="Media"/>
    <s v="Media &amp; Entertainment"/>
    <n v="50"/>
    <s v="Communication Services"/>
    <n v="1.23"/>
    <n v="1.23"/>
    <s v="01/15/2021"/>
    <d v="2021-01-15T00:00:00"/>
    <x v="15"/>
    <n v="204000000"/>
  </r>
  <r>
    <s v="1884 HK Equity"/>
    <s v="EPRINT GROUP LTD"/>
    <n v="217250000"/>
    <s v="1884    HK"/>
    <s v="1884.HK"/>
    <x v="2"/>
    <x v="0"/>
    <s v="Commercial Services &amp; Supplies"/>
    <s v="Commercial &amp; Professional Services"/>
    <n v="20"/>
    <s v="Industrials"/>
    <n v="0.78"/>
    <n v="1.1220000000000001"/>
    <s v="12/03/2013"/>
    <d v="2013-12-03T00:00:00"/>
    <x v="21"/>
    <n v="125000000"/>
  </r>
  <r>
    <s v="8213 HK Equity"/>
    <s v="STARGLORY HOLDINGS CO LTD"/>
    <n v="216120336"/>
    <s v="8213    HK"/>
    <s v="8213.HK"/>
    <x v="2"/>
    <x v="1"/>
    <s v="Hotels, Restaurants &amp; Leisure"/>
    <s v="Consumer Services"/>
    <n v="25"/>
    <s v="Consumer Discretionary"/>
    <n v="0.35"/>
    <n v="1.2887999999999999"/>
    <s v="03/18/2003"/>
    <d v="2003-03-18T00:00:00"/>
    <x v="9"/>
    <n v="137000000"/>
  </r>
  <r>
    <s v="8606 HK Equity"/>
    <s v="KINETIX SYSTEMS HOLDINGS LTD"/>
    <n v="215431648"/>
    <s v="8606    HK"/>
    <s v="8606.HK"/>
    <x v="2"/>
    <x v="1"/>
    <s v="IT Services"/>
    <s v="Software &amp; Services"/>
    <n v="45"/>
    <s v="Information Technology"/>
    <n v="0.3"/>
    <n v="0.2802"/>
    <s v="07/16/2018"/>
    <d v="2018-07-16T00:00:00"/>
    <x v="10"/>
    <n v="200000000"/>
  </r>
  <r>
    <s v="1636 HK Equity"/>
    <s v="CHINA METAL RESOURCES UTILIZ"/>
    <n v="215114752"/>
    <s v="1636    HK"/>
    <s v="1636.HK"/>
    <x v="2"/>
    <x v="0"/>
    <s v="Metals &amp; Mining"/>
    <s v="Materials"/>
    <n v="15"/>
    <s v="Materials"/>
    <n v="1.1299999999999999"/>
    <n v="1.1299999999999999"/>
    <s v="02/21/2014"/>
    <d v="2014-02-21T00:00:00"/>
    <x v="23"/>
    <n v="618460032"/>
  </r>
  <r>
    <s v="1831 HK Equity"/>
    <s v="SHIFANG HOLDING LTD"/>
    <n v="215089904"/>
    <s v="1831    HK"/>
    <s v="1831.HK"/>
    <x v="2"/>
    <x v="1"/>
    <s v="Media"/>
    <s v="Media &amp; Entertainment"/>
    <n v="50"/>
    <s v="Communication Services"/>
    <n v="3.03"/>
    <n v="0.12"/>
    <s v="12/03/2010"/>
    <d v="2010-12-03T00:00:00"/>
    <x v="7"/>
    <n v="183042000"/>
  </r>
  <r>
    <s v="1518 HK Equity"/>
    <s v="NEW CENTURY HEALTHCARE HOLDI"/>
    <n v="213160880"/>
    <s v="1518    HK"/>
    <s v="1518.HK"/>
    <x v="2"/>
    <x v="1"/>
    <s v="Health Care Providers &amp; Services"/>
    <s v="Health Care Equipment &amp; Services"/>
    <n v="35"/>
    <s v="Health Care"/>
    <n v="7.36"/>
    <n v="7.36"/>
    <s v="01/18/2017"/>
    <d v="2017-01-18T00:00:00"/>
    <x v="22"/>
    <n v="120000000"/>
  </r>
  <r>
    <s v="3638 HK Equity"/>
    <s v="HUABANG TECHNOLOGY HOLDINGS"/>
    <n v="213095696"/>
    <s v="3638    HK"/>
    <s v="3638.HK"/>
    <x v="2"/>
    <x v="1"/>
    <s v="Electronic Equipment, Instruments &amp; Components"/>
    <s v="Technology Hardware &amp; Equipment"/>
    <n v="45"/>
    <s v="Information Technology"/>
    <n v="0.9"/>
    <n v="0.25"/>
    <s v="09/09/2013"/>
    <d v="2013-09-09T00:00:00"/>
    <x v="21"/>
    <n v="60000000"/>
  </r>
  <r>
    <s v="1395 HK Equity"/>
    <s v="ELL ENVIRONMENTAL HOLDINGS L"/>
    <n v="212601600"/>
    <s v="1395    HK"/>
    <s v="1395.HK"/>
    <x v="2"/>
    <x v="1"/>
    <s v="Water Utilities"/>
    <s v="Utilities"/>
    <n v="55"/>
    <s v="Utilities"/>
    <n v="0.55000000000000004"/>
    <n v="0.98"/>
    <s v="09/26/2014"/>
    <d v="2014-09-26T00:00:00"/>
    <x v="23"/>
    <n v="200000000"/>
  </r>
  <r>
    <s v="2212 HK Equity"/>
    <s v="FUTURE BRIGHT MINING HOLDING"/>
    <n v="212407264"/>
    <s v="2212    HK"/>
    <s v="2212.HK"/>
    <x v="2"/>
    <x v="0"/>
    <s v="Construction Materials"/>
    <s v="Materials"/>
    <n v="15"/>
    <s v="Materials"/>
    <n v="0.88"/>
    <n v="0.14499999999999999"/>
    <s v="01/09/2015"/>
    <d v="2015-01-09T00:00:00"/>
    <x v="24"/>
    <n v="88000000"/>
  </r>
  <r>
    <s v="2177 HK Equity"/>
    <s v="UNQ HOLDINGS LTD"/>
    <n v="212345216"/>
    <s v="2177    HK"/>
    <s v="2177.HK"/>
    <x v="2"/>
    <x v="1"/>
    <s v="Specialty Retail"/>
    <s v="Consumer Discretionary Distribution &amp; Retail"/>
    <n v="25"/>
    <s v="Consumer Discretionary"/>
    <n v="11.86"/>
    <n v="11.86"/>
    <s v="07/12/2021"/>
    <d v="2021-07-12T00:00:00"/>
    <x v="15"/>
    <n v="30690600"/>
  </r>
  <r>
    <s v="894 HK Equity"/>
    <s v="MAN YUE TECHNOLOGY HOLDINGS"/>
    <n v="211618656"/>
    <s v="894     HK"/>
    <s v="0894.HK"/>
    <x v="2"/>
    <x v="1"/>
    <s v="Electronic Equipment, Instruments &amp; Components"/>
    <s v="Technology Hardware &amp; Equipment"/>
    <n v="45"/>
    <s v="Information Technology"/>
    <n v="1.08"/>
    <n v="1.08"/>
    <s v="03/05/1997"/>
    <d v="1997-03-05T00:00:00"/>
    <x v="2"/>
    <n v="55000000"/>
  </r>
  <r>
    <s v="1572 HK Equity"/>
    <s v="CHINA ART FINANCIAL HOLDINGS"/>
    <n v="211428000"/>
    <s v="1572    HK"/>
    <s v="1572.HK"/>
    <x v="2"/>
    <x v="0"/>
    <s v="Consumer Finance"/>
    <s v="Financial Services"/>
    <n v="40"/>
    <s v="Financials"/>
    <n v="0.75"/>
    <n v="1.3"/>
    <s v="11/08/2016"/>
    <d v="2016-11-08T00:00:00"/>
    <x v="14"/>
    <n v="400000000"/>
  </r>
  <r>
    <s v="947 HK Equity"/>
    <s v="MOBI DEVELOPMENT CO LTD"/>
    <n v="211155648"/>
    <s v="947     HK"/>
    <s v="0947.HK"/>
    <x v="2"/>
    <x v="1"/>
    <s v="Communications Equipment"/>
    <s v="Technology Hardware &amp; Equipment"/>
    <n v="45"/>
    <s v="Information Technology"/>
    <n v="3.38"/>
    <n v="3.0727000000000002"/>
    <s v="12/17/2009"/>
    <d v="2009-12-17T00:00:00"/>
    <x v="18"/>
    <n v="175515008"/>
  </r>
  <r>
    <s v="8198 HK Equity"/>
    <s v="CRYPTO FLOW TECHNOLOGY LTD"/>
    <n v="211137392"/>
    <s v="8198    HK"/>
    <s v="8198.HK"/>
    <x v="2"/>
    <x v="1"/>
    <s v="Hotels, Restaurants &amp; Leisure"/>
    <s v="Consumer Services"/>
    <n v="25"/>
    <s v="Consumer Discretionary"/>
    <n v="0.55000000000000004"/>
    <n v="0.26"/>
    <s v="05/17/2002"/>
    <d v="2002-05-17T00:00:00"/>
    <x v="11"/>
    <n v="55972000"/>
  </r>
  <r>
    <s v="140 HK Equity"/>
    <s v="SANYUAN GROUP LTD"/>
    <n v="211047696"/>
    <s v="140     HK"/>
    <s v="0140.HK"/>
    <x v="2"/>
    <x v="0"/>
    <s v="N/A"/>
    <s v="N/A"/>
    <s v=" "/>
    <s v="N/A"/>
    <m/>
    <m/>
    <m/>
    <m/>
    <x v="2"/>
    <m/>
  </r>
  <r>
    <s v="8050 HK Equity"/>
    <s v="QUANTUM THINKING LTD"/>
    <n v="210218752"/>
    <s v="8050    HK"/>
    <s v="8050.HK"/>
    <x v="2"/>
    <x v="1"/>
    <s v="Technology Hardware, Storage &amp; Peripherals"/>
    <s v="Technology Hardware &amp; Equipment"/>
    <n v="45"/>
    <s v="Information Technology"/>
    <n v="1.23"/>
    <n v="0.14499999999999999"/>
    <s v="07/24/2000"/>
    <d v="2000-07-24T00:00:00"/>
    <x v="6"/>
    <n v="120000000"/>
  </r>
  <r>
    <s v="8476 HK Equity"/>
    <s v="OCEAN ONE HOLDING LTD"/>
    <n v="210000000"/>
    <s v="8476    HK"/>
    <s v="8476.HK"/>
    <x v="2"/>
    <x v="0"/>
    <s v="Consumer Staples Distribution &amp; Retail"/>
    <s v="Consumer Staples Distribution &amp; Retail"/>
    <n v="30"/>
    <s v="Consumer Staples"/>
    <n v="1.22"/>
    <n v="1.22"/>
    <s v="10/19/2017"/>
    <d v="2017-10-19T00:00:00"/>
    <x v="22"/>
    <n v="70000000"/>
  </r>
  <r>
    <s v="77 HK Equity"/>
    <s v="AMS PUBLIC TRANSPORT HLDGS"/>
    <n v="209373008"/>
    <s v="77      HK"/>
    <s v="0077.HK"/>
    <x v="2"/>
    <x v="0"/>
    <s v="Ground Transportation"/>
    <s v="Transportation"/>
    <n v="20"/>
    <s v="Industrials"/>
    <n v="1.07"/>
    <n v="0.97270000000000001"/>
    <s v="04/15/2004"/>
    <d v="2004-04-15T00:00:00"/>
    <x v="3"/>
    <n v="50000000"/>
  </r>
  <r>
    <s v="1703 HK Equity"/>
    <s v="WELIFE TECHNOLOGY LTD"/>
    <n v="209300000"/>
    <s v="1703    HK"/>
    <s v="1703.HK"/>
    <x v="2"/>
    <x v="1"/>
    <s v="Hotels, Restaurants &amp; Leisure"/>
    <s v="Consumer Services"/>
    <n v="25"/>
    <s v="Consumer Discretionary"/>
    <n v="0.5"/>
    <n v="0.25"/>
    <s v="02/15/2019"/>
    <d v="2019-02-15T00:00:00"/>
    <x v="4"/>
    <n v="300000000"/>
  </r>
  <r>
    <s v="755 HK Equity"/>
    <s v="SHANGHAI ZENDAI PROPERTY LTD"/>
    <n v="208310928"/>
    <s v="755     HK"/>
    <s v="0755.HK"/>
    <x v="2"/>
    <x v="0"/>
    <s v="Real Estate Management &amp; Development"/>
    <s v="Real Estate Management &amp; Development"/>
    <n v="60"/>
    <s v="Real Estate"/>
    <n v="0.8"/>
    <n v="0.315"/>
    <s v="10/27/1992"/>
    <d v="1992-10-27T00:00:00"/>
    <x v="2"/>
    <n v="40000000"/>
  </r>
  <r>
    <s v="375 HK Equity"/>
    <s v="YGM TRADING"/>
    <n v="207329744"/>
    <s v="375     HK"/>
    <s v="0375.HK"/>
    <x v="2"/>
    <x v="0"/>
    <s v="Textiles, Apparel &amp; Luxury Goods"/>
    <s v="Consumer Durables &amp; Apparel"/>
    <n v="25"/>
    <s v="Consumer Discretionary"/>
    <s v=" "/>
    <n v="7"/>
    <s v=" "/>
    <m/>
    <x v="2"/>
    <s v=" "/>
  </r>
  <r>
    <s v="3332 HK Equity"/>
    <s v="NANJING SINOLIFE UNITED CO-H"/>
    <n v="207239344"/>
    <s v="3332    HK"/>
    <s v="3332.HK"/>
    <x v="0"/>
    <x v="0"/>
    <s v="Personal Care Products"/>
    <s v="Household &amp; Personal Products"/>
    <n v="30"/>
    <s v="Consumer Staples"/>
    <n v="2"/>
    <n v="2"/>
    <s v="01/15/2014"/>
    <d v="2014-01-15T00:00:00"/>
    <x v="23"/>
    <n v="203800000"/>
  </r>
  <r>
    <s v="1473 HK Equity"/>
    <s v="PANGAEA CONNECTIVITY TECHNOL"/>
    <n v="207000000"/>
    <s v="1473    HK"/>
    <s v="1473.HK"/>
    <x v="2"/>
    <x v="1"/>
    <s v="Electronic Equipment, Instruments &amp; Components"/>
    <s v="Technology Hardware &amp; Equipment"/>
    <n v="45"/>
    <s v="Information Technology"/>
    <n v="0.56000000000000005"/>
    <n v="0.56000000000000005"/>
    <s v="02/19/2021"/>
    <d v="2021-02-19T00:00:00"/>
    <x v="15"/>
    <n v="250000000"/>
  </r>
  <r>
    <s v="1540 HK Equity"/>
    <s v="LEFT FIELD PRINTING GROUP LT"/>
    <n v="206948800"/>
    <s v="1540    HK"/>
    <s v="1540.HK"/>
    <x v="2"/>
    <x v="0"/>
    <s v="Commercial Services &amp; Supplies"/>
    <s v="Commercial &amp; Professional Services"/>
    <n v="20"/>
    <s v="Industrials"/>
    <n v="1"/>
    <n v="1"/>
    <s v="10/08/2018"/>
    <d v="2018-10-08T00:00:00"/>
    <x v="10"/>
    <n v="105000000"/>
  </r>
  <r>
    <s v="2623 HK Equity"/>
    <s v="ADD NEW ENERGY INVESTMENT HO"/>
    <n v="206708464"/>
    <s v="2623    HK"/>
    <s v="2623.HK"/>
    <x v="2"/>
    <x v="0"/>
    <s v="Metals &amp; Mining"/>
    <s v="Materials"/>
    <n v="15"/>
    <s v="Materials"/>
    <n v="1.23"/>
    <n v="1.7922"/>
    <s v="04/27/2012"/>
    <d v="2012-04-27T00:00:00"/>
    <x v="19"/>
    <n v="129760000"/>
  </r>
  <r>
    <s v="1449 HK Equity"/>
    <s v="LEADER EDUCATION LTD"/>
    <n v="206666768"/>
    <s v="1449    HK"/>
    <s v="1449.HK"/>
    <x v="2"/>
    <x v="1"/>
    <s v="Diversified Consumer Services"/>
    <s v="Consumer Services"/>
    <n v="25"/>
    <s v="Consumer Discretionary"/>
    <n v="2.1"/>
    <n v="2.1"/>
    <s v="08/06/2020"/>
    <d v="2020-08-06T00:00:00"/>
    <x v="13"/>
    <n v="166667008"/>
  </r>
  <r>
    <s v="458 HK Equity"/>
    <s v="TRISTATE HOLDINGS LTD"/>
    <n v="206421520"/>
    <s v="458     HK"/>
    <s v="0458.HK"/>
    <x v="2"/>
    <x v="0"/>
    <s v="Textiles, Apparel &amp; Luxury Goods"/>
    <s v="Consumer Durables &amp; Apparel"/>
    <n v="25"/>
    <s v="Consumer Discretionary"/>
    <s v=" "/>
    <s v=" "/>
    <s v=" "/>
    <m/>
    <x v="2"/>
    <s v=" "/>
  </r>
  <r>
    <s v="3302 HK Equity"/>
    <s v="KINERGY CORP LTD"/>
    <n v="206168128"/>
    <s v="3302    HK"/>
    <s v="3302.HK"/>
    <x v="2"/>
    <x v="1"/>
    <s v="Electronic Equipment, Instruments &amp; Components"/>
    <s v="Technology Hardware &amp; Equipment"/>
    <n v="45"/>
    <s v="Information Technology"/>
    <n v="1.17"/>
    <n v="1.17"/>
    <s v="07/18/2018"/>
    <d v="2018-07-18T00:00:00"/>
    <x v="10"/>
    <n v="210000000"/>
  </r>
  <r>
    <s v="1757 HK Equity"/>
    <s v="AFFLUENT FOUNDATION HOLDINGS"/>
    <n v="205200000"/>
    <s v="1757    HK"/>
    <s v="1757.HK"/>
    <x v="2"/>
    <x v="0"/>
    <s v="Construction &amp; Engineering"/>
    <s v="Capital Goods"/>
    <n v="20"/>
    <s v="Industrials"/>
    <n v="0.34"/>
    <n v="0.34"/>
    <s v="06/07/2018"/>
    <d v="2018-06-07T00:00:00"/>
    <x v="10"/>
    <n v="300000000"/>
  </r>
  <r>
    <s v="111 HK Equity"/>
    <s v="CINDA INTERNATIONAL HOLDINGS"/>
    <n v="205185792"/>
    <s v="111     HK"/>
    <s v="0111.HK"/>
    <x v="3"/>
    <x v="0"/>
    <s v="Capital Markets"/>
    <s v="Financial Services"/>
    <n v="40"/>
    <s v="Financials"/>
    <n v="1"/>
    <n v="1.8704000000000001"/>
    <s v="08/01/2000"/>
    <d v="2000-08-01T00:00:00"/>
    <x v="6"/>
    <n v="74750000"/>
  </r>
  <r>
    <s v="615 HK Equity"/>
    <s v="ORIENT POWER HOLDINGS LTD."/>
    <n v="204373008"/>
    <s v="615     HK"/>
    <s v="0615.HK"/>
    <x v="2"/>
    <x v="0"/>
    <s v="N/A"/>
    <s v="N/A"/>
    <s v=" "/>
    <s v="N/A"/>
    <m/>
    <m/>
    <m/>
    <m/>
    <x v="2"/>
    <m/>
  </r>
  <r>
    <s v="789 HK Equity"/>
    <s v="ARTINI HOLDINGS LTD"/>
    <n v="204234096"/>
    <s v="789     HK"/>
    <s v="0789.HK"/>
    <x v="2"/>
    <x v="0"/>
    <s v="Textiles, Apparel &amp; Luxury Goods"/>
    <s v="Consumer Durables &amp; Apparel"/>
    <n v="25"/>
    <s v="Consumer Discretionary"/>
    <n v="2.2200000000000002"/>
    <n v="0.4"/>
    <s v="05/16/2008"/>
    <d v="2008-05-16T00:00:00"/>
    <x v="20"/>
    <n v="280000000"/>
  </r>
  <r>
    <s v="90 HK Equity"/>
    <s v="PUXING ENERGY LTD"/>
    <n v="204077008"/>
    <s v="90      HK"/>
    <s v="0090.HK"/>
    <x v="2"/>
    <x v="1"/>
    <s v="Independent Power and Renewable Electricity Producers"/>
    <s v="Utilities"/>
    <n v="55"/>
    <s v="Utilities"/>
    <n v="1.66"/>
    <n v="0.97"/>
    <s v="07/10/2009"/>
    <d v="2009-07-10T00:00:00"/>
    <x v="18"/>
    <n v="100000000"/>
  </r>
  <r>
    <s v="1073 HK Equity"/>
    <s v="DA YU FINANCIAL HOLDINGS LTD"/>
    <n v="203940112"/>
    <s v="1073    HK"/>
    <s v="1073.HK"/>
    <x v="2"/>
    <x v="0"/>
    <s v="Capital Markets"/>
    <s v="Financial Services"/>
    <n v="40"/>
    <s v="Financials"/>
    <n v="1.2"/>
    <n v="0.52"/>
    <s v="11/25/1999"/>
    <d v="1999-11-25T00:00:00"/>
    <x v="2"/>
    <n v="75000000"/>
  </r>
  <r>
    <s v="328 HK Equity"/>
    <s v="ALCO HOLDINGS LTD"/>
    <n v="203665568"/>
    <s v="328     HK"/>
    <s v="0328.HK"/>
    <x v="2"/>
    <x v="0"/>
    <s v="Household Durables"/>
    <s v="Consumer Durables &amp; Apparel"/>
    <n v="25"/>
    <s v="Consumer Discretionary"/>
    <n v="1.07"/>
    <n v="5"/>
    <s v="11/27/1992"/>
    <d v="1992-11-27T00:00:00"/>
    <x v="2"/>
    <n v="90000000"/>
  </r>
  <r>
    <s v="1722 HK Equity"/>
    <s v="KIN PANG HOLDINGS LTD"/>
    <n v="203500000"/>
    <s v="1722    HK"/>
    <s v="1722.HK"/>
    <x v="2"/>
    <x v="0"/>
    <s v="Construction &amp; Engineering"/>
    <s v="Capital Goods"/>
    <n v="20"/>
    <s v="Industrials"/>
    <n v="0.48"/>
    <n v="0.11"/>
    <s v="12/15/2017"/>
    <d v="2017-12-15T00:00:00"/>
    <x v="22"/>
    <n v="250000000"/>
  </r>
  <r>
    <s v="974 HK Equity"/>
    <s v="CHINA SHUN KE LONG HOLDINGS"/>
    <n v="203319904"/>
    <s v="974     HK"/>
    <s v="0974.HK"/>
    <x v="2"/>
    <x v="0"/>
    <s v="Consumer Staples Distribution &amp; Retail"/>
    <s v="Consumer Staples Distribution &amp; Retail"/>
    <n v="30"/>
    <s v="Consumer Staples"/>
    <n v="2.88"/>
    <n v="2.88"/>
    <s v="09/10/2015"/>
    <d v="2015-09-10T00:00:00"/>
    <x v="24"/>
    <n v="71620000"/>
  </r>
  <r>
    <s v="1617 HK Equity"/>
    <s v="NANFANG COMMUNICATION HOLDIN"/>
    <n v="203280000"/>
    <s v="1617    HK"/>
    <s v="1617.HK"/>
    <x v="2"/>
    <x v="1"/>
    <s v="Communications Equipment"/>
    <s v="Technology Hardware &amp; Equipment"/>
    <n v="45"/>
    <s v="Information Technology"/>
    <n v="1.02"/>
    <n v="0.125"/>
    <s v="12/12/2016"/>
    <d v="2016-12-12T00:00:00"/>
    <x v="14"/>
    <n v="280000000"/>
  </r>
  <r>
    <s v="1002 HK Equity"/>
    <s v="VS INTERNATIONAL GROUP"/>
    <n v="203061168"/>
    <s v="1002    HK"/>
    <s v="1002.HK"/>
    <x v="2"/>
    <x v="0"/>
    <s v="Machinery"/>
    <s v="Capital Goods"/>
    <n v="20"/>
    <s v="Industrials"/>
    <n v="0.43"/>
    <n v="0.4279"/>
    <s v="02/08/2002"/>
    <d v="2002-02-08T00:00:00"/>
    <x v="11"/>
    <n v="200000000"/>
  </r>
  <r>
    <s v="758 HK Equity"/>
    <s v="MACROLINK CAPITAL HOLDINGS L"/>
    <n v="202649872"/>
    <s v="758     HK"/>
    <s v="0758.HK"/>
    <x v="2"/>
    <x v="0"/>
    <s v="Construction Materials"/>
    <s v="Materials"/>
    <n v="15"/>
    <s v="Materials"/>
    <n v="1"/>
    <n v="0.19170000000000001"/>
    <s v="12/03/1999"/>
    <d v="1999-12-03T00:00:00"/>
    <x v="2"/>
    <n v="75000000"/>
  </r>
  <r>
    <s v="8041 HK Equity"/>
    <s v="LUXEY INTERNATIONAL HOLDINGS"/>
    <n v="202150128"/>
    <s v="8041    HK"/>
    <s v="8041.HK"/>
    <x v="2"/>
    <x v="0"/>
    <s v="Textiles, Apparel &amp; Luxury Goods"/>
    <s v="Consumer Durables &amp; Apparel"/>
    <n v="25"/>
    <s v="Consumer Discretionary"/>
    <n v="1.78"/>
    <n v="0.79010000000000002"/>
    <s v="07/07/2000"/>
    <d v="2000-07-07T00:00:00"/>
    <x v="6"/>
    <n v="81000000"/>
  </r>
  <r>
    <s v="2381 HK Equity"/>
    <s v="SMC ELECTRIC LTD"/>
    <n v="202000000"/>
    <s v="2381    HK"/>
    <s v="2381.HK"/>
    <x v="2"/>
    <x v="0"/>
    <s v="Household Durables"/>
    <s v="Consumer Durables &amp; Apparel"/>
    <n v="25"/>
    <s v="Consumer Discretionary"/>
    <n v="0.25"/>
    <n v="0.25"/>
    <s v="06/02/2020"/>
    <d v="2020-06-02T00:00:00"/>
    <x v="13"/>
    <n v="500000000"/>
  </r>
  <r>
    <s v="2448 HK Equity"/>
    <s v="SPACE GROUP HOLDINGS LTD"/>
    <n v="201177600"/>
    <s v="2448    HK"/>
    <s v="2448.HK"/>
    <x v="2"/>
    <x v="0"/>
    <s v="Construction &amp; Engineering"/>
    <s v="Capital Goods"/>
    <n v="20"/>
    <s v="Industrials"/>
    <n v="1.2"/>
    <n v="0.2"/>
    <s v="01/16/2018"/>
    <d v="2018-01-16T00:00:00"/>
    <x v="10"/>
    <n v="190000000"/>
  </r>
  <r>
    <s v="1388 HK Equity"/>
    <s v="EMBRY HOLDINGS LTD"/>
    <n v="200647904"/>
    <s v="1388    HK"/>
    <s v="1388.HK"/>
    <x v="2"/>
    <x v="0"/>
    <s v="Textiles, Apparel &amp; Luxury Goods"/>
    <s v="Consumer Durables &amp; Apparel"/>
    <n v="25"/>
    <s v="Consumer Discretionary"/>
    <n v="3.62"/>
    <n v="3.62"/>
    <s v="12/18/2006"/>
    <d v="2006-12-18T00:00:00"/>
    <x v="5"/>
    <n v="100000000"/>
  </r>
  <r>
    <s v="8040 HK Equity"/>
    <s v="COOLPOINT INNONISM HOLDING L"/>
    <n v="200600000"/>
    <s v="8040    HK"/>
    <s v="8040.HK"/>
    <x v="2"/>
    <x v="0"/>
    <s v="Construction &amp; Engineering"/>
    <s v="Capital Goods"/>
    <n v="20"/>
    <s v="Industrials"/>
    <n v="0.75"/>
    <n v="0.54"/>
    <s v="02/14/2018"/>
    <d v="2018-02-14T00:00:00"/>
    <x v="10"/>
    <n v="80000000"/>
  </r>
  <r>
    <s v="1174 HK Equity"/>
    <s v="PACIFIC ANDES INTL HLDG LTD"/>
    <n v="200564960"/>
    <s v="1174    HK"/>
    <s v="1174.HK"/>
    <x v="2"/>
    <x v="0"/>
    <s v="N/A"/>
    <s v="N/A"/>
    <s v=" "/>
    <s v="N/A"/>
    <m/>
    <m/>
    <m/>
    <m/>
    <x v="2"/>
    <m/>
  </r>
  <r>
    <s v="6829 HK Equity"/>
    <s v="DRAGON RISE GROUP HOLDINGS L"/>
    <n v="200400000"/>
    <s v="6829    HK"/>
    <s v="6829.HK"/>
    <x v="2"/>
    <x v="0"/>
    <s v="Construction &amp; Engineering"/>
    <s v="Capital Goods"/>
    <n v="20"/>
    <s v="Industrials"/>
    <n v="0.4"/>
    <n v="0.4"/>
    <s v="02/08/2018"/>
    <d v="2018-02-08T00:00:00"/>
    <x v="10"/>
    <n v="300000000"/>
  </r>
  <r>
    <s v="1900 HK Equity"/>
    <s v="CHINA ITS HOLDINGS CO LTD"/>
    <n v="200327552"/>
    <s v="1900    HK"/>
    <s v="1900.HK"/>
    <x v="2"/>
    <x v="1"/>
    <s v="IT Services"/>
    <s v="Software &amp; Services"/>
    <n v="45"/>
    <s v="Information Technology"/>
    <n v="3.49"/>
    <n v="4.8"/>
    <s v="07/15/2010"/>
    <d v="2010-07-15T00:00:00"/>
    <x v="7"/>
    <n v="236840000"/>
  </r>
  <r>
    <s v="1669 HK Equity"/>
    <s v="GLOBAL INTERNATIONAL CREDIT"/>
    <n v="200000000"/>
    <s v="1669    HK"/>
    <s v="1669.HK"/>
    <x v="2"/>
    <x v="0"/>
    <s v="Financial Services"/>
    <s v="Financial Services"/>
    <n v="40"/>
    <s v="Financials"/>
    <n v="1.35"/>
    <n v="1.35"/>
    <s v="12/12/2014"/>
    <d v="2014-12-12T00:00:00"/>
    <x v="23"/>
    <n v="100000000"/>
  </r>
  <r>
    <s v="1427 HK Equity"/>
    <s v="CHINA TIANBAO GROUP DEVELOPM"/>
    <n v="199126176"/>
    <s v="1427    HK"/>
    <s v="1427.HK"/>
    <x v="2"/>
    <x v="0"/>
    <s v="Construction &amp; Engineering"/>
    <s v="Capital Goods"/>
    <n v="20"/>
    <s v="Industrials"/>
    <n v="2.5"/>
    <n v="2.5"/>
    <s v="11/11/2019"/>
    <d v="2019-11-11T00:00:00"/>
    <x v="4"/>
    <n v="200000000"/>
  </r>
  <r>
    <s v="6860 HK Equity"/>
    <s v="FINGERTANGO INC"/>
    <n v="198932864"/>
    <s v="6860    HK"/>
    <s v="6860.HK"/>
    <x v="2"/>
    <x v="1"/>
    <s v="Entertainment"/>
    <s v="Media &amp; Entertainment"/>
    <n v="50"/>
    <s v="Communication Services"/>
    <n v="2.0699999999999998"/>
    <n v="2.0699999999999998"/>
    <s v="07/12/2018"/>
    <d v="2018-07-12T00:00:00"/>
    <x v="10"/>
    <n v="500000000"/>
  </r>
  <r>
    <s v="8153 HK Equity"/>
    <s v="JIADING INTERNATIONAL GROUP"/>
    <n v="198699312"/>
    <s v="8153    HK"/>
    <s v="8153.HK"/>
    <x v="2"/>
    <x v="1"/>
    <s v="Media"/>
    <s v="Media &amp; Entertainment"/>
    <n v="50"/>
    <s v="Communication Services"/>
    <n v="0.33500000000000002"/>
    <n v="0.13320000000000001"/>
    <s v="03/30/2001"/>
    <d v="2001-03-30T00:00:00"/>
    <x v="12"/>
    <n v="93750000"/>
  </r>
  <r>
    <s v="1938 HK Equity"/>
    <s v="CHU KONG PETROLEUM &amp; NATURAL"/>
    <n v="198183840"/>
    <s v="1938    HK"/>
    <s v="1938.HK"/>
    <x v="2"/>
    <x v="0"/>
    <s v="Energy Equipment &amp; Services"/>
    <s v="Energy"/>
    <n v="10"/>
    <s v="Energy"/>
    <n v="4.5"/>
    <n v="4.5"/>
    <s v="02/10/2010"/>
    <d v="2010-02-10T00:00:00"/>
    <x v="7"/>
    <n v="300000000"/>
  </r>
  <r>
    <s v="8225 HK Equity"/>
    <s v="CHINA HEALTH GROUP INC"/>
    <n v="198074976"/>
    <s v="8225    HK"/>
    <s v="8225.HK"/>
    <x v="2"/>
    <x v="1"/>
    <s v="Life Sciences Tools &amp; Services"/>
    <s v="Pharmaceuticals, Biotechnology &amp; Life Sciences"/>
    <n v="35"/>
    <s v="Health Care"/>
    <n v="0.41"/>
    <n v="0.27429999999999999"/>
    <s v="07/10/2003"/>
    <d v="2003-07-10T00:00:00"/>
    <x v="9"/>
    <n v="90000000"/>
  </r>
  <r>
    <s v="1685 HK Equity"/>
    <s v="BOER POWER HOLDINGS LTD"/>
    <n v="197311088"/>
    <s v="1685    HK"/>
    <s v="1685.HK"/>
    <x v="2"/>
    <x v="1"/>
    <s v="Electrical Equipment"/>
    <s v="Capital Goods"/>
    <n v="20"/>
    <s v="Industrials"/>
    <n v="6.38"/>
    <n v="6.38"/>
    <s v="10/20/2010"/>
    <d v="2010-10-20T00:00:00"/>
    <x v="7"/>
    <n v="187500000"/>
  </r>
  <r>
    <s v="47 HK Equity"/>
    <s v="HOP HING GROUP HOLDINGS LTD"/>
    <n v="196374240"/>
    <s v="47      HK"/>
    <s v="0047.HK"/>
    <x v="2"/>
    <x v="1"/>
    <s v="Hotels, Restaurants &amp; Leisure"/>
    <s v="Consumer Services"/>
    <n v="25"/>
    <s v="Consumer Discretionary"/>
    <m/>
    <m/>
    <m/>
    <m/>
    <x v="2"/>
    <m/>
  </r>
  <r>
    <s v="1559 HK Equity"/>
    <s v="KWAN ON HOLDINGS LTD"/>
    <n v="196261792"/>
    <s v="1559    HK"/>
    <s v="1559.HK"/>
    <x v="2"/>
    <x v="0"/>
    <s v="Construction &amp; Engineering"/>
    <s v="Capital Goods"/>
    <n v="20"/>
    <s v="Industrials"/>
    <n v="0.3"/>
    <n v="0.29449999999999998"/>
    <s v="03/27/2015"/>
    <d v="2015-03-27T00:00:00"/>
    <x v="24"/>
    <n v="240000000"/>
  </r>
  <r>
    <s v="1547 HK Equity"/>
    <s v="IBI GROUP HOLDINGS LTD"/>
    <n v="196000000"/>
    <s v="1547    HK"/>
    <s v="1547.HK"/>
    <x v="2"/>
    <x v="0"/>
    <s v="Construction &amp; Engineering"/>
    <s v="Capital Goods"/>
    <n v="20"/>
    <s v="Industrials"/>
    <n v="0.45"/>
    <n v="0.45"/>
    <s v="10/14/2016"/>
    <d v="2016-10-14T00:00:00"/>
    <x v="14"/>
    <n v="200000000"/>
  </r>
  <r>
    <s v="1312 HK Equity"/>
    <s v="KONTAFARMA CHINA HOLDINGS LT"/>
    <n v="195600016"/>
    <s v="1312    HK"/>
    <s v="1312.HK"/>
    <x v="3"/>
    <x v="1"/>
    <s v="Pharmaceuticals"/>
    <s v="Pharmaceuticals, Biotechnology &amp; Life Sciences"/>
    <n v="35"/>
    <s v="Health Care"/>
    <n v="1"/>
    <n v="0.16270000000000001"/>
    <s v="01/18/2012"/>
    <d v="2012-01-18T00:00:00"/>
    <x v="19"/>
    <n v="165000000"/>
  </r>
  <r>
    <s v="8480 HK Equity"/>
    <s v="FURNIWEB HOLDINGS LTD"/>
    <n v="195508816"/>
    <s v="8480    HK"/>
    <s v="8480.HK"/>
    <x v="2"/>
    <x v="0"/>
    <s v="Textiles, Apparel &amp; Luxury Goods"/>
    <s v="Consumer Durables &amp; Apparel"/>
    <n v="25"/>
    <s v="Consumer Discretionary"/>
    <n v="0.5"/>
    <n v="0.5"/>
    <s v="10/16/2017"/>
    <d v="2017-10-16T00:00:00"/>
    <x v="22"/>
    <n v="126000000"/>
  </r>
  <r>
    <s v="567 HK Equity"/>
    <s v="DAISHO MICROLINE HOLDINGS LT"/>
    <n v="195207792"/>
    <s v="567     HK"/>
    <s v="0567.HK"/>
    <x v="2"/>
    <x v="1"/>
    <s v="Electronic Equipment, Instruments &amp; Components"/>
    <s v="Technology Hardware &amp; Equipment"/>
    <n v="45"/>
    <s v="Information Technology"/>
    <s v=" "/>
    <n v="9.9199999999999997E-2"/>
    <s v=" "/>
    <m/>
    <x v="2"/>
    <s v=" "/>
  </r>
  <r>
    <s v="1280 HK Equity"/>
    <s v="QIDIAN INTERNATIONAL CO LTD"/>
    <n v="195158976"/>
    <s v="1280    HK"/>
    <s v="1280.HK"/>
    <x v="2"/>
    <x v="1"/>
    <s v="Specialty Retail"/>
    <s v="Consumer Discretionary Distribution &amp; Retail"/>
    <n v="25"/>
    <s v="Consumer Discretionary"/>
    <n v="1.69"/>
    <n v="20"/>
    <s v="03/25/2010"/>
    <d v="2010-03-25T00:00:00"/>
    <x v="7"/>
    <n v="319800000"/>
  </r>
  <r>
    <s v="1273 HK Equity"/>
    <s v="HONG KONG FINANCE GROUP LTD"/>
    <n v="195050000"/>
    <s v="1273    HK"/>
    <s v="1273.HK"/>
    <x v="2"/>
    <x v="0"/>
    <s v="Financial Services"/>
    <s v="Financial Services"/>
    <n v="40"/>
    <s v="Financials"/>
    <n v="1.03"/>
    <n v="1.03"/>
    <s v="10/02/2013"/>
    <d v="2013-10-02T00:00:00"/>
    <x v="21"/>
    <n v="100000000"/>
  </r>
  <r>
    <s v="1716 HK Equity"/>
    <s v="MOST KWAI CHUNG LTD"/>
    <n v="194400000"/>
    <s v="1716    HK"/>
    <s v="1716.HK"/>
    <x v="2"/>
    <x v="1"/>
    <s v="Media"/>
    <s v="Media &amp; Entertainment"/>
    <n v="50"/>
    <s v="Communication Services"/>
    <n v="1.2"/>
    <n v="1.2"/>
    <s v="03/28/2018"/>
    <d v="2018-03-28T00:00:00"/>
    <x v="10"/>
    <n v="67500000"/>
  </r>
  <r>
    <s v="2209 HK Equity"/>
    <s v="YESASIA HOLDINGS LTD"/>
    <n v="194100720"/>
    <s v="2209    HK"/>
    <s v="2209.HK"/>
    <x v="2"/>
    <x v="1"/>
    <s v="Specialty Retail"/>
    <s v="Consumer Discretionary Distribution &amp; Retail"/>
    <n v="25"/>
    <s v="Consumer Discretionary"/>
    <n v="3.28"/>
    <n v="3.28"/>
    <s v="07/09/2021"/>
    <d v="2021-07-09T00:00:00"/>
    <x v="15"/>
    <n v="39540000"/>
  </r>
  <r>
    <s v="227 HK Equity"/>
    <s v="FIRST SHANGHAI INVESTMENTS"/>
    <n v="194031648"/>
    <s v="227     HK"/>
    <s v="0227.HK"/>
    <x v="2"/>
    <x v="0"/>
    <s v="Capital Markets"/>
    <s v="Financial Services"/>
    <n v="40"/>
    <s v="Financials"/>
    <s v=" "/>
    <s v=" "/>
    <s v=" "/>
    <m/>
    <x v="2"/>
    <s v=" "/>
  </r>
  <r>
    <s v="859 HK Equity"/>
    <s v="ZHONGCHANG INTERNATIONAL HOL"/>
    <n v="193504656"/>
    <s v="859     HK"/>
    <s v="0859.HK"/>
    <x v="3"/>
    <x v="0"/>
    <s v="Real Estate Management &amp; Development"/>
    <s v="Real Estate Management &amp; Development"/>
    <n v="60"/>
    <s v="Real Estate"/>
    <n v="1.07"/>
    <n v="1.1828000000000001"/>
    <s v="06/15/2000"/>
    <d v="2000-06-15T00:00:00"/>
    <x v="6"/>
    <n v="47000000"/>
  </r>
  <r>
    <s v="444 HK Equity"/>
    <s v="SINCERE WATCH HK LTD"/>
    <n v="193406400"/>
    <s v="444     HK"/>
    <s v="0444.HK"/>
    <x v="2"/>
    <x v="0"/>
    <s v="Distributors"/>
    <s v="Consumer Discretionary Distribution &amp; Retail"/>
    <n v="25"/>
    <s v="Consumer Discretionary"/>
    <n v="1.08"/>
    <n v="0.2"/>
    <s v="10/17/2005"/>
    <d v="2005-10-17T00:00:00"/>
    <x v="8"/>
    <n v="102000000"/>
  </r>
  <r>
    <s v="1987 HK Equity"/>
    <s v="BENG SOON MACHINERY HOLDINGS"/>
    <n v="193000000"/>
    <s v="1987    HK"/>
    <s v="1987.HK"/>
    <x v="2"/>
    <x v="0"/>
    <s v="Construction &amp; Engineering"/>
    <s v="Capital Goods"/>
    <n v="20"/>
    <s v="Industrials"/>
    <n v="0.5"/>
    <n v="0.5"/>
    <s v="11/08/2019"/>
    <d v="2019-11-08T00:00:00"/>
    <x v="4"/>
    <n v="250000000"/>
  </r>
  <r>
    <s v="1169 HK Equity"/>
    <s v="HAIER ELECTRONICS GROUP CO"/>
    <n v="192783488"/>
    <s v="1169    HK"/>
    <s v="1169.HK"/>
    <x v="2"/>
    <x v="1"/>
    <s v="Electronic Equipment, Instruments &amp; Components"/>
    <s v="Technology Hardware &amp; Equipment"/>
    <n v="45"/>
    <s v="Information Technology"/>
    <m/>
    <m/>
    <m/>
    <m/>
    <x v="2"/>
    <m/>
  </r>
  <r>
    <s v="1417 HK Equity"/>
    <s v="RIVERINE CHINA HOLDINGS LTD"/>
    <n v="192375008"/>
    <s v="1417    HK"/>
    <s v="1417.HK"/>
    <x v="2"/>
    <x v="0"/>
    <s v="Commercial Services &amp; Supplies"/>
    <s v="Commercial &amp; Professional Services"/>
    <n v="20"/>
    <s v="Industrials"/>
    <n v="1.55"/>
    <n v="1.55"/>
    <s v="12/11/2017"/>
    <d v="2017-12-11T00:00:00"/>
    <x v="22"/>
    <n v="100000000"/>
  </r>
  <r>
    <s v="1897 HK Equity"/>
    <s v="MILLION HOPE INDUSTRIES HOLD"/>
    <n v="191538304"/>
    <s v="1897    HK"/>
    <s v="1897.HK"/>
    <x v="2"/>
    <x v="0"/>
    <s v="Building Products"/>
    <s v="Capital Goods"/>
    <n v="20"/>
    <s v="Industrials"/>
    <s v=" "/>
    <s v=" "/>
    <s v=" "/>
    <m/>
    <x v="2"/>
    <s v=" "/>
  </r>
  <r>
    <s v="893 HK Equity"/>
    <s v="CHINA VANADIUM TITANO - MAGN"/>
    <n v="191166304"/>
    <s v="893     HK"/>
    <s v="0893.HK"/>
    <x v="2"/>
    <x v="0"/>
    <s v="Metals &amp; Mining"/>
    <s v="Materials"/>
    <n v="15"/>
    <s v="Materials"/>
    <n v="3.5"/>
    <n v="3.48"/>
    <s v="10/08/2009"/>
    <d v="2009-10-08T00:00:00"/>
    <x v="18"/>
    <n v="588800000"/>
  </r>
  <r>
    <s v="483 HK Equity"/>
    <s v="BAUHAUS INTL HOLDINGS LTD"/>
    <n v="191037600"/>
    <s v="483     HK"/>
    <s v="0483.HK"/>
    <x v="2"/>
    <x v="0"/>
    <s v="Textiles, Apparel &amp; Luxury Goods"/>
    <s v="Consumer Durables &amp; Apparel"/>
    <n v="25"/>
    <s v="Consumer Discretionary"/>
    <n v="1.25"/>
    <n v="1.25"/>
    <s v="05/12/2005"/>
    <d v="2005-05-12T00:00:00"/>
    <x v="8"/>
    <n v="91000000"/>
  </r>
  <r>
    <s v="1080 HK Equity"/>
    <s v="SHENGLI OIL&amp;GAS PIPE HOLDING"/>
    <n v="189843920"/>
    <s v="1080    HK"/>
    <s v="1080.HK"/>
    <x v="2"/>
    <x v="0"/>
    <s v="Energy Equipment &amp; Services"/>
    <s v="Energy"/>
    <n v="10"/>
    <s v="Energy"/>
    <n v="2.2000000000000002"/>
    <n v="2.2000000000000002"/>
    <s v="12/18/2009"/>
    <d v="2009-12-18T00:00:00"/>
    <x v="18"/>
    <n v="720000000"/>
  </r>
  <r>
    <s v="312 HK Equity"/>
    <s v="SHIRBLE DEPARTMENT STORE"/>
    <n v="189620000"/>
    <s v="312     HK"/>
    <s v="0312.HK"/>
    <x v="2"/>
    <x v="1"/>
    <s v="Broadline Retail"/>
    <s v="Consumer Discretionary Distribution &amp; Retail"/>
    <n v="25"/>
    <s v="Consumer Discretionary"/>
    <n v="2.2000000000000002"/>
    <n v="2.2000000000000002"/>
    <s v="11/17/2010"/>
    <d v="2010-11-17T00:00:00"/>
    <x v="7"/>
    <n v="625000000"/>
  </r>
  <r>
    <s v="125 HK Equity"/>
    <s v="SUN HING VISION GROUP HLDGS"/>
    <n v="189200368"/>
    <s v="125     HK"/>
    <s v="0125.HK"/>
    <x v="2"/>
    <x v="0"/>
    <s v="Textiles, Apparel &amp; Luxury Goods"/>
    <s v="Consumer Durables &amp; Apparel"/>
    <n v="25"/>
    <s v="Consumer Discretionary"/>
    <n v="1.1200000000000001"/>
    <n v="3.5"/>
    <s v="05/25/1999"/>
    <d v="1999-05-25T00:00:00"/>
    <x v="2"/>
    <n v="45000000"/>
  </r>
  <r>
    <s v="188 HK Equity"/>
    <s v="SUNWAH KINGSWAY CAPITAL HOLD"/>
    <n v="188590704"/>
    <s v="188     HK"/>
    <s v="0188.HK"/>
    <x v="2"/>
    <x v="0"/>
    <s v="Capital Markets"/>
    <s v="Financial Services"/>
    <n v="40"/>
    <s v="Financials"/>
    <n v="1"/>
    <n v="3.4802"/>
    <s v="09/15/2000"/>
    <d v="2000-09-15T00:00:00"/>
    <x v="6"/>
    <n v="250000000"/>
  </r>
  <r>
    <s v="141 HK Equity"/>
    <s v="SKY CHINAFORTUNE HOLDINGS GR"/>
    <n v="188413200"/>
    <s v="141     HK"/>
    <s v="0141.HK"/>
    <x v="2"/>
    <x v="0"/>
    <s v="N/A"/>
    <s v="N/A"/>
    <s v=" "/>
    <s v="N/A"/>
    <m/>
    <m/>
    <m/>
    <m/>
    <x v="2"/>
    <m/>
  </r>
  <r>
    <s v="923 HK Equity"/>
    <s v="INTEGRATED WASTE SOLUTIONS G"/>
    <n v="188097344"/>
    <s v="923     HK"/>
    <s v="0923.HK"/>
    <x v="2"/>
    <x v="0"/>
    <s v="Paper &amp; Forest Products"/>
    <s v="Materials"/>
    <n v="15"/>
    <s v="Materials"/>
    <n v="2.2999999999999998"/>
    <n v="1.6912"/>
    <s v="03/31/2010"/>
    <d v="2010-03-31T00:00:00"/>
    <x v="7"/>
    <n v="620000000"/>
  </r>
  <r>
    <s v="2700 HK Equity"/>
    <s v="GREEN INTERNATIONAL HOLDINGS"/>
    <n v="188069984"/>
    <s v="2700    HK"/>
    <s v="2700.HK"/>
    <x v="2"/>
    <x v="1"/>
    <s v="Diversified Consumer Services"/>
    <s v="Consumer Services"/>
    <n v="25"/>
    <s v="Consumer Discretionary"/>
    <n v="1.1000000000000001"/>
    <n v="4.1959999999999997"/>
    <s v="09/29/2006"/>
    <d v="2006-09-29T00:00:00"/>
    <x v="5"/>
    <n v="72000000"/>
  </r>
  <r>
    <s v="1775 HK Equity"/>
    <s v="BEXCELLENT GROUP HOLDINGS LT"/>
    <n v="187823840"/>
    <s v="1775    HK"/>
    <s v="1775.HK"/>
    <x v="2"/>
    <x v="1"/>
    <s v="Diversified Consumer Services"/>
    <s v="Consumer Services"/>
    <n v="25"/>
    <s v="Consumer Discretionary"/>
    <n v="1.08"/>
    <n v="1.08"/>
    <s v="07/13/2018"/>
    <d v="2018-07-13T00:00:00"/>
    <x v="10"/>
    <n v="125000000"/>
  </r>
  <r>
    <s v="2433 HK Equity"/>
    <s v="ZHONGTIAN CONSTRUCTION HUNAN"/>
    <n v="187200000"/>
    <s v="2433    HK"/>
    <s v="2433.HK"/>
    <x v="2"/>
    <x v="0"/>
    <s v="Construction &amp; Engineering"/>
    <s v="Capital Goods"/>
    <n v="20"/>
    <s v="Industrials"/>
    <n v="1.18"/>
    <n v="1.18"/>
    <s v="03/30/2023"/>
    <d v="2023-03-30T00:00:00"/>
    <x v="0"/>
    <n v="120000000"/>
  </r>
  <r>
    <s v="8473 HK Equity"/>
    <s v="MI MING MART HOLDINGS LTD"/>
    <n v="187040000"/>
    <s v="8473    HK"/>
    <s v="8473.HK"/>
    <x v="2"/>
    <x v="1"/>
    <s v="Specialty Retail"/>
    <s v="Consumer Discretionary Distribution &amp; Retail"/>
    <n v="25"/>
    <s v="Consumer Discretionary"/>
    <n v="0.27"/>
    <n v="0.27"/>
    <s v="02/12/2018"/>
    <d v="2018-02-12T00:00:00"/>
    <x v="10"/>
    <n v="280000000"/>
  </r>
  <r>
    <s v="1701 HK Equity"/>
    <s v="TU YI HOLDING CO LTD"/>
    <n v="187000000"/>
    <s v="1701    HK"/>
    <s v="1701.HK"/>
    <x v="2"/>
    <x v="1"/>
    <s v="Hotels, Restaurants &amp; Leisure"/>
    <s v="Consumer Services"/>
    <n v="25"/>
    <s v="Consumer Discretionary"/>
    <n v="0.52"/>
    <n v="0.52"/>
    <s v="06/28/2019"/>
    <d v="2019-06-28T00:00:00"/>
    <x v="4"/>
    <n v="250000000"/>
  </r>
  <r>
    <s v="3699 HK Equity"/>
    <s v="EVERBRIGHT GRAND CHINA ASSET"/>
    <n v="185388000"/>
    <s v="3699    HK"/>
    <s v="3699.HK"/>
    <x v="3"/>
    <x v="0"/>
    <s v="Real Estate Management &amp; Development"/>
    <s v="Real Estate Management &amp; Development"/>
    <n v="60"/>
    <s v="Real Estate"/>
    <n v="1.41"/>
    <n v="1.41"/>
    <s v="01/16/2018"/>
    <d v="2018-01-16T00:00:00"/>
    <x v="10"/>
    <n v="110400000"/>
  </r>
  <r>
    <s v="979 HK Equity"/>
    <s v="GREEN ENERGY GROUP LTD"/>
    <n v="184081920"/>
    <s v="979     HK"/>
    <s v="0979.HK"/>
    <x v="2"/>
    <x v="0"/>
    <s v="Oil, Gas &amp; Consumable Fuels"/>
    <s v="Energy"/>
    <n v="10"/>
    <s v="Energy"/>
    <n v="1.65"/>
    <n v="0.12"/>
    <s v="06/26/1997"/>
    <d v="1997-06-26T00:00:00"/>
    <x v="2"/>
    <n v="120000000"/>
  </r>
  <r>
    <s v="718 HK Equity"/>
    <s v="TAI UNITED HOLDINGS LTD"/>
    <n v="183750688"/>
    <s v="718     HK"/>
    <s v="0718.HK"/>
    <x v="2"/>
    <x v="1"/>
    <s v="Health Care Providers &amp; Services"/>
    <s v="Health Care Equipment &amp; Services"/>
    <n v="35"/>
    <s v="Health Care"/>
    <n v="1.28"/>
    <n v="1.2"/>
    <s v="10/02/1995"/>
    <d v="1995-10-02T00:00:00"/>
    <x v="2"/>
    <n v="75000000"/>
  </r>
  <r>
    <s v="1446 HK Equity"/>
    <s v="HUNG FOOK TONG GROUP HOLDING"/>
    <n v="183664320"/>
    <s v="1446    HK"/>
    <s v="1446.HK"/>
    <x v="2"/>
    <x v="0"/>
    <s v="Beverages"/>
    <s v="Food, Beverage &amp; Tobacco"/>
    <n v="30"/>
    <s v="Consumer Staples"/>
    <n v="1.3"/>
    <n v="1.3"/>
    <s v="07/04/2014"/>
    <d v="2014-07-04T00:00:00"/>
    <x v="23"/>
    <n v="158000000"/>
  </r>
  <r>
    <s v="1891 HK Equity"/>
    <s v="HENG HUP HOLDINGS LTD"/>
    <n v="183000000"/>
    <s v="1891    HK"/>
    <s v="1891.HK"/>
    <x v="2"/>
    <x v="0"/>
    <s v="Trading Companies &amp; Distributors"/>
    <s v="Capital Goods"/>
    <n v="20"/>
    <s v="Industrials"/>
    <n v="0.5"/>
    <n v="0.5"/>
    <s v="03/15/2019"/>
    <d v="2019-03-15T00:00:00"/>
    <x v="4"/>
    <n v="250000000"/>
  </r>
  <r>
    <s v="704 HK Equity"/>
    <s v="HUSCOKE HOLDINGS LTD"/>
    <n v="182412864"/>
    <s v="704     HK"/>
    <s v="0704.HK"/>
    <x v="2"/>
    <x v="0"/>
    <s v="Oil, Gas &amp; Consumable Fuels"/>
    <s v="Energy"/>
    <n v="10"/>
    <s v="Energy"/>
    <n v="1"/>
    <n v="45.454599999999999"/>
    <s v="05/27/1991"/>
    <d v="1991-05-27T00:00:00"/>
    <x v="2"/>
    <n v="57000000"/>
  </r>
  <r>
    <s v="8176 HK Equity"/>
    <s v="SUPERROBOTICS HOLDINGS LTD"/>
    <n v="182239072"/>
    <s v="8176    HK"/>
    <s v="8176.HK"/>
    <x v="2"/>
    <x v="0"/>
    <s v="Machinery"/>
    <s v="Capital Goods"/>
    <n v="20"/>
    <s v="Industrials"/>
    <n v="0.3"/>
    <n v="4.8"/>
    <s v="02/19/2002"/>
    <d v="2002-02-19T00:00:00"/>
    <x v="11"/>
    <n v="143500000"/>
  </r>
  <r>
    <s v="1712 HK Equity"/>
    <s v="DRAGON MINING LTD"/>
    <n v="181811104"/>
    <s v="1712    HK"/>
    <s v="1712.HK"/>
    <x v="2"/>
    <x v="0"/>
    <s v="Metals &amp; Mining"/>
    <s v="Materials"/>
    <n v="15"/>
    <s v="Materials"/>
    <n v="2.0299999999999998"/>
    <n v="2.0499999999999998"/>
    <s v="11/05/2018"/>
    <d v="2018-11-05T00:00:00"/>
    <x v="10"/>
    <n v="50000000"/>
  </r>
  <r>
    <s v="60 HK Equity"/>
    <s v="HONG KONG FOOD INVESTMENT HO"/>
    <n v="181710208"/>
    <s v="60      HK"/>
    <s v="0060.HK"/>
    <x v="2"/>
    <x v="0"/>
    <s v="Consumer Staples Distribution &amp; Retail"/>
    <s v="Consumer Staples Distribution &amp; Retail"/>
    <n v="30"/>
    <s v="Consumer Staples"/>
    <n v="1.1299999999999999"/>
    <n v="1.1299999999999999"/>
    <s v="12/16/1992"/>
    <d v="1992-12-16T00:00:00"/>
    <x v="2"/>
    <n v="62500000"/>
  </r>
  <r>
    <s v="8317 HK Equity"/>
    <s v="FINET GROUP LTD"/>
    <n v="180965280"/>
    <s v="8317    HK"/>
    <s v="8317.HK"/>
    <x v="2"/>
    <x v="0"/>
    <s v="Capital Markets"/>
    <s v="Financial Services"/>
    <n v="40"/>
    <s v="Financials"/>
    <n v="0.25"/>
    <n v="0.62690000000000001"/>
    <s v="01/07/2005"/>
    <d v="2005-01-07T00:00:00"/>
    <x v="8"/>
    <n v="128000000"/>
  </r>
  <r>
    <s v="8350 HK Equity"/>
    <s v="EXCALIBUR GLOBAL FINANCIAL H"/>
    <n v="180800000"/>
    <s v="8350    HK"/>
    <s v="8350.HK"/>
    <x v="2"/>
    <x v="0"/>
    <s v="Capital Markets"/>
    <s v="Financial Services"/>
    <n v="40"/>
    <s v="Financials"/>
    <n v="0.4"/>
    <n v="0.4"/>
    <s v="01/12/2018"/>
    <d v="2018-01-12T00:00:00"/>
    <x v="10"/>
    <n v="200000000"/>
  </r>
  <r>
    <s v="8512 HK Equity"/>
    <s v="HYFUSIN GROUP HOLDINGS LTD"/>
    <n v="180400000"/>
    <s v="8512    HK"/>
    <s v="8512.HK"/>
    <x v="2"/>
    <x v="0"/>
    <s v="Household Products"/>
    <s v="Household &amp; Personal Products"/>
    <n v="30"/>
    <s v="Consumer Staples"/>
    <n v="0.29499999999999998"/>
    <n v="0.29499999999999998"/>
    <s v="07/19/2018"/>
    <d v="2018-07-19T00:00:00"/>
    <x v="10"/>
    <n v="275000000"/>
  </r>
  <r>
    <s v="2863 HK Equity"/>
    <s v="GOLDEN FAITH GROUP HOLDINGS"/>
    <n v="180036272"/>
    <s v="2863    HK"/>
    <s v="2863.HK"/>
    <x v="2"/>
    <x v="0"/>
    <s v="Construction &amp; Engineering"/>
    <s v="Capital Goods"/>
    <n v="20"/>
    <s v="Industrials"/>
    <n v="0.86"/>
    <n v="0.53"/>
    <s v="08/11/2017"/>
    <d v="2017-08-11T00:00:00"/>
    <x v="22"/>
    <n v="135000000"/>
  </r>
  <r>
    <s v="8281 HK Equity"/>
    <s v="CHINA GOLDEN CLASSIC GROUP L"/>
    <n v="180000000"/>
    <s v="8281    HK"/>
    <s v="8281.HK"/>
    <x v="2"/>
    <x v="0"/>
    <s v="Personal Care Products"/>
    <s v="Household &amp; Personal Products"/>
    <n v="30"/>
    <s v="Consumer Staples"/>
    <n v="0.43"/>
    <n v="0.43"/>
    <s v="07/08/2016"/>
    <d v="2016-07-08T00:00:00"/>
    <x v="14"/>
    <n v="250000000"/>
  </r>
  <r>
    <s v="8668 HK Equity"/>
    <s v="YING HAI GROUP HOLDINGS CO L"/>
    <n v="180000000"/>
    <s v="8668    HK"/>
    <s v="8668.HK"/>
    <x v="2"/>
    <x v="1"/>
    <s v="Hotels, Restaurants &amp; Leisure"/>
    <s v="Consumer Services"/>
    <n v="25"/>
    <s v="Consumer Discretionary"/>
    <n v="0.24"/>
    <n v="0.24"/>
    <s v="09/26/2019"/>
    <d v="2019-09-26T00:00:00"/>
    <x v="4"/>
    <n v="300000000"/>
  </r>
  <r>
    <s v="2450 HK Equity"/>
    <s v="HUAIBEI GREENGOLD INDUSTRY I"/>
    <n v="179520000"/>
    <s v="2450    HK"/>
    <s v="2450.HK"/>
    <x v="0"/>
    <x v="0"/>
    <s v="N/A"/>
    <s v="N/A"/>
    <s v=" "/>
    <s v="N/A"/>
    <n v="1.91"/>
    <n v="1.91"/>
    <s v="01/20/2023"/>
    <d v="2023-01-20T00:00:00"/>
    <x v="0"/>
    <n v="66000000"/>
  </r>
  <r>
    <s v="104 HK Equity"/>
    <s v="ASIA COMMERCIAL HOLDINGS LTD"/>
    <n v="179309568"/>
    <s v="104     HK"/>
    <s v="0104.HK"/>
    <x v="2"/>
    <x v="1"/>
    <s v="Specialty Retail"/>
    <s v="Consumer Discretionary Distribution &amp; Retail"/>
    <n v="25"/>
    <s v="Consumer Discretionary"/>
    <s v=" "/>
    <n v="0.51"/>
    <s v="07/29/1987"/>
    <d v="1987-07-29T00:00:00"/>
    <x v="2"/>
    <s v=" "/>
  </r>
  <r>
    <s v="1132 HK Equity"/>
    <s v="ORANGE SKY GOLDEN HARVEST EN"/>
    <n v="179178816"/>
    <s v="1132    HK"/>
    <s v="1132.HK"/>
    <x v="2"/>
    <x v="1"/>
    <s v="Entertainment"/>
    <s v="Media &amp; Entertainment"/>
    <n v="50"/>
    <s v="Communication Services"/>
    <n v="1.94"/>
    <n v="0.97"/>
    <s v="11/23/1994"/>
    <d v="1994-11-23T00:00:00"/>
    <x v="2"/>
    <n v="125000000"/>
  </r>
  <r>
    <s v="1037 HK Equity"/>
    <s v="MAXNERVA TECHNOLOGY SERVICES"/>
    <n v="178893584"/>
    <s v="1037    HK"/>
    <s v="1037.HK"/>
    <x v="2"/>
    <x v="1"/>
    <s v="IT Services"/>
    <s v="Software &amp; Services"/>
    <n v="45"/>
    <s v="Information Technology"/>
    <n v="1.17"/>
    <n v="0.28999999999999998"/>
    <s v="04/14/1994"/>
    <d v="1994-04-14T00:00:00"/>
    <x v="2"/>
    <n v="50000000"/>
  </r>
  <r>
    <s v="1902 HK Equity"/>
    <s v="YINCHENG INTERNATIONAL HOLDI"/>
    <n v="177976336"/>
    <s v="1902    HK"/>
    <s v="1902.HK"/>
    <x v="2"/>
    <x v="0"/>
    <s v="Real Estate Management &amp; Development"/>
    <s v="Real Estate Management &amp; Development"/>
    <n v="60"/>
    <s v="Real Estate"/>
    <n v="2.38"/>
    <n v="2.38"/>
    <s v="03/06/2019"/>
    <d v="2019-03-06T00:00:00"/>
    <x v="4"/>
    <n v="354262016"/>
  </r>
  <r>
    <s v="8007 HK Equity"/>
    <s v="GLOBAL STRATEGIC GROUP LTD"/>
    <n v="177785408"/>
    <s v="8007    HK"/>
    <s v="8007.HK"/>
    <x v="2"/>
    <x v="0"/>
    <s v="Trading Companies &amp; Distributors"/>
    <s v="Capital Goods"/>
    <n v="20"/>
    <s v="Industrials"/>
    <n v="1.2"/>
    <n v="0.436"/>
    <s v="04/17/2000"/>
    <d v="2000-04-17T00:00:00"/>
    <x v="6"/>
    <n v="25200000"/>
  </r>
  <r>
    <s v="638 HK Equity"/>
    <s v="KIN YAT HOLDINGS LTD"/>
    <n v="177778800"/>
    <s v="638     HK"/>
    <s v="0638.HK"/>
    <x v="2"/>
    <x v="0"/>
    <s v="Household Durables"/>
    <s v="Consumer Durables &amp; Apparel"/>
    <n v="25"/>
    <s v="Consumer Discretionary"/>
    <n v="1.28"/>
    <n v="1.28"/>
    <s v="05/01/1997"/>
    <d v="1997-05-01T00:00:00"/>
    <x v="2"/>
    <n v="85000000"/>
  </r>
  <r>
    <s v="198 HK Equity"/>
    <s v="SMI HOLDINGS GROUP LTD"/>
    <n v="177449552"/>
    <s v="198     HK"/>
    <s v="0198.HK"/>
    <x v="2"/>
    <x v="0"/>
    <s v="N/A"/>
    <s v="N/A"/>
    <s v=" "/>
    <s v="N/A"/>
    <m/>
    <m/>
    <m/>
    <m/>
    <x v="2"/>
    <m/>
  </r>
  <r>
    <s v="8295 HK Equity"/>
    <s v="KINGWISOFT TECHNOLOGY GROUP"/>
    <n v="176712720"/>
    <s v="8295    HK"/>
    <s v="8295.HK"/>
    <x v="2"/>
    <x v="0"/>
    <s v="Capital Markets"/>
    <s v="Financial Services"/>
    <n v="40"/>
    <s v="Financials"/>
    <n v="0.2"/>
    <n v="0.3876"/>
    <s v="06/18/2010"/>
    <d v="2010-06-18T00:00:00"/>
    <x v="7"/>
    <n v="300000000"/>
  </r>
  <r>
    <s v="211 HK Equity"/>
    <s v="STYLAND HOLDINGS LTD"/>
    <n v="175910128"/>
    <s v="211     HK"/>
    <s v="0211.HK"/>
    <x v="2"/>
    <x v="0"/>
    <s v="Capital Markets"/>
    <s v="Financial Services"/>
    <n v="40"/>
    <s v="Financials"/>
    <n v="0.88"/>
    <n v="0.42759999999999998"/>
    <s v="12/05/1991"/>
    <d v="1991-12-05T00:00:00"/>
    <x v="2"/>
    <n v="75000000"/>
  </r>
  <r>
    <s v="756 HK Equity"/>
    <s v="SUMMI GROUP HOLDINGS LTD"/>
    <n v="175720368"/>
    <s v="756     HK"/>
    <s v="0756.HK"/>
    <x v="2"/>
    <x v="0"/>
    <s v="Food Products"/>
    <s v="Food, Beverage &amp; Tobacco"/>
    <n v="30"/>
    <s v="Consumer Staples"/>
    <n v="0.63"/>
    <n v="0.63"/>
    <s v="07/10/2008"/>
    <d v="2008-07-10T00:00:00"/>
    <x v="20"/>
    <n v="250000000"/>
  </r>
  <r>
    <s v="1338 HK Equity"/>
    <s v="BAWANG INTERNATIONAL GROUP"/>
    <n v="173934240"/>
    <s v="1338    HK"/>
    <s v="1338.HK"/>
    <x v="2"/>
    <x v="0"/>
    <s v="Personal Care Products"/>
    <s v="Household &amp; Personal Products"/>
    <n v="30"/>
    <s v="Consumer Staples"/>
    <n v="2.38"/>
    <n v="5.0999999999999996"/>
    <s v="07/03/2009"/>
    <d v="2009-07-03T00:00:00"/>
    <x v="18"/>
    <n v="700000000"/>
  </r>
  <r>
    <s v="703 HK Equity"/>
    <s v="FUTURE BRIGHT HOLDINGS LTD"/>
    <n v="173575600"/>
    <s v="703     HK"/>
    <s v="0703.HK"/>
    <x v="2"/>
    <x v="1"/>
    <s v="Hotels, Restaurants &amp; Leisure"/>
    <s v="Consumer Services"/>
    <n v="25"/>
    <s v="Consumer Discretionary"/>
    <n v="0.34"/>
    <n v="4.3"/>
    <s v="08/15/2002"/>
    <d v="2002-08-15T00:00:00"/>
    <x v="11"/>
    <n v="150000000"/>
  </r>
  <r>
    <s v="6083 HK Equity"/>
    <s v="WORLD-LINK LOGISTICS ASIA HO"/>
    <n v="173135872"/>
    <s v="6083    HK"/>
    <s v="6083.HK"/>
    <x v="2"/>
    <x v="0"/>
    <s v="Air Freight &amp; Logistics"/>
    <s v="Transportation"/>
    <n v="20"/>
    <s v="Industrials"/>
    <n v="0.5"/>
    <n v="0.5"/>
    <s v="12/29/2015"/>
    <d v="2015-12-29T00:00:00"/>
    <x v="24"/>
    <n v="120000000"/>
  </r>
  <r>
    <s v="559 HK Equity"/>
    <s v="DETAI NEW ENERGY GROUP LTD"/>
    <n v="172650848"/>
    <s v="559     HK"/>
    <s v="0559.HK"/>
    <x v="2"/>
    <x v="1"/>
    <s v="Hotels, Restaurants &amp; Leisure"/>
    <s v="Consumer Services"/>
    <n v="25"/>
    <s v="Consumer Discretionary"/>
    <n v="1"/>
    <n v="0.2"/>
    <s v="01/03/1997"/>
    <d v="1997-01-03T00:00:00"/>
    <x v="2"/>
    <n v="57500000"/>
  </r>
  <r>
    <s v="1545 HK Equity"/>
    <s v="DESIGN CAPITAL LTD"/>
    <n v="172000000"/>
    <s v="1545    HK"/>
    <s v="1545.HK"/>
    <x v="2"/>
    <x v="0"/>
    <s v="Trading Companies &amp; Distributors"/>
    <s v="Capital Goods"/>
    <n v="20"/>
    <s v="Industrials"/>
    <n v="0.3"/>
    <n v="0.3"/>
    <s v="04/25/2019"/>
    <d v="2019-04-25T00:00:00"/>
    <x v="4"/>
    <n v="500000000"/>
  </r>
  <r>
    <s v="575 HK Equity"/>
    <s v="REGENT PACIFIC GROUP LTD"/>
    <n v="171259472"/>
    <s v="575     HK"/>
    <s v="0575.HK"/>
    <x v="2"/>
    <x v="1"/>
    <s v="Pharmaceuticals"/>
    <s v="Pharmaceuticals, Biotechnology &amp; Life Sciences"/>
    <n v="35"/>
    <s v="Health Care"/>
    <n v="2.62"/>
    <n v="8.1"/>
    <s v="05/19/1997"/>
    <d v="1997-05-19T00:00:00"/>
    <x v="2"/>
    <n v="170500000"/>
  </r>
  <r>
    <s v="72 HK Equity"/>
    <s v="META MEDIA HOLDINGS LTD"/>
    <n v="170957536"/>
    <s v="72      HK"/>
    <s v="0072.HK"/>
    <x v="2"/>
    <x v="1"/>
    <s v="Media"/>
    <s v="Media &amp; Entertainment"/>
    <n v="50"/>
    <s v="Communication Services"/>
    <n v="1.29"/>
    <n v="2.5"/>
    <s v="09/09/2009"/>
    <d v="2009-09-09T00:00:00"/>
    <x v="18"/>
    <n v="100000000"/>
  </r>
  <r>
    <s v="8471 HK Equity"/>
    <s v="REACH NEW HOLDINGS LTD"/>
    <n v="170850000"/>
    <s v="8471    HK"/>
    <s v="8471.HK"/>
    <x v="2"/>
    <x v="0"/>
    <s v="Textiles, Apparel &amp; Luxury Goods"/>
    <s v="Consumer Durables &amp; Apparel"/>
    <n v="25"/>
    <s v="Consumer Discretionary"/>
    <n v="0.3"/>
    <n v="0.113"/>
    <s v="07/21/2017"/>
    <d v="2017-07-21T00:00:00"/>
    <x v="22"/>
    <n v="200000000"/>
  </r>
  <r>
    <s v="208 HK Equity"/>
    <s v="POLYTEC ASSET HOLDINGS LTD"/>
    <n v="170000000"/>
    <s v="208     HK"/>
    <s v="0208.HK"/>
    <x v="2"/>
    <x v="0"/>
    <s v="N/A"/>
    <s v="N/A"/>
    <s v=" "/>
    <s v="N/A"/>
    <m/>
    <m/>
    <m/>
    <m/>
    <x v="2"/>
    <m/>
  </r>
  <r>
    <s v="810 HK Equity"/>
    <s v="CHINA CASTSON 81 FINANCE CO"/>
    <n v="169707824"/>
    <s v="810     HK"/>
    <s v="0810.HK"/>
    <x v="2"/>
    <x v="0"/>
    <s v="Capital Markets"/>
    <s v="Financial Services"/>
    <n v="40"/>
    <s v="Financials"/>
    <n v="1"/>
    <n v="0.88919999999999999"/>
    <s v="02/28/2002"/>
    <d v="2002-02-28T00:00:00"/>
    <x v="11"/>
    <n v="100000000"/>
  </r>
  <r>
    <s v="1123 HK Equity"/>
    <s v="CHINA HONG KONG PHOTO PRODUC"/>
    <n v="169500528"/>
    <s v="1123    HK"/>
    <s v="1123.HK"/>
    <x v="2"/>
    <x v="0"/>
    <s v="Distributors"/>
    <s v="Consumer Discretionary Distribution &amp; Retail"/>
    <n v="25"/>
    <s v="Consumer Discretionary"/>
    <n v="1.8"/>
    <n v="1.8"/>
    <s v="09/19/1994"/>
    <d v="1994-09-19T00:00:00"/>
    <x v="2"/>
    <n v="250000000"/>
  </r>
  <r>
    <s v="1326 HK Equity"/>
    <s v="TRANSMIT ENTERTAINMENT LTD"/>
    <n v="168714896"/>
    <s v="1326    HK"/>
    <s v="1326.HK"/>
    <x v="2"/>
    <x v="1"/>
    <s v="Entertainment"/>
    <s v="Media &amp; Entertainment"/>
    <n v="50"/>
    <s v="Communication Services"/>
    <n v="0.9"/>
    <n v="0.315"/>
    <s v="10/31/2012"/>
    <d v="2012-10-31T00:00:00"/>
    <x v="19"/>
    <n v="100000000"/>
  </r>
  <r>
    <s v="2258 HK Equity"/>
    <s v="WATTS INTERNATIONAL MARITIME"/>
    <n v="168381600"/>
    <s v="2258    HK"/>
    <s v="2258.HK"/>
    <x v="2"/>
    <x v="0"/>
    <s v="Construction &amp; Engineering"/>
    <s v="Capital Goods"/>
    <n v="20"/>
    <s v="Industrials"/>
    <n v="1.22"/>
    <n v="1.22"/>
    <s v="11/19/2018"/>
    <d v="2018-11-19T00:00:00"/>
    <x v="10"/>
    <n v="206350000"/>
  </r>
  <r>
    <s v="1153 HK Equity"/>
    <s v="JIAYUAN SERVICES HOLDINGS LT"/>
    <n v="168219968"/>
    <s v="1153    HK"/>
    <s v="1153.HK"/>
    <x v="2"/>
    <x v="0"/>
    <s v="Commercial Services &amp; Supplies"/>
    <s v="Commercial &amp; Professional Services"/>
    <n v="20"/>
    <s v="Industrials"/>
    <n v="3.86"/>
    <n v="3.86"/>
    <s v="12/09/2020"/>
    <d v="2020-12-09T00:00:00"/>
    <x v="13"/>
    <n v="150000000"/>
  </r>
  <r>
    <s v="8178 HK Equity"/>
    <s v="CHINA INFO TECH DEV LTD"/>
    <n v="168001440"/>
    <s v="8178    HK"/>
    <s v="8178.HK"/>
    <x v="2"/>
    <x v="1"/>
    <s v="Software"/>
    <s v="Software &amp; Services"/>
    <n v="45"/>
    <s v="Information Technology"/>
    <n v="0.38"/>
    <n v="1.93"/>
    <s v="12/11/2001"/>
    <d v="2001-12-11T00:00:00"/>
    <x v="12"/>
    <n v="86400000"/>
  </r>
  <r>
    <s v="1849 HK Equity"/>
    <s v="AM GROUP HOLDINGS LTD"/>
    <n v="168000000"/>
    <s v="1849    HK"/>
    <s v="1849.HK"/>
    <x v="2"/>
    <x v="1"/>
    <s v="Media"/>
    <s v="Media &amp; Entertainment"/>
    <n v="50"/>
    <s v="Communication Services"/>
    <n v="0.65"/>
    <n v="0.65"/>
    <s v="06/26/2019"/>
    <d v="2019-06-26T00:00:00"/>
    <x v="4"/>
    <n v="200000000"/>
  </r>
  <r>
    <s v="387 HK Equity"/>
    <s v="LEEPORT HOLDINGS LTD"/>
    <n v="167955520"/>
    <s v="387     HK"/>
    <s v="0387.HK"/>
    <x v="2"/>
    <x v="0"/>
    <s v="Trading Companies &amp; Distributors"/>
    <s v="Capital Goods"/>
    <n v="20"/>
    <s v="Industrials"/>
    <n v="0.84"/>
    <n v="0.84"/>
    <s v="07/10/2003"/>
    <d v="2003-07-10T00:00:00"/>
    <x v="9"/>
    <n v="60000000"/>
  </r>
  <r>
    <s v="2663 HK Equity"/>
    <s v="KPA-BM HOLDINGS LTD"/>
    <n v="167078992"/>
    <s v="2663    HK"/>
    <s v="2663.HK"/>
    <x v="2"/>
    <x v="0"/>
    <s v="Construction &amp; Engineering"/>
    <s v="Capital Goods"/>
    <n v="20"/>
    <s v="Industrials"/>
    <n v="0.3"/>
    <n v="0.3"/>
    <s v="10/08/2015"/>
    <d v="2015-10-08T00:00:00"/>
    <x v="24"/>
    <n v="150000000"/>
  </r>
  <r>
    <s v="1460 HK Equity"/>
    <s v="ICO GROUP LTD"/>
    <n v="166742160"/>
    <s v="1460    HK"/>
    <s v="1460.HK"/>
    <x v="2"/>
    <x v="1"/>
    <s v="IT Services"/>
    <s v="Software &amp; Services"/>
    <n v="45"/>
    <s v="Information Technology"/>
    <n v="0.38"/>
    <n v="0.22"/>
    <s v="03/18/2015"/>
    <d v="2015-03-18T00:00:00"/>
    <x v="24"/>
    <n v="250000000"/>
  </r>
  <r>
    <s v="2339 HK Equity"/>
    <s v="BEIJINGWEST INDUSTRIES INTER"/>
    <n v="166558336"/>
    <s v="2339    HK"/>
    <s v="2339.HK"/>
    <x v="3"/>
    <x v="1"/>
    <s v="Automobile Components"/>
    <s v="Automobiles &amp; Components"/>
    <n v="25"/>
    <s v="Consumer Discretionary"/>
    <n v="1.33"/>
    <n v="5"/>
    <s v="10/10/2003"/>
    <d v="2003-10-10T00:00:00"/>
    <x v="9"/>
    <n v="200000000"/>
  </r>
  <r>
    <s v="600 HK Equity"/>
    <s v="CHINA INFRASTRUCTURE INVEST"/>
    <n v="166526512"/>
    <s v="600     HK"/>
    <s v="0600.HK"/>
    <x v="2"/>
    <x v="0"/>
    <s v="Real Estate Management &amp; Development"/>
    <s v="Real Estate Management &amp; Development"/>
    <n v="60"/>
    <s v="Real Estate"/>
    <n v="1"/>
    <n v="1.48"/>
    <s v="10/05/1993"/>
    <d v="1993-10-05T00:00:00"/>
    <x v="2"/>
    <n v="50000000"/>
  </r>
  <r>
    <s v="1715 HK Equity"/>
    <s v="VOLCANO SPRING INTERNATIONAL"/>
    <n v="165516128"/>
    <s v="1715    HK"/>
    <s v="1715.HK"/>
    <x v="2"/>
    <x v="0"/>
    <s v="Household Durables"/>
    <s v="Consumer Durables &amp; Apparel"/>
    <n v="25"/>
    <s v="Consumer Discretionary"/>
    <n v="0.3"/>
    <n v="0.08"/>
    <s v="07/16/2018"/>
    <d v="2018-07-16T00:00:00"/>
    <x v="10"/>
    <n v="375000000"/>
  </r>
  <r>
    <s v="2102 HK Equity"/>
    <s v="TAK LEE MACHINERY HOLDINGS L"/>
    <n v="165000000"/>
    <s v="2102    HK"/>
    <s v="2102.HK"/>
    <x v="2"/>
    <x v="0"/>
    <s v="Trading Companies &amp; Distributors"/>
    <s v="Capital Goods"/>
    <n v="20"/>
    <s v="Industrials"/>
    <n v="0.44"/>
    <n v="0.44"/>
    <s v="07/27/2017"/>
    <d v="2017-07-27T00:00:00"/>
    <x v="22"/>
    <n v="250000000"/>
  </r>
  <r>
    <s v="6038 HK Equity"/>
    <s v="G &amp; M HOLDINGS LTD"/>
    <n v="165000000"/>
    <s v="6038    HK"/>
    <s v="6038.HK"/>
    <x v="2"/>
    <x v="0"/>
    <s v="Construction &amp; Engineering"/>
    <s v="Capital Goods"/>
    <n v="20"/>
    <s v="Industrials"/>
    <n v="0.41"/>
    <n v="0.41"/>
    <s v="06/13/2017"/>
    <d v="2017-06-13T00:00:00"/>
    <x v="22"/>
    <n v="250000000"/>
  </r>
  <r>
    <s v="629 HK Equity"/>
    <s v="YUE DA INTERNATIONAL HOLDING"/>
    <n v="164776336"/>
    <s v="629     HK"/>
    <s v="0629.HK"/>
    <x v="3"/>
    <x v="0"/>
    <s v="Financial Services"/>
    <s v="Financial Services"/>
    <n v="40"/>
    <s v="Financials"/>
    <n v="0.89"/>
    <n v="5.3418000000000001"/>
    <s v="11/29/2001"/>
    <d v="2001-11-29T00:00:00"/>
    <x v="12"/>
    <n v="60000000"/>
  </r>
  <r>
    <s v="475 HK Equity"/>
    <s v="CENTRAL DEVELOPMENT HOLDINGS"/>
    <n v="164714704"/>
    <s v="475     HK"/>
    <s v="0475.HK"/>
    <x v="2"/>
    <x v="0"/>
    <s v="Textiles, Apparel &amp; Luxury Goods"/>
    <s v="Consumer Durables &amp; Apparel"/>
    <n v="25"/>
    <s v="Consumer Discretionary"/>
    <n v="1.5"/>
    <n v="1.5"/>
    <s v="04/17/2007"/>
    <d v="2007-04-17T00:00:00"/>
    <x v="17"/>
    <n v="78000000"/>
  </r>
  <r>
    <s v="1718 HK Equity"/>
    <s v="WAN KEI GROUP HOLDINGS LTD"/>
    <n v="163200000"/>
    <s v="1718    HK"/>
    <s v="1718.HK"/>
    <x v="2"/>
    <x v="0"/>
    <s v="Construction &amp; Engineering"/>
    <s v="Capital Goods"/>
    <n v="20"/>
    <s v="Industrials"/>
    <n v="0.85"/>
    <n v="0.86"/>
    <s v="08/11/2015"/>
    <d v="2015-08-11T00:00:00"/>
    <x v="24"/>
    <n v="200000000"/>
  </r>
  <r>
    <s v="1842 HK Equity"/>
    <s v="GROWN UP GROUP INVESTMENTS H"/>
    <n v="163200000"/>
    <s v="1842    HK"/>
    <s v="1842.HK"/>
    <x v="2"/>
    <x v="0"/>
    <s v="Textiles, Apparel &amp; Luxury Goods"/>
    <s v="Consumer Durables &amp; Apparel"/>
    <n v="25"/>
    <s v="Consumer Discretionary"/>
    <n v="0.5"/>
    <n v="0.16"/>
    <s v="06/28/2019"/>
    <d v="2019-06-28T00:00:00"/>
    <x v="4"/>
    <n v="250000000"/>
  </r>
  <r>
    <s v="1201 HK Equity"/>
    <s v="TESSON HOLDINGS LTD"/>
    <n v="163183536"/>
    <s v="1201    HK"/>
    <s v="1201.HK"/>
    <x v="2"/>
    <x v="1"/>
    <s v="Electrical Equipment"/>
    <s v="Capital Goods"/>
    <n v="20"/>
    <s v="Industrials"/>
    <n v="1.08"/>
    <n v="4.2999999999999997E-2"/>
    <s v="06/23/1998"/>
    <d v="1998-06-23T00:00:00"/>
    <x v="2"/>
    <n v="66500000"/>
  </r>
  <r>
    <s v="1418 HK Equity"/>
    <s v="SINOMAX GROUP LTD"/>
    <n v="162750192"/>
    <s v="1418    HK"/>
    <s v="1418.HK"/>
    <x v="2"/>
    <x v="0"/>
    <s v="Household Durables"/>
    <s v="Consumer Durables &amp; Apparel"/>
    <n v="25"/>
    <s v="Consumer Discretionary"/>
    <n v="1.06"/>
    <n v="1.06"/>
    <s v="07/10/2014"/>
    <d v="2014-07-10T00:00:00"/>
    <x v="23"/>
    <n v="750000000"/>
  </r>
  <r>
    <s v="8413 HK Equity"/>
    <s v="ASIA GROCERY DISTRIBUTION LT"/>
    <n v="162680000"/>
    <s v="8413    HK"/>
    <s v="8413.HK"/>
    <x v="2"/>
    <x v="0"/>
    <s v="Consumer Staples Distribution &amp; Retail"/>
    <s v="Consumer Staples Distribution &amp; Retail"/>
    <n v="30"/>
    <s v="Consumer Staples"/>
    <n v="0.23"/>
    <n v="0.23"/>
    <s v="04/13/2017"/>
    <d v="2017-04-13T00:00:00"/>
    <x v="22"/>
    <n v="322000000"/>
  </r>
  <r>
    <s v="589 HK Equity"/>
    <s v="JIANZHONG CONSTRUCTION DEVEL"/>
    <n v="162500000"/>
    <s v="589     HK"/>
    <s v="0589.HK"/>
    <x v="2"/>
    <x v="0"/>
    <s v="Construction &amp; Engineering"/>
    <s v="Capital Goods"/>
    <n v="20"/>
    <s v="Industrials"/>
    <n v="1.65"/>
    <n v="1.65"/>
    <s v="03/18/2020"/>
    <d v="2020-03-18T00:00:00"/>
    <x v="13"/>
    <n v="156250000"/>
  </r>
  <r>
    <s v="851 HK Equity"/>
    <s v="SHENG YUAN HOLDINGS LTD"/>
    <n v="162282576"/>
    <s v="851     HK"/>
    <s v="0851.HK"/>
    <x v="2"/>
    <x v="0"/>
    <s v="Capital Markets"/>
    <s v="Financial Services"/>
    <n v="40"/>
    <s v="Financials"/>
    <n v="1.1299999999999999"/>
    <n v="12.205299999999999"/>
    <s v="12/02/1998"/>
    <d v="1998-12-02T00:00:00"/>
    <x v="2"/>
    <n v="44250000"/>
  </r>
  <r>
    <s v="1615 HK Equity"/>
    <s v="AB BUILDERS GROUP LTD"/>
    <n v="162000000"/>
    <s v="1615    HK"/>
    <s v="1615.HK"/>
    <x v="2"/>
    <x v="0"/>
    <s v="Construction &amp; Engineering"/>
    <s v="Capital Goods"/>
    <n v="20"/>
    <s v="Industrials"/>
    <n v="0.67"/>
    <n v="0.67"/>
    <s v="09/10/2018"/>
    <d v="2018-09-10T00:00:00"/>
    <x v="10"/>
    <n v="150000000"/>
  </r>
  <r>
    <s v="1232 HK Equity"/>
    <s v="GOLDEN WHEEL TIANDI HOLDINGS"/>
    <n v="161911808"/>
    <s v="1232    HK"/>
    <s v="1232.HK"/>
    <x v="2"/>
    <x v="0"/>
    <s v="Real Estate Management &amp; Development"/>
    <s v="Real Estate Management &amp; Development"/>
    <n v="60"/>
    <s v="Real Estate"/>
    <n v="1.68"/>
    <n v="0.7"/>
    <s v="01/16/2013"/>
    <d v="2013-01-16T00:00:00"/>
    <x v="21"/>
    <n v="450000000"/>
  </r>
  <r>
    <s v="172 HK Equity"/>
    <s v="GOLDBOND GROUP HOLDINGS LTD"/>
    <n v="161700000"/>
    <s v="172     HK"/>
    <s v="0172.HK"/>
    <x v="2"/>
    <x v="0"/>
    <s v="N/A"/>
    <s v="N/A"/>
    <s v=" "/>
    <s v="N/A"/>
    <m/>
    <m/>
    <m/>
    <m/>
    <x v="2"/>
    <m/>
  </r>
  <r>
    <s v="1767 HK Equity"/>
    <s v="TS WONDERS HOLDING LTD"/>
    <n v="161000000"/>
    <s v="1767    HK"/>
    <s v="1767.HK"/>
    <x v="2"/>
    <x v="0"/>
    <s v="Food Products"/>
    <s v="Food, Beverage &amp; Tobacco"/>
    <n v="30"/>
    <s v="Consumer Staples"/>
    <n v="0.5"/>
    <n v="0.5"/>
    <s v="01/14/2019"/>
    <d v="2019-01-14T00:00:00"/>
    <x v="4"/>
    <n v="250000000"/>
  </r>
  <r>
    <s v="2080 HK Equity"/>
    <s v="AUX INTERNATIONAL HOLDING LT"/>
    <n v="160219808"/>
    <s v="2080    HK"/>
    <s v="2080.HK"/>
    <x v="2"/>
    <x v="0"/>
    <s v="Real Estate Management &amp; Development"/>
    <s v="Real Estate Management &amp; Development"/>
    <n v="60"/>
    <s v="Real Estate"/>
    <n v="1.5"/>
    <n v="0.91"/>
    <s v="01/23/2014"/>
    <d v="2014-01-23T00:00:00"/>
    <x v="23"/>
    <n v="84000000"/>
  </r>
  <r>
    <s v="1746 HK Equity"/>
    <s v="MAN SHUN GROUP HOLDINGS LTD"/>
    <n v="160000000"/>
    <s v="1746    HK"/>
    <s v="1746.HK"/>
    <x v="2"/>
    <x v="0"/>
    <s v="Construction &amp; Engineering"/>
    <s v="Capital Goods"/>
    <n v="20"/>
    <s v="Industrials"/>
    <n v="0.52"/>
    <n v="0.52"/>
    <s v="07/11/2018"/>
    <d v="2018-07-11T00:00:00"/>
    <x v="10"/>
    <n v="250000000"/>
  </r>
  <r>
    <s v="8509 HK Equity"/>
    <s v="WINE'S LINK INTERNATIONAL HO"/>
    <n v="160000000"/>
    <s v="8509    HK"/>
    <s v="8509.HK"/>
    <x v="2"/>
    <x v="0"/>
    <s v="Distributors"/>
    <s v="Consumer Discretionary Distribution &amp; Retail"/>
    <n v="25"/>
    <s v="Consumer Discretionary"/>
    <n v="0.75"/>
    <n v="0.75"/>
    <s v="01/12/2018"/>
    <d v="2018-01-12T00:00:00"/>
    <x v="10"/>
    <n v="120000000"/>
  </r>
  <r>
    <s v="2165 HK Equity"/>
    <s v="LING YUE SERVICES GROUP LTD"/>
    <n v="159983600"/>
    <s v="2165    HK"/>
    <s v="2165.HK"/>
    <x v="2"/>
    <x v="0"/>
    <s v="Real Estate Management &amp; Development"/>
    <s v="Real Estate Management &amp; Development"/>
    <n v="60"/>
    <s v="Real Estate"/>
    <n v="4.1900000000000004"/>
    <n v="4.1900000000000004"/>
    <s v="07/12/2021"/>
    <d v="2021-07-12T00:00:00"/>
    <x v="15"/>
    <n v="70000000"/>
  </r>
  <r>
    <s v="1047 HK Equity"/>
    <s v="NGAI HING HONG COMPANY LTD"/>
    <n v="158756000"/>
    <s v="1047    HK"/>
    <s v="1047.HK"/>
    <x v="2"/>
    <x v="0"/>
    <s v="Chemicals"/>
    <s v="Materials"/>
    <n v="15"/>
    <s v="Materials"/>
    <n v="1.36"/>
    <n v="0.90669999999999995"/>
    <s v="04/25/1994"/>
    <d v="1994-04-25T00:00:00"/>
    <x v="2"/>
    <n v="50000000"/>
  </r>
  <r>
    <s v="8179 HK Equity"/>
    <s v="PALINDA GROUP HOLDINGS LTD"/>
    <n v="157504592"/>
    <s v="8179    HK"/>
    <s v="8179.HK"/>
    <x v="2"/>
    <x v="0"/>
    <s v="Distributors"/>
    <s v="Consumer Discretionary Distribution &amp; Retail"/>
    <n v="25"/>
    <s v="Consumer Discretionary"/>
    <n v="1"/>
    <n v="0.15190000000000001"/>
    <s v="07/08/2011"/>
    <d v="2011-07-08T00:00:00"/>
    <x v="16"/>
    <n v="80000000"/>
  </r>
  <r>
    <s v="146 HK Equity"/>
    <s v="TAI PING CARPETS INTERNATION"/>
    <n v="157018736"/>
    <s v="146     HK"/>
    <s v="0146.HK"/>
    <x v="2"/>
    <x v="0"/>
    <s v="Household Durables"/>
    <s v="Consumer Durables &amp; Apparel"/>
    <n v="25"/>
    <s v="Consumer Discretionary"/>
    <s v=" "/>
    <s v=" "/>
    <s v=" "/>
    <m/>
    <x v="2"/>
    <s v=" "/>
  </r>
  <r>
    <s v="8146 HK Equity"/>
    <s v="GRACE WINE HOLDINGS LTD"/>
    <n v="156917600"/>
    <s v="8146    HK"/>
    <s v="8146.HK"/>
    <x v="2"/>
    <x v="0"/>
    <s v="Beverages"/>
    <s v="Food, Beverage &amp; Tobacco"/>
    <n v="30"/>
    <s v="Consumer Staples"/>
    <n v="0.35"/>
    <n v="0.35"/>
    <s v="06/27/2018"/>
    <d v="2018-06-27T00:00:00"/>
    <x v="10"/>
    <n v="200000000"/>
  </r>
  <r>
    <s v="1226 HK Equity"/>
    <s v="CHINA INVESTMENT &amp; FINANCE G"/>
    <n v="156786704"/>
    <s v="1226    HK"/>
    <s v="1226.HK"/>
    <x v="2"/>
    <x v="0"/>
    <s v="Capital Markets"/>
    <s v="Financial Services"/>
    <n v="40"/>
    <s v="Financials"/>
    <n v="0.5"/>
    <n v="0.26"/>
    <s v="09/19/2002"/>
    <d v="2002-09-19T00:00:00"/>
    <x v="11"/>
    <n v="56200000"/>
  </r>
  <r>
    <s v="8247 HK Equity"/>
    <s v="BIOSINO BIO-TECHNOLOGY -H"/>
    <n v="156283744"/>
    <s v="8247    HK"/>
    <s v="8247.HK"/>
    <x v="0"/>
    <x v="1"/>
    <s v="Biotechnology"/>
    <s v="Pharmaceuticals, Biotechnology &amp; Life Sciences"/>
    <n v="35"/>
    <s v="Health Care"/>
    <n v="2"/>
    <n v="2"/>
    <s v="02/27/2006"/>
    <d v="2006-02-27T00:00:00"/>
    <x v="5"/>
    <n v="33000000"/>
  </r>
  <r>
    <s v="8170 HK Equity"/>
    <s v="CHINA ALL NATION INTERNATION"/>
    <n v="156256000"/>
    <s v="8170    HK"/>
    <s v="8170.HK"/>
    <x v="2"/>
    <x v="0"/>
    <s v="Construction &amp; Engineering"/>
    <s v="Capital Goods"/>
    <n v="20"/>
    <s v="Industrials"/>
    <n v="0.6"/>
    <n v="2.7"/>
    <s v="12/05/2014"/>
    <d v="2014-12-05T00:00:00"/>
    <x v="23"/>
    <n v="102800000"/>
  </r>
  <r>
    <s v="1451 HK Equity"/>
    <s v="MS GROUP HOLDINGS LTD"/>
    <n v="156000000"/>
    <s v="1451    HK"/>
    <s v="1451.HK"/>
    <x v="2"/>
    <x v="0"/>
    <s v="Containers &amp; Packaging"/>
    <s v="Materials"/>
    <n v="15"/>
    <s v="Materials"/>
    <n v="1.34"/>
    <n v="1.34"/>
    <s v="06/01/2018"/>
    <d v="2018-06-01T00:00:00"/>
    <x v="10"/>
    <n v="50000000"/>
  </r>
  <r>
    <s v="2108 HK Equity"/>
    <s v="K2 F&amp;B HOLDINGS LTD"/>
    <n v="156000000"/>
    <s v="2108    HK"/>
    <s v="2108.HK"/>
    <x v="2"/>
    <x v="1"/>
    <s v="Hotels, Restaurants &amp; Leisure"/>
    <s v="Consumer Services"/>
    <n v="25"/>
    <s v="Consumer Discretionary"/>
    <n v="0.75"/>
    <n v="0.75"/>
    <s v="03/06/2019"/>
    <d v="2019-03-06T00:00:00"/>
    <x v="4"/>
    <n v="200000000"/>
  </r>
  <r>
    <s v="647 HK Equity"/>
    <s v="JOYCE BOUTIQUE GROUP LTD"/>
    <n v="156000000"/>
    <s v="647     HK"/>
    <s v="0647.HK"/>
    <x v="2"/>
    <x v="0"/>
    <s v="N/A"/>
    <s v="N/A"/>
    <s v=" "/>
    <s v="N/A"/>
    <m/>
    <m/>
    <m/>
    <m/>
    <x v="2"/>
    <m/>
  </r>
  <r>
    <s v="8162 HK Equity"/>
    <s v="LOCO HONG KONG HOLDINGS LTD"/>
    <n v="155927952"/>
    <s v="8162    HK"/>
    <s v="8162.HK"/>
    <x v="2"/>
    <x v="0"/>
    <s v="Trading Companies &amp; Distributors"/>
    <s v="Capital Goods"/>
    <n v="20"/>
    <s v="Industrials"/>
    <n v="0.36"/>
    <n v="0.2"/>
    <s v="08/05/2014"/>
    <d v="2014-08-05T00:00:00"/>
    <x v="23"/>
    <n v="120000000"/>
  </r>
  <r>
    <s v="92 HK Equity"/>
    <s v="CHAMPION TECHNOLOGY HOLDINGS"/>
    <n v="155913440"/>
    <s v="92      HK"/>
    <s v="0092.HK"/>
    <x v="2"/>
    <x v="0"/>
    <s v="Oil, Gas &amp; Consumable Fuels"/>
    <s v="Energy"/>
    <n v="10"/>
    <s v="Energy"/>
    <n v="1.2"/>
    <n v="0.71860000000000002"/>
    <s v="08/19/1992"/>
    <d v="1992-08-19T00:00:00"/>
    <x v="2"/>
    <n v="125000000"/>
  </r>
  <r>
    <s v="428 HK Equity"/>
    <s v="COCOON HOLDINGS LTD"/>
    <n v="155402000"/>
    <s v="428     HK"/>
    <s v="0428.HK"/>
    <x v="2"/>
    <x v="0"/>
    <s v="Capital Markets"/>
    <s v="Financial Services"/>
    <n v="40"/>
    <s v="Financials"/>
    <n v="10"/>
    <n v="0.2"/>
    <s v="12/14/1993"/>
    <d v="1993-12-14T00:00:00"/>
    <x v="2"/>
    <n v="60000000"/>
  </r>
  <r>
    <s v="2012 HK Equity"/>
    <s v="SUNSHINE OILSANDS LTD"/>
    <n v="153391568"/>
    <s v="2012    HK"/>
    <s v="2012.HK"/>
    <x v="2"/>
    <x v="0"/>
    <s v="Oil, Gas &amp; Consumable Fuels"/>
    <s v="Energy"/>
    <n v="10"/>
    <s v="Energy"/>
    <n v="4.8600000000000003"/>
    <n v="12.2"/>
    <s v="03/01/2012"/>
    <d v="2012-03-01T00:00:00"/>
    <x v="19"/>
    <n v="923299008"/>
  </r>
  <r>
    <s v="2358 HK Equity"/>
    <s v="JIU RONG HOLDINGS LTD"/>
    <n v="153216000"/>
    <s v="2358    HK"/>
    <s v="2358.HK"/>
    <x v="2"/>
    <x v="0"/>
    <s v="Household Durables"/>
    <s v="Consumer Durables &amp; Apparel"/>
    <n v="25"/>
    <s v="Consumer Discretionary"/>
    <n v="1.0680000000000001"/>
    <n v="0.22"/>
    <s v="07/15/2004"/>
    <d v="2004-07-15T00:00:00"/>
    <x v="3"/>
    <n v="100000000"/>
  </r>
  <r>
    <s v="484 HK Equity"/>
    <s v="FORGAME HOLDINGS LTD"/>
    <n v="152594096"/>
    <s v="484     HK"/>
    <s v="0484.HK"/>
    <x v="2"/>
    <x v="1"/>
    <s v="Entertainment"/>
    <s v="Media &amp; Entertainment"/>
    <n v="50"/>
    <s v="Communication Services"/>
    <n v="51"/>
    <n v="16.5"/>
    <s v="10/03/2013"/>
    <d v="2013-10-03T00:00:00"/>
    <x v="21"/>
    <n v="31370000"/>
  </r>
  <r>
    <s v="73 HK Equity"/>
    <s v="ASIAN CITRUS HOLDINGS LTD"/>
    <n v="152477904"/>
    <s v="73      HK"/>
    <s v="0073.HK"/>
    <x v="2"/>
    <x v="0"/>
    <s v="Food Products"/>
    <s v="Food, Beverage &amp; Tobacco"/>
    <n v="30"/>
    <s v="Consumer Staples"/>
    <s v=" "/>
    <n v="0.08"/>
    <s v=" "/>
    <m/>
    <x v="2"/>
    <s v=" "/>
  </r>
  <r>
    <s v="1580 HK Equity"/>
    <s v="DA SEN HOLDINGS GROUP LTD"/>
    <n v="152222320"/>
    <s v="1580    HK"/>
    <s v="1580.HK"/>
    <x v="2"/>
    <x v="0"/>
    <s v="Paper &amp; Forest Products"/>
    <s v="Materials"/>
    <n v="15"/>
    <s v="Materials"/>
    <n v="0.7"/>
    <n v="0.29470000000000002"/>
    <s v="12/19/2016"/>
    <d v="2016-12-19T00:00:00"/>
    <x v="14"/>
    <n v="180000000"/>
  </r>
  <r>
    <s v="905 HK Equity"/>
    <s v="WALNUT CAPITAL LTD"/>
    <n v="151972464"/>
    <s v="905     HK"/>
    <s v="0905.HK"/>
    <x v="2"/>
    <x v="0"/>
    <s v="Capital Markets"/>
    <s v="Financial Services"/>
    <n v="40"/>
    <s v="Financials"/>
    <n v="1"/>
    <n v="0.4"/>
    <s v="07/17/1998"/>
    <d v="1998-07-17T00:00:00"/>
    <x v="2"/>
    <n v="50000000"/>
  </r>
  <r>
    <s v="8003 HK Equity"/>
    <s v="GREAT WORLD COMPANY HOLDINGS"/>
    <n v="151924928"/>
    <s v="8003    HK"/>
    <s v="8003.HK"/>
    <x v="2"/>
    <x v="0"/>
    <s v="Paper &amp; Forest Products"/>
    <s v="Materials"/>
    <n v="15"/>
    <s v="Materials"/>
    <n v="1.5"/>
    <n v="0.65"/>
    <s v="12/02/1999"/>
    <d v="1999-12-02T00:00:00"/>
    <x v="2"/>
    <n v="79200000"/>
  </r>
  <r>
    <s v="1139 HK Equity"/>
    <s v="VICTORY GROUP LTD"/>
    <n v="151800000"/>
    <s v="1139    HK"/>
    <s v="1139.HK"/>
    <x v="2"/>
    <x v="0"/>
    <s v="N/A"/>
    <s v="N/A"/>
    <s v=" "/>
    <s v="N/A"/>
    <m/>
    <m/>
    <m/>
    <m/>
    <x v="2"/>
    <m/>
  </r>
  <r>
    <s v="8487 HK Equity"/>
    <s v="ISP GLOBAL LTD"/>
    <n v="150968000"/>
    <s v="8487    HK"/>
    <s v="8487.HK"/>
    <x v="2"/>
    <x v="1"/>
    <s v="Communications Equipment"/>
    <s v="Technology Hardware &amp; Equipment"/>
    <n v="45"/>
    <s v="Information Technology"/>
    <n v="0.35"/>
    <n v="0.66"/>
    <s v="01/16/2018"/>
    <d v="2018-01-16T00:00:00"/>
    <x v="10"/>
    <n v="200000000"/>
  </r>
  <r>
    <s v="3683 HK Equity"/>
    <s v="GREAT HARVEST MAETA HOLDINGS"/>
    <n v="150512928"/>
    <s v="3683    HK"/>
    <s v="3683.HK"/>
    <x v="2"/>
    <x v="0"/>
    <s v="Marine Transportation"/>
    <s v="Transportation"/>
    <n v="20"/>
    <s v="Industrials"/>
    <n v="1.1299999999999999"/>
    <n v="1.982"/>
    <s v="10/11/2010"/>
    <d v="2010-10-11T00:00:00"/>
    <x v="7"/>
    <n v="200000000"/>
  </r>
  <r>
    <s v="767 HK Equity"/>
    <s v="ZHONG JI LONGEVITY SCIENCE G"/>
    <n v="150295632"/>
    <s v="767     HK"/>
    <s v="0767.HK"/>
    <x v="2"/>
    <x v="0"/>
    <s v="Financial Services"/>
    <s v="Financial Services"/>
    <n v="40"/>
    <s v="Financials"/>
    <n v="1.1499999999999999"/>
    <n v="4.9000000000000002E-2"/>
    <s v="11/20/1995"/>
    <d v="1995-11-20T00:00:00"/>
    <x v="2"/>
    <n v="220000000"/>
  </r>
  <r>
    <s v="747 HK Equity"/>
    <s v="SHENYANG PUBLIC UTILITY-H"/>
    <n v="149876352"/>
    <s v="747     HK"/>
    <s v="0747.HK"/>
    <x v="0"/>
    <x v="0"/>
    <s v="Real Estate Management &amp; Development"/>
    <s v="Real Estate Management &amp; Development"/>
    <n v="60"/>
    <s v="Real Estate"/>
    <n v="1.7"/>
    <n v="1.19"/>
    <s v="12/16/1999"/>
    <d v="1999-12-16T00:00:00"/>
    <x v="2"/>
    <n v="30100000"/>
  </r>
  <r>
    <s v="1532 HK Equity"/>
    <s v="CHINA PARTYTIME CULTURE HOLD"/>
    <n v="149249840"/>
    <s v="1532    HK"/>
    <s v="1532.HK"/>
    <x v="2"/>
    <x v="0"/>
    <s v="Textiles, Apparel &amp; Luxury Goods"/>
    <s v="Consumer Durables &amp; Apparel"/>
    <n v="25"/>
    <s v="Consumer Discretionary"/>
    <n v="1"/>
    <n v="0.155"/>
    <s v="10/16/2015"/>
    <d v="2015-10-16T00:00:00"/>
    <x v="24"/>
    <n v="187500000"/>
  </r>
  <r>
    <s v="283 HK Equity"/>
    <s v="GOLDIN PROPERTIES HOLDINGS"/>
    <n v="149163904"/>
    <s v="283     HK"/>
    <s v="0283.HK"/>
    <x v="2"/>
    <x v="0"/>
    <s v="N/A"/>
    <s v="N/A"/>
    <s v=" "/>
    <s v="N/A"/>
    <m/>
    <m/>
    <m/>
    <m/>
    <x v="2"/>
    <m/>
  </r>
  <r>
    <s v="727 HK Equity"/>
    <s v="CROWN INTERNATIONAL CORP LTD"/>
    <n v="148381808"/>
    <s v="727     HK"/>
    <s v="0727.HK"/>
    <x v="2"/>
    <x v="0"/>
    <s v="Real Estate Management &amp; Development"/>
    <s v="Real Estate Management &amp; Development"/>
    <n v="60"/>
    <s v="Real Estate"/>
    <n v="8"/>
    <n v="0.7"/>
    <s v="01/16/1998"/>
    <d v="1998-01-16T00:00:00"/>
    <x v="2"/>
    <n v="18000000"/>
  </r>
  <r>
    <s v="1557 HK Equity"/>
    <s v="KH GROUP HOLDINGS LTD"/>
    <n v="148000000"/>
    <s v="1557    HK"/>
    <s v="1557.HK"/>
    <x v="2"/>
    <x v="0"/>
    <s v="Construction &amp; Engineering"/>
    <s v="Capital Goods"/>
    <n v="20"/>
    <s v="Industrials"/>
    <n v="0.95"/>
    <n v="1.99"/>
    <s v="03/18/2016"/>
    <d v="2016-03-18T00:00:00"/>
    <x v="14"/>
    <n v="100000000"/>
  </r>
  <r>
    <s v="2266 HK Equity"/>
    <s v="LAI SI ENTERPRISE HOLDING LT"/>
    <n v="148000000"/>
    <s v="2266    HK"/>
    <s v="2266.HK"/>
    <x v="2"/>
    <x v="0"/>
    <s v="Construction &amp; Engineering"/>
    <s v="Capital Goods"/>
    <n v="20"/>
    <s v="Industrials"/>
    <n v="1.1499999999999999"/>
    <n v="1.1499999999999999"/>
    <s v="02/10/2017"/>
    <d v="2017-02-10T00:00:00"/>
    <x v="22"/>
    <n v="100000000"/>
  </r>
  <r>
    <s v="22 HK Equity"/>
    <s v="MEXAN LTD"/>
    <n v="147479088"/>
    <s v="22      HK"/>
    <s v="0022.HK"/>
    <x v="2"/>
    <x v="1"/>
    <s v="Hotels, Restaurants &amp; Leisure"/>
    <s v="Consumer Services"/>
    <n v="25"/>
    <s v="Consumer Discretionary"/>
    <s v=" "/>
    <n v="0.8"/>
    <s v="12/14/1972"/>
    <d v="1972-12-14T00:00:00"/>
    <x v="2"/>
    <s v=" "/>
  </r>
  <r>
    <s v="36 HK Equity"/>
    <s v="FAR EAST HOLDINGS INTL LTD"/>
    <n v="147031008"/>
    <s v="36      HK"/>
    <s v="0036.HK"/>
    <x v="2"/>
    <x v="0"/>
    <s v="Real Estate Management &amp; Development"/>
    <s v="Real Estate Management &amp; Development"/>
    <n v="60"/>
    <s v="Real Estate"/>
    <s v=" "/>
    <n v="1.38"/>
    <s v="12/02/1973"/>
    <d v="1973-12-02T00:00:00"/>
    <x v="2"/>
    <s v=" "/>
  </r>
  <r>
    <s v="2193 HK Equity"/>
    <s v="MAN KING HOLDINGS LTD"/>
    <n v="146936304"/>
    <s v="2193    HK"/>
    <s v="2193.HK"/>
    <x v="2"/>
    <x v="0"/>
    <s v="Construction &amp; Engineering"/>
    <s v="Capital Goods"/>
    <n v="20"/>
    <s v="Industrials"/>
    <n v="0.8"/>
    <n v="0.8"/>
    <s v="07/03/2015"/>
    <d v="2015-07-03T00:00:00"/>
    <x v="24"/>
    <n v="100000000"/>
  </r>
  <r>
    <s v="1343 HK Equity"/>
    <s v="WEI YUAN HOLDINGS LTD"/>
    <n v="146832000"/>
    <s v="1343    HK"/>
    <s v="1343.HK"/>
    <x v="2"/>
    <x v="0"/>
    <s v="Construction &amp; Engineering"/>
    <s v="Capital Goods"/>
    <n v="20"/>
    <s v="Industrials"/>
    <n v="0.48"/>
    <n v="0.48"/>
    <s v="03/12/2020"/>
    <d v="2020-03-12T00:00:00"/>
    <x v="13"/>
    <n v="266000000"/>
  </r>
  <r>
    <s v="2051 HK Equity"/>
    <s v="51 CREDIT CARD INC"/>
    <n v="146698576"/>
    <s v="2051    HK"/>
    <s v="2051.HK"/>
    <x v="2"/>
    <x v="0"/>
    <s v="Consumer Finance"/>
    <s v="Financial Services"/>
    <n v="40"/>
    <s v="Financials"/>
    <n v="8.5"/>
    <n v="8.5"/>
    <s v="07/13/2018"/>
    <d v="2018-07-13T00:00:00"/>
    <x v="10"/>
    <n v="118703000"/>
  </r>
  <r>
    <s v="1229 HK Equity"/>
    <s v="NAN NAN RESOURCES ENTERPRISE"/>
    <n v="145420976"/>
    <s v="1229    HK"/>
    <s v="1229.HK"/>
    <x v="2"/>
    <x v="0"/>
    <s v="Oil, Gas &amp; Consumable Fuels"/>
    <s v="Energy"/>
    <n v="10"/>
    <s v="Energy"/>
    <n v="1"/>
    <n v="1"/>
    <s v="04/13/1995"/>
    <d v="1995-04-13T00:00:00"/>
    <x v="2"/>
    <n v="56600000"/>
  </r>
  <r>
    <s v="637 HK Equity"/>
    <s v="LEE KEE HOLDINGS LTD"/>
    <n v="145031248"/>
    <s v="637     HK"/>
    <s v="0637.HK"/>
    <x v="2"/>
    <x v="0"/>
    <s v="Trading Companies &amp; Distributors"/>
    <s v="Capital Goods"/>
    <n v="20"/>
    <s v="Industrials"/>
    <n v="2.67"/>
    <n v="2.67"/>
    <s v="10/04/2006"/>
    <d v="2006-10-04T00:00:00"/>
    <x v="5"/>
    <n v="200000000"/>
  </r>
  <r>
    <s v="8118 HK Equity"/>
    <s v="BORTEX GLOBAL LTD"/>
    <n v="145000000"/>
    <s v="8118    HK"/>
    <s v="8118.HK"/>
    <x v="2"/>
    <x v="1"/>
    <s v="Electrical Equipment"/>
    <s v="Capital Goods"/>
    <n v="20"/>
    <s v="Industrials"/>
    <n v="0.3"/>
    <n v="0.3"/>
    <s v="11/16/2017"/>
    <d v="2017-11-16T00:00:00"/>
    <x v="22"/>
    <n v="200000000"/>
  </r>
  <r>
    <s v="1679 HK Equity"/>
    <s v="RISECOMM GROUP HOLDINGS LTD"/>
    <n v="144914032"/>
    <s v="1679    HK"/>
    <s v="1679.HK"/>
    <x v="2"/>
    <x v="1"/>
    <s v="Semiconductors &amp; Semiconductor Equipment"/>
    <s v="Semiconductors &amp; Semiconductor Equipment"/>
    <n v="45"/>
    <s v="Information Technology"/>
    <n v="1"/>
    <n v="0.24"/>
    <s v="06/09/2017"/>
    <d v="2017-06-09T00:00:00"/>
    <x v="22"/>
    <n v="200000000"/>
  </r>
  <r>
    <s v="1793 HK Equity"/>
    <s v="WECON HOLDINGS LIMITED"/>
    <n v="144800000"/>
    <s v="1793    HK"/>
    <s v="1793.HK"/>
    <x v="2"/>
    <x v="0"/>
    <s v="Construction &amp; Engineering"/>
    <s v="Capital Goods"/>
    <n v="20"/>
    <s v="Industrials"/>
    <n v="0.625"/>
    <n v="0.625"/>
    <s v="02/27/2019"/>
    <d v="2019-02-27T00:00:00"/>
    <x v="4"/>
    <n v="200000000"/>
  </r>
  <r>
    <s v="760 HK Equity"/>
    <s v="TALENT PROPERTY GROUP LTD"/>
    <n v="144103904"/>
    <s v="760     HK"/>
    <s v="0760.HK"/>
    <x v="2"/>
    <x v="0"/>
    <s v="Real Estate Management &amp; Development"/>
    <s v="Real Estate Management &amp; Development"/>
    <n v="60"/>
    <s v="Real Estate"/>
    <n v="1.06"/>
    <n v="0.45040000000000002"/>
    <s v="08/08/1995"/>
    <d v="1995-08-08T00:00:00"/>
    <x v="2"/>
    <n v="100000000"/>
  </r>
  <r>
    <s v="1950 HK Equity"/>
    <s v="DIWANG INDUSTRIAL HOLDINGS L"/>
    <n v="144000000"/>
    <s v="1950    HK"/>
    <s v="1950.HK"/>
    <x v="2"/>
    <x v="0"/>
    <s v="Chemicals"/>
    <s v="Materials"/>
    <n v="15"/>
    <s v="Materials"/>
    <n v="0.52"/>
    <n v="0.9"/>
    <s v="03/12/2020"/>
    <d v="2020-03-12T00:00:00"/>
    <x v="13"/>
    <n v="250000000"/>
  </r>
  <r>
    <s v="59 HK Equity"/>
    <s v="SKYFAME REALTY HOLDINGS LTD"/>
    <n v="143587632"/>
    <s v="59      HK"/>
    <s v="0059.HK"/>
    <x v="2"/>
    <x v="0"/>
    <s v="Real Estate Management &amp; Development"/>
    <s v="Real Estate Management &amp; Development"/>
    <n v="60"/>
    <s v="Real Estate"/>
    <n v="1.38"/>
    <n v="0.877"/>
    <s v="11/16/1993"/>
    <d v="1993-11-16T00:00:00"/>
    <x v="2"/>
    <n v="195500000"/>
  </r>
  <r>
    <s v="379 HK Equity"/>
    <s v="CHINA EVER GRAND FINANCIAL L"/>
    <n v="143420736"/>
    <s v="379     HK"/>
    <s v="0379.HK"/>
    <x v="2"/>
    <x v="0"/>
    <s v="Financial Services"/>
    <s v="Financial Services"/>
    <n v="40"/>
    <s v="Financials"/>
    <n v="0.25"/>
    <n v="0.14000000000000001"/>
    <s v="11/13/2002"/>
    <d v="2002-11-13T00:00:00"/>
    <x v="11"/>
    <n v="200000000"/>
  </r>
  <r>
    <s v="632 HK Equity"/>
    <s v="CHK OIL LTD"/>
    <n v="143119504"/>
    <s v="632     HK"/>
    <s v="0632.HK"/>
    <x v="2"/>
    <x v="0"/>
    <s v="Oil, Gas &amp; Consumable Fuels"/>
    <s v="Energy"/>
    <n v="10"/>
    <s v="Energy"/>
    <s v=" "/>
    <n v="2.1257999999999999"/>
    <s v=" "/>
    <m/>
    <x v="2"/>
    <s v=" "/>
  </r>
  <r>
    <s v="276 HK Equity"/>
    <s v="MONGOLIA ENERGY CORP LTD"/>
    <n v="142975648"/>
    <s v="276     HK"/>
    <s v="0276.HK"/>
    <x v="2"/>
    <x v="0"/>
    <s v="Oil, Gas &amp; Consumable Fuels"/>
    <s v="Energy"/>
    <n v="10"/>
    <s v="Energy"/>
    <s v=" "/>
    <n v="32"/>
    <s v=" "/>
    <m/>
    <x v="2"/>
    <s v=" "/>
  </r>
  <r>
    <s v="668 HK Equity"/>
    <s v="DOYEN INTERNATIONAL HOLDING"/>
    <n v="142692320"/>
    <s v="668     HK"/>
    <s v="0668.HK"/>
    <x v="2"/>
    <x v="0"/>
    <s v="Financial Services"/>
    <s v="Financial Services"/>
    <n v="40"/>
    <s v="Financials"/>
    <s v=" "/>
    <n v="1"/>
    <s v=" "/>
    <m/>
    <x v="2"/>
    <s v=" "/>
  </r>
  <r>
    <s v="8612 HK Equity"/>
    <s v="WORLD SUPER HOLDINGS LTD"/>
    <n v="142560000"/>
    <s v="8612    HK"/>
    <s v="8612.HK"/>
    <x v="2"/>
    <x v="0"/>
    <s v="Trading Companies &amp; Distributors"/>
    <s v="Capital Goods"/>
    <n v="20"/>
    <s v="Industrials"/>
    <n v="0.55000000000000004"/>
    <n v="0.09"/>
    <s v="07/12/2019"/>
    <d v="2019-07-12T00:00:00"/>
    <x v="4"/>
    <n v="150000000"/>
  </r>
  <r>
    <s v="1351 HK Equity"/>
    <s v="BRIGHT FUTURE TECHNOLGOY HOL"/>
    <n v="142500000"/>
    <s v="1351    HK"/>
    <s v="1351.HK"/>
    <x v="2"/>
    <x v="1"/>
    <s v="Media"/>
    <s v="Media &amp; Entertainment"/>
    <n v="50"/>
    <s v="Communication Services"/>
    <n v="1.1000000000000001"/>
    <n v="1.1000000000000001"/>
    <s v="11/11/2020"/>
    <d v="2020-11-11T00:00:00"/>
    <x v="13"/>
    <n v="125000000"/>
  </r>
  <r>
    <s v="2110 HK Equity"/>
    <s v="TIAN CHENG HOLDINGS LTD"/>
    <n v="142336000"/>
    <s v="2110    HK"/>
    <s v="2110.HK"/>
    <x v="2"/>
    <x v="0"/>
    <s v="N/A"/>
    <s v="N/A"/>
    <s v=" "/>
    <s v="N/A"/>
    <n v="0.22500000000000001"/>
    <n v="0.22500000000000001"/>
    <s v="12/07/2020"/>
    <d v="2020-12-07T00:00:00"/>
    <x v="13"/>
    <n v="556000000"/>
  </r>
  <r>
    <s v="6877 HK Equity"/>
    <s v="CLSA PREMIUM LTD"/>
    <n v="142330304"/>
    <s v="6877    HK"/>
    <s v="6877.HK"/>
    <x v="3"/>
    <x v="0"/>
    <s v="Capital Markets"/>
    <s v="Financial Services"/>
    <n v="40"/>
    <s v="Financials"/>
    <n v="0.45200000000000001"/>
    <n v="0.45200000000000001"/>
    <s v="07/03/2013"/>
    <d v="2013-07-03T00:00:00"/>
    <x v="21"/>
    <n v="343344992"/>
  </r>
  <r>
    <s v="1711 HK Equity"/>
    <s v="ULFERTS INTERNATIONAL LTD"/>
    <n v="140800000"/>
    <s v="1711    HK"/>
    <s v="1711.HK"/>
    <x v="2"/>
    <x v="1"/>
    <s v="Specialty Retail"/>
    <s v="Consumer Discretionary Distribution &amp; Retail"/>
    <n v="25"/>
    <s v="Consumer Discretionary"/>
    <n v="0.56000000000000005"/>
    <n v="0.56000000000000005"/>
    <s v="01/29/2018"/>
    <d v="2018-01-29T00:00:00"/>
    <x v="10"/>
    <n v="200000000"/>
  </r>
  <r>
    <s v="865 HK Equity"/>
    <s v="JIANDE INTERNATIONAL HOLDING"/>
    <n v="140111760"/>
    <s v="865     HK"/>
    <s v="0865.HK"/>
    <x v="2"/>
    <x v="0"/>
    <s v="Real Estate Management &amp; Development"/>
    <s v="Real Estate Management &amp; Development"/>
    <n v="60"/>
    <s v="Real Estate"/>
    <n v="0.82"/>
    <n v="2.9253999999999998"/>
    <s v="12/29/2000"/>
    <d v="2000-12-29T00:00:00"/>
    <x v="6"/>
    <n v="140000000"/>
  </r>
  <r>
    <s v="1841 HK Equity"/>
    <s v="A.PLUS GROUP HOLDINGS LTD"/>
    <n v="140000000"/>
    <s v="1841    HK"/>
    <s v="1841.HK"/>
    <x v="2"/>
    <x v="0"/>
    <s v="Commercial Services &amp; Supplies"/>
    <s v="Commercial &amp; Professional Services"/>
    <n v="20"/>
    <s v="Industrials"/>
    <n v="0.3"/>
    <n v="0.3"/>
    <s v="04/19/2016"/>
    <d v="2016-04-19T00:00:00"/>
    <x v="14"/>
    <n v="100000000"/>
  </r>
  <r>
    <s v="2528 HK Equity"/>
    <s v="FORWARD FASHION INTERNATIONA"/>
    <n v="140000000"/>
    <s v="2528    HK"/>
    <s v="2528.HK"/>
    <x v="2"/>
    <x v="1"/>
    <s v="Specialty Retail"/>
    <s v="Consumer Discretionary Distribution &amp; Retail"/>
    <n v="25"/>
    <s v="Consumer Discretionary"/>
    <n v="2"/>
    <n v="2"/>
    <s v="01/13/2020"/>
    <d v="2020-01-13T00:00:00"/>
    <x v="13"/>
    <n v="100000000"/>
  </r>
  <r>
    <s v="430 HK Equity"/>
    <s v="ORIENTAL EXPLORER HLDGS LTD"/>
    <n v="139746096"/>
    <s v="430     HK"/>
    <s v="0430.HK"/>
    <x v="2"/>
    <x v="0"/>
    <s v="Capital Markets"/>
    <s v="Financial Services"/>
    <n v="40"/>
    <s v="Financials"/>
    <s v=" "/>
    <n v="0.40639999999999998"/>
    <s v=" "/>
    <m/>
    <x v="2"/>
    <s v=" "/>
  </r>
  <r>
    <s v="8262 HK Equity"/>
    <s v="SUPER STRONG HOLDINGS LTD"/>
    <n v="139289504"/>
    <s v="8262    HK"/>
    <s v="8262.HK"/>
    <x v="2"/>
    <x v="0"/>
    <s v="Construction &amp; Engineering"/>
    <s v="Capital Goods"/>
    <n v="20"/>
    <s v="Industrials"/>
    <n v="0.33"/>
    <n v="0.33"/>
    <s v="03/30/2016"/>
    <d v="2016-03-30T00:00:00"/>
    <x v="14"/>
    <n v="240000000"/>
  </r>
  <r>
    <s v="1676 HK Equity"/>
    <s v="CHINA SHENGHAI GROUP LTD"/>
    <n v="139200000"/>
    <s v="1676    HK"/>
    <s v="1676.HK"/>
    <x v="2"/>
    <x v="0"/>
    <s v="Food Products"/>
    <s v="Food, Beverage &amp; Tobacco"/>
    <n v="30"/>
    <s v="Consumer Staples"/>
    <n v="0.66"/>
    <n v="6.6"/>
    <s v="07/18/2017"/>
    <d v="2017-07-18T00:00:00"/>
    <x v="22"/>
    <n v="250000000"/>
  </r>
  <r>
    <s v="1147 HK Equity"/>
    <s v="EDENSOFT HOLDINGS LTD"/>
    <n v="139056416"/>
    <s v="1147    HK"/>
    <s v="1147.HK"/>
    <x v="2"/>
    <x v="1"/>
    <s v="IT Services"/>
    <s v="Software &amp; Services"/>
    <n v="45"/>
    <s v="Information Technology"/>
    <n v="0.25"/>
    <n v="0.25"/>
    <s v="05/13/2020"/>
    <d v="2020-05-13T00:00:00"/>
    <x v="13"/>
    <n v="500000000"/>
  </r>
  <r>
    <s v="499 HK Equity"/>
    <s v="QINGDAO HOLDINGS INTERNATION"/>
    <n v="138798912"/>
    <s v="499     HK"/>
    <s v="0499.HK"/>
    <x v="3"/>
    <x v="0"/>
    <s v="Real Estate Management &amp; Development"/>
    <s v="Real Estate Management &amp; Development"/>
    <n v="60"/>
    <s v="Real Estate"/>
    <s v=" "/>
    <s v=" "/>
    <s v=" "/>
    <m/>
    <x v="2"/>
    <s v=" "/>
  </r>
  <r>
    <s v="8218 HK Equity"/>
    <s v="ECHO INTERNATIONAL HOLDINGS"/>
    <n v="138616016"/>
    <s v="8218    HK"/>
    <s v="8218.HK"/>
    <x v="2"/>
    <x v="1"/>
    <s v="Electronic Equipment, Instruments &amp; Components"/>
    <s v="Technology Hardware &amp; Equipment"/>
    <n v="45"/>
    <s v="Information Technology"/>
    <n v="0.6"/>
    <n v="0.3"/>
    <s v="10/11/2013"/>
    <d v="2013-10-11T00:00:00"/>
    <x v="21"/>
    <n v="60000000"/>
  </r>
  <r>
    <s v="913 HK Equity"/>
    <s v="HARBOUR DIGITAL ASSET CAPITA"/>
    <n v="137779024"/>
    <s v="913     HK"/>
    <s v="0913.HK"/>
    <x v="2"/>
    <x v="0"/>
    <s v="Capital Markets"/>
    <s v="Financial Services"/>
    <n v="40"/>
    <s v="Financials"/>
    <n v="1"/>
    <n v="0.13"/>
    <s v="10/27/1999"/>
    <d v="1999-10-27T00:00:00"/>
    <x v="2"/>
    <n v="100000000"/>
  </r>
  <r>
    <s v="3666 HK Equity"/>
    <s v="SHANGHAI XNG HOLDINGS LTD"/>
    <n v="137207920"/>
    <s v="3666    HK"/>
    <s v="3666.HK"/>
    <x v="2"/>
    <x v="1"/>
    <s v="Hotels, Restaurants &amp; Leisure"/>
    <s v="Consumer Services"/>
    <n v="25"/>
    <s v="Consumer Discretionary"/>
    <n v="1.5"/>
    <n v="1.4881"/>
    <s v="07/04/2012"/>
    <d v="2012-07-04T00:00:00"/>
    <x v="19"/>
    <n v="341249984"/>
  </r>
  <r>
    <s v="8031 HK Equity"/>
    <s v="ETS GROUP LTD"/>
    <n v="137200000"/>
    <s v="8031    HK"/>
    <s v="8031.HK"/>
    <x v="2"/>
    <x v="0"/>
    <s v="Professional Services"/>
    <s v="Commercial &amp; Professional Services"/>
    <n v="20"/>
    <s v="Industrials"/>
    <n v="0.6"/>
    <n v="0.6"/>
    <s v="01/09/2012"/>
    <d v="2012-01-09T00:00:00"/>
    <x v="19"/>
    <n v="70000000"/>
  </r>
  <r>
    <s v="8437 HK Equity"/>
    <s v="RMH HOLDINGS LTD"/>
    <n v="137196000"/>
    <s v="8437    HK"/>
    <s v="8437.HK"/>
    <x v="2"/>
    <x v="1"/>
    <s v="Health Care Providers &amp; Services"/>
    <s v="Health Care Equipment &amp; Services"/>
    <n v="35"/>
    <s v="Health Care"/>
    <n v="0.48"/>
    <n v="7.8E-2"/>
    <s v="10/13/2017"/>
    <d v="2017-10-13T00:00:00"/>
    <x v="22"/>
    <n v="150000000"/>
  </r>
  <r>
    <s v="6116 HK Equity"/>
    <s v="XINJIANG LACHAPELLE FASHIO-H"/>
    <n v="136917904"/>
    <s v="6116    HK"/>
    <s v="6116.HK"/>
    <x v="0"/>
    <x v="1"/>
    <s v="Specialty Retail"/>
    <s v="Consumer Discretionary Distribution &amp; Retail"/>
    <n v="25"/>
    <s v="Consumer Discretionary"/>
    <n v="13.98"/>
    <n v="13.98"/>
    <s v="10/09/2014"/>
    <d v="2014-10-09T00:00:00"/>
    <x v="23"/>
    <n v="121579000"/>
  </r>
  <r>
    <s v="550 HK Equity"/>
    <s v="KINGKEY INTELLIGENCE CULTURE"/>
    <n v="136660192"/>
    <s v="550     HK"/>
    <s v="0550.HK"/>
    <x v="2"/>
    <x v="1"/>
    <s v="Media"/>
    <s v="Media &amp; Entertainment"/>
    <n v="50"/>
    <s v="Communication Services"/>
    <n v="0.28000000000000003"/>
    <n v="1.4"/>
    <s v="07/20/2000"/>
    <d v="2000-07-20T00:00:00"/>
    <x v="6"/>
    <n v="225000000"/>
  </r>
  <r>
    <s v="689 HK Equity"/>
    <s v="EPI (HOLDINGS) LTD"/>
    <n v="136248944"/>
    <s v="689     HK"/>
    <s v="0689.HK"/>
    <x v="2"/>
    <x v="0"/>
    <s v="Oil, Gas &amp; Consumable Fuels"/>
    <s v="Energy"/>
    <n v="10"/>
    <s v="Energy"/>
    <n v="1.03"/>
    <n v="0.308"/>
    <s v="04/15/1991"/>
    <d v="1991-04-15T00:00:00"/>
    <x v="2"/>
    <n v="160000000"/>
  </r>
  <r>
    <s v="876 HK Equity"/>
    <s v="KAISA HEALTH GROUP HOLDINGS"/>
    <n v="136137760"/>
    <s v="876     HK"/>
    <s v="0876.HK"/>
    <x v="2"/>
    <x v="1"/>
    <s v="Health Care Equipment &amp; Supplies"/>
    <s v="Health Care Equipment &amp; Services"/>
    <n v="35"/>
    <s v="Health Care"/>
    <n v="1"/>
    <n v="4.8500000000000001E-2"/>
    <s v="04/10/1997"/>
    <d v="1997-04-10T00:00:00"/>
    <x v="2"/>
    <n v="70000000"/>
  </r>
  <r>
    <s v="2885 HK Equity"/>
    <s v="PEIPORT HOLDINGS LTD"/>
    <n v="136000000"/>
    <s v="2885    HK"/>
    <s v="2885.HK"/>
    <x v="2"/>
    <x v="1"/>
    <s v="Electronic Equipment, Instruments &amp; Components"/>
    <s v="Technology Hardware &amp; Equipment"/>
    <n v="45"/>
    <s v="Information Technology"/>
    <n v="1.25"/>
    <n v="1.25"/>
    <s v="01/11/2019"/>
    <d v="2019-01-11T00:00:00"/>
    <x v="4"/>
    <n v="100000000"/>
  </r>
  <r>
    <s v="9929 HK Equity"/>
    <s v="SEM HOLDINGS LTD"/>
    <n v="136000000"/>
    <s v="9929    HK"/>
    <s v="9929.HK"/>
    <x v="2"/>
    <x v="0"/>
    <s v="Construction &amp; Engineering"/>
    <s v="Capital Goods"/>
    <n v="20"/>
    <s v="Industrials"/>
    <n v="0.25"/>
    <n v="0.25"/>
    <s v="02/14/2020"/>
    <d v="2020-02-14T00:00:00"/>
    <x v="13"/>
    <n v="500000000"/>
  </r>
  <r>
    <s v="479 HK Equity"/>
    <s v="CIL HOLDINGS LTD"/>
    <n v="135801856"/>
    <s v="479     HK"/>
    <s v="0479.HK"/>
    <x v="2"/>
    <x v="0"/>
    <s v="N/A"/>
    <s v="N/A"/>
    <s v=" "/>
    <s v="N/A"/>
    <m/>
    <m/>
    <m/>
    <m/>
    <x v="2"/>
    <m/>
  </r>
  <r>
    <s v="8269 HK Equity"/>
    <s v="WEALTH GLORY HOLDINGS LTD"/>
    <n v="135389872"/>
    <s v="8269    HK"/>
    <s v="8269.HK"/>
    <x v="2"/>
    <x v="0"/>
    <s v="Trading Companies &amp; Distributors"/>
    <s v="Capital Goods"/>
    <n v="20"/>
    <s v="Industrials"/>
    <n v="0.25"/>
    <n v="0.1"/>
    <s v="10/14/2010"/>
    <d v="2010-10-14T00:00:00"/>
    <x v="7"/>
    <n v="160000000"/>
  </r>
  <r>
    <s v="8452 HK Equity"/>
    <s v="FY FINANCIAL SHENZHEN CO L-H"/>
    <n v="134752496"/>
    <s v="8452    HK"/>
    <s v="8452.HK"/>
    <x v="0"/>
    <x v="0"/>
    <s v="Financial Services"/>
    <s v="Financial Services"/>
    <n v="40"/>
    <s v="Financials"/>
    <n v="1.31"/>
    <n v="1.31"/>
    <s v="05/23/2017"/>
    <d v="2017-05-23T00:00:00"/>
    <x v="22"/>
    <n v="89840000"/>
  </r>
  <r>
    <s v="2349 HK Equity"/>
    <s v="CHINA CITY INFRASTRUCTURE GR"/>
    <n v="134515984"/>
    <s v="2349    HK"/>
    <s v="2349.HK"/>
    <x v="2"/>
    <x v="0"/>
    <s v="Real Estate Management &amp; Development"/>
    <s v="Real Estate Management &amp; Development"/>
    <n v="60"/>
    <s v="Real Estate"/>
    <n v="0.85"/>
    <n v="0.77400000000000002"/>
    <s v="06/25/2003"/>
    <d v="2003-06-25T00:00:00"/>
    <x v="9"/>
    <n v="60000000"/>
  </r>
  <r>
    <s v="8080 HK Equity"/>
    <s v="NORTH ASIA STRATEGIC HOLDING"/>
    <n v="134080248"/>
    <s v="8080    HK"/>
    <s v="8080.HK"/>
    <x v="2"/>
    <x v="0"/>
    <s v="Trading Companies &amp; Distributors"/>
    <s v="Capital Goods"/>
    <n v="20"/>
    <s v="Industrials"/>
    <n v="1.08"/>
    <n v="0.6"/>
    <s v="04/20/2000"/>
    <d v="2000-04-20T00:00:00"/>
    <x v="6"/>
    <n v="100000000"/>
  </r>
  <r>
    <s v="1103 HK Equity"/>
    <s v="SHANGHAI DASHENG AGRICULTU-H"/>
    <n v="133715120"/>
    <s v="1103    HK"/>
    <s v="1103.HK"/>
    <x v="0"/>
    <x v="0"/>
    <s v="Trading Companies &amp; Distributors"/>
    <s v="Capital Goods"/>
    <n v="20"/>
    <s v="Industrials"/>
    <n v="0.53"/>
    <n v="0.65"/>
    <s v="07/13/2005"/>
    <d v="2005-07-13T00:00:00"/>
    <x v="8"/>
    <n v="103000000"/>
  </r>
  <r>
    <s v="1173 HK Equity"/>
    <s v="VEEKO INTERNATIONAL HLDGS"/>
    <n v="133454072"/>
    <s v="1173    HK"/>
    <s v="1173.HK"/>
    <x v="2"/>
    <x v="1"/>
    <s v="Specialty Retail"/>
    <s v="Consumer Discretionary Distribution &amp; Retail"/>
    <n v="25"/>
    <s v="Consumer Discretionary"/>
    <n v="1"/>
    <n v="0.26800000000000002"/>
    <s v="04/19/1999"/>
    <d v="1999-04-19T00:00:00"/>
    <x v="2"/>
    <n v="50000000"/>
  </r>
  <r>
    <s v="281 HK Equity"/>
    <s v="RIVERA HOLDINGS LTD"/>
    <n v="133396280"/>
    <s v="281     HK"/>
    <s v="0281.HK"/>
    <x v="2"/>
    <x v="0"/>
    <s v="N/A"/>
    <s v="N/A"/>
    <s v=" "/>
    <s v="N/A"/>
    <m/>
    <m/>
    <m/>
    <m/>
    <x v="2"/>
    <m/>
  </r>
  <r>
    <s v="162 HK Equity"/>
    <s v="CENTURY GINWA RETAIL HOLDING"/>
    <n v="133364584"/>
    <s v="162     HK"/>
    <s v="0162.HK"/>
    <x v="2"/>
    <x v="1"/>
    <s v="Broadline Retail"/>
    <s v="Consumer Discretionary Distribution &amp; Retail"/>
    <n v="25"/>
    <s v="Consumer Discretionary"/>
    <n v="0.8"/>
    <n v="2.1206999999999998"/>
    <s v="10/23/2000"/>
    <d v="2000-10-23T00:00:00"/>
    <x v="6"/>
    <n v="62500000"/>
  </r>
  <r>
    <s v="8326 HK Equity"/>
    <s v="TONKING NEW ENERGY GROUP HOL"/>
    <n v="132516000"/>
    <s v="8326    HK"/>
    <s v="8326.HK"/>
    <x v="2"/>
    <x v="1"/>
    <s v="Independent Power and Renewable Electricity Producers"/>
    <s v="Utilities"/>
    <n v="55"/>
    <s v="Utilities"/>
    <n v="0.5"/>
    <n v="2.7850000000000001"/>
    <s v="11/21/2013"/>
    <d v="2013-11-21T00:00:00"/>
    <x v="21"/>
    <n v="100000000"/>
  </r>
  <r>
    <s v="1758 HK Equity"/>
    <s v="BOJUN EDUCATION CO LTD"/>
    <n v="132318816"/>
    <s v="1758    HK"/>
    <s v="1758.HK"/>
    <x v="2"/>
    <x v="1"/>
    <s v="Diversified Consumer Services"/>
    <s v="Consumer Services"/>
    <n v="25"/>
    <s v="Consumer Discretionary"/>
    <n v="2.36"/>
    <n v="2.36"/>
    <s v="07/31/2018"/>
    <d v="2018-07-31T00:00:00"/>
    <x v="10"/>
    <n v="200000000"/>
  </r>
  <r>
    <s v="1620 HK Equity"/>
    <s v="CINESE INTERNATIONAL GROUP H"/>
    <n v="132000000"/>
    <s v="1620    HK"/>
    <s v="1620.HK"/>
    <x v="2"/>
    <x v="1"/>
    <s v="Hotels, Restaurants &amp; Leisure"/>
    <s v="Consumer Services"/>
    <n v="25"/>
    <s v="Consumer Discretionary"/>
    <n v="0.36"/>
    <n v="0.36"/>
    <s v="06/28/2018"/>
    <d v="2018-06-28T00:00:00"/>
    <x v="10"/>
    <n v="300000000"/>
  </r>
  <r>
    <s v="8348 HK Equity"/>
    <s v="TIANJIN BINHAI TEDA LOGI -H"/>
    <n v="131095440"/>
    <s v="8348    HK"/>
    <s v="8348.HK"/>
    <x v="0"/>
    <x v="0"/>
    <s v="Air Freight &amp; Logistics"/>
    <s v="Transportation"/>
    <n v="20"/>
    <s v="Industrials"/>
    <n v="1.98"/>
    <n v="1.98"/>
    <s v="04/30/2008"/>
    <d v="2008-04-30T00:00:00"/>
    <x v="20"/>
    <n v="88600000"/>
  </r>
  <r>
    <s v="675 HK Equity"/>
    <s v="K &amp; P INTL HOLDINGS LTD"/>
    <n v="130832352"/>
    <s v="675     HK"/>
    <s v="0675.HK"/>
    <x v="2"/>
    <x v="1"/>
    <s v="Electronic Equipment, Instruments &amp; Components"/>
    <s v="Technology Hardware &amp; Equipment"/>
    <n v="45"/>
    <s v="Information Technology"/>
    <n v="1"/>
    <n v="1"/>
    <s v="01/02/1997"/>
    <d v="1997-01-02T00:00:00"/>
    <x v="2"/>
    <n v="55000000"/>
  </r>
  <r>
    <s v="1927 HK Equity"/>
    <s v="JIUJIUWANG FOOD INTERNATIONA"/>
    <n v="130680000"/>
    <s v="1927    HK"/>
    <s v="1927.HK"/>
    <x v="2"/>
    <x v="0"/>
    <s v="Food Products"/>
    <s v="Food, Beverage &amp; Tobacco"/>
    <n v="30"/>
    <s v="Consumer Staples"/>
    <n v="0.75"/>
    <n v="0.75"/>
    <s v="03/16/2021"/>
    <d v="2021-03-16T00:00:00"/>
    <x v="15"/>
    <n v="198000000"/>
  </r>
  <r>
    <s v="1737 HK Equity"/>
    <s v="A &amp; S GROUP HOLDINGS LTD"/>
    <n v="130000000"/>
    <s v="1737    HK"/>
    <s v="1737.HK"/>
    <x v="2"/>
    <x v="0"/>
    <s v="Air Freight &amp; Logistics"/>
    <s v="Transportation"/>
    <n v="20"/>
    <s v="Industrials"/>
    <n v="0.48"/>
    <n v="0.48"/>
    <s v="03/14/2018"/>
    <d v="2018-03-14T00:00:00"/>
    <x v="10"/>
    <n v="250000000"/>
  </r>
  <r>
    <s v="725 HK Equity"/>
    <s v="PERENNIAL INTERNATIONAL LTD"/>
    <n v="129322704"/>
    <s v="725     HK"/>
    <s v="0725.HK"/>
    <x v="2"/>
    <x v="1"/>
    <s v="Electrical Equipment"/>
    <s v="Capital Goods"/>
    <n v="20"/>
    <s v="Industrials"/>
    <n v="1.07"/>
    <n v="2.9"/>
    <s v="12/30/1996"/>
    <d v="1996-12-30T00:00:00"/>
    <x v="2"/>
    <n v="60000000"/>
  </r>
  <r>
    <s v="2728 HK Equity"/>
    <s v="JINTAI ENERGY HOLDINGS LTD"/>
    <n v="129195608"/>
    <s v="2728    HK"/>
    <s v="2728.HK"/>
    <x v="2"/>
    <x v="0"/>
    <s v="Oil, Gas &amp; Consumable Fuels"/>
    <s v="Energy"/>
    <n v="10"/>
    <s v="Energy"/>
    <n v="0.8"/>
    <n v="0.12130000000000001"/>
    <s v="07/14/2005"/>
    <d v="2005-07-14T00:00:00"/>
    <x v="8"/>
    <n v="75000000"/>
  </r>
  <r>
    <s v="1217 HK Equity"/>
    <s v="CHINA INNOVATION INVESTMENT"/>
    <n v="128015784"/>
    <s v="1217    HK"/>
    <s v="1217.HK"/>
    <x v="2"/>
    <x v="0"/>
    <s v="Capital Markets"/>
    <s v="Financial Services"/>
    <n v="40"/>
    <s v="Financials"/>
    <n v="0.25"/>
    <n v="0.1331"/>
    <s v="08/28/2002"/>
    <d v="2002-08-28T00:00:00"/>
    <x v="11"/>
    <n v="66000000"/>
  </r>
  <r>
    <s v="1705 HK Equity"/>
    <s v="B &amp; S INTERNATIONAL HOLDINGS"/>
    <n v="128000000"/>
    <s v="1705    HK"/>
    <s v="1705.HK"/>
    <x v="2"/>
    <x v="0"/>
    <s v="Consumer Staples Distribution &amp; Retail"/>
    <s v="Consumer Staples Distribution &amp; Retail"/>
    <n v="30"/>
    <s v="Consumer Staples"/>
    <n v="1"/>
    <n v="1"/>
    <s v="03/14/2018"/>
    <d v="2018-03-14T00:00:00"/>
    <x v="10"/>
    <n v="100000000"/>
  </r>
  <r>
    <s v="1859 HK Equity"/>
    <s v="CHINA BRIGHT CULTURE GROUP"/>
    <n v="128000000"/>
    <s v="1859    HK"/>
    <s v="1859.HK"/>
    <x v="2"/>
    <x v="1"/>
    <s v="Entertainment"/>
    <s v="Media &amp; Entertainment"/>
    <n v="50"/>
    <s v="Communication Services"/>
    <n v="2.2599999999999998"/>
    <n v="2.2599999999999998"/>
    <s v="03/13/2020"/>
    <d v="2020-03-13T00:00:00"/>
    <x v="13"/>
    <n v="400000000"/>
  </r>
  <r>
    <s v="2680 HK Equity"/>
    <s v="INNOVAX HOLDINGS LTD"/>
    <n v="128000000"/>
    <s v="2680    HK"/>
    <s v="2680.HK"/>
    <x v="2"/>
    <x v="0"/>
    <s v="Capital Markets"/>
    <s v="Financial Services"/>
    <n v="40"/>
    <s v="Financials"/>
    <n v="1.8"/>
    <n v="1.8"/>
    <s v="09/14/2018"/>
    <d v="2018-09-14T00:00:00"/>
    <x v="10"/>
    <n v="100000000"/>
  </r>
  <r>
    <s v="8411 HK Equity"/>
    <s v="K W NELSON INTERIOR DESIGN"/>
    <n v="128000000"/>
    <s v="8411    HK"/>
    <s v="8411.HK"/>
    <x v="2"/>
    <x v="1"/>
    <s v="Diversified Consumer Services"/>
    <s v="Consumer Services"/>
    <n v="25"/>
    <s v="Consumer Discretionary"/>
    <n v="0.2"/>
    <n v="0.2"/>
    <s v="12/08/2016"/>
    <d v="2016-12-08T00:00:00"/>
    <x v="14"/>
    <n v="250000000"/>
  </r>
  <r>
    <s v="2263 HK Equity"/>
    <s v="FU SHEK FINANCIAL HOLDINGS L"/>
    <n v="127000000"/>
    <s v="2263    HK"/>
    <s v="2263.HK"/>
    <x v="2"/>
    <x v="0"/>
    <s v="Capital Markets"/>
    <s v="Financial Services"/>
    <n v="40"/>
    <s v="Financials"/>
    <n v="0.5"/>
    <n v="0.5"/>
    <s v="02/19/2020"/>
    <d v="2020-02-19T00:00:00"/>
    <x v="13"/>
    <n v="250000000"/>
  </r>
  <r>
    <s v="858 HK Equity"/>
    <s v="EXTRAWELL PHARMACEUTICAL"/>
    <n v="126670000"/>
    <s v="858     HK"/>
    <s v="0858.HK"/>
    <x v="2"/>
    <x v="1"/>
    <s v="Pharmaceuticals"/>
    <s v="Pharmaceuticals, Biotechnology &amp; Life Sciences"/>
    <n v="35"/>
    <s v="Health Care"/>
    <n v="1"/>
    <n v="0.45"/>
    <s v="03/10/1999"/>
    <d v="1999-03-10T00:00:00"/>
    <x v="2"/>
    <n v="50000000"/>
  </r>
  <r>
    <s v="1752 HK Equity"/>
    <s v="TOP EDUCATION GROUP LTD"/>
    <n v="126533264"/>
    <s v="1752    HK"/>
    <s v="1752.HK"/>
    <x v="2"/>
    <x v="1"/>
    <s v="Diversified Consumer Services"/>
    <s v="Consumer Services"/>
    <n v="25"/>
    <s v="Consumer Discretionary"/>
    <n v="0.33"/>
    <n v="0.33"/>
    <s v="05/11/2018"/>
    <d v="2018-05-11T00:00:00"/>
    <x v="10"/>
    <n v="628400000"/>
  </r>
  <r>
    <s v="8071 HK Equity"/>
    <s v="CHINA NETCOM TECHNOLOGY HOLD"/>
    <n v="126523304"/>
    <s v="8071    HK"/>
    <s v="8071.HK"/>
    <x v="2"/>
    <x v="1"/>
    <s v="Software"/>
    <s v="Software &amp; Services"/>
    <n v="45"/>
    <s v="Information Technology"/>
    <n v="0.25"/>
    <n v="0.14799999999999999"/>
    <s v="03/02/2001"/>
    <d v="2001-03-02T00:00:00"/>
    <x v="12"/>
    <n v="130456000"/>
  </r>
  <r>
    <s v="1011 HK Equity"/>
    <s v="CHINA NT PHARMA GROUP CO LTD"/>
    <n v="126024568"/>
    <s v="1011    HK"/>
    <s v="1011.HK"/>
    <x v="2"/>
    <x v="1"/>
    <s v="Pharmaceuticals"/>
    <s v="Pharmaceuticals, Biotechnology &amp; Life Sciences"/>
    <n v="35"/>
    <s v="Health Care"/>
    <n v="4.54"/>
    <n v="1.86"/>
    <s v="04/20/2011"/>
    <d v="2011-04-20T00:00:00"/>
    <x v="16"/>
    <n v="357032000"/>
  </r>
  <r>
    <s v="510 HK Equity"/>
    <s v="CASH FINANCIAL SERVICES GROU"/>
    <n v="125787680"/>
    <s v="510     HK"/>
    <s v="0510.HK"/>
    <x v="2"/>
    <x v="0"/>
    <s v="Capital Markets"/>
    <s v="Financial Services"/>
    <n v="40"/>
    <s v="Financials"/>
    <s v=" "/>
    <n v="0.42"/>
    <s v=" "/>
    <m/>
    <x v="2"/>
    <s v=" "/>
  </r>
  <r>
    <s v="8406 HK Equity"/>
    <s v="CHINA ORAL INDUSTRY GROUP HO"/>
    <n v="125760000"/>
    <s v="8406    HK"/>
    <s v="8406.HK"/>
    <x v="2"/>
    <x v="1"/>
    <s v="Leisure Products"/>
    <s v="Consumer Durables &amp; Apparel"/>
    <n v="25"/>
    <s v="Consumer Discretionary"/>
    <n v="0.315"/>
    <n v="0.26"/>
    <s v="12/07/2017"/>
    <d v="2017-12-07T00:00:00"/>
    <x v="22"/>
    <n v="200000000"/>
  </r>
  <r>
    <s v="2017 HK Equity"/>
    <s v="CHANHIGH HOLDINGS LTD"/>
    <n v="125555904"/>
    <s v="2017    HK"/>
    <s v="2017.HK"/>
    <x v="2"/>
    <x v="0"/>
    <s v="Construction &amp; Engineering"/>
    <s v="Capital Goods"/>
    <n v="20"/>
    <s v="Industrials"/>
    <n v="2.17"/>
    <n v="2.17"/>
    <s v="03/31/2017"/>
    <d v="2017-03-31T00:00:00"/>
    <x v="22"/>
    <n v="150000000"/>
  </r>
  <r>
    <s v="1163 HK Equity"/>
    <s v="ADTIGER CORP LTD"/>
    <n v="125496000"/>
    <s v="1163    HK"/>
    <s v="1163.HK"/>
    <x v="2"/>
    <x v="1"/>
    <s v="Media"/>
    <s v="Media &amp; Entertainment"/>
    <n v="50"/>
    <s v="Communication Services"/>
    <n v="0.86"/>
    <n v="0.104"/>
    <s v="07/10/2020"/>
    <d v="2020-07-10T00:00:00"/>
    <x v="13"/>
    <n v="150000000"/>
  </r>
  <r>
    <s v="3816 HK Equity"/>
    <s v="KFM KINGDOM HOLDINGS LTD"/>
    <n v="125400000"/>
    <s v="3816    HK"/>
    <s v="3816.HK"/>
    <x v="2"/>
    <x v="0"/>
    <s v="Machinery"/>
    <s v="Capital Goods"/>
    <n v="20"/>
    <s v="Industrials"/>
    <n v="0.68"/>
    <n v="0.68"/>
    <s v="10/15/2012"/>
    <d v="2012-10-15T00:00:00"/>
    <x v="19"/>
    <n v="150000000"/>
  </r>
  <r>
    <s v="1500 HK Equity"/>
    <s v="IN CONSTRUCTION HOLDINGS LTD"/>
    <n v="125330000"/>
    <s v="1500    HK"/>
    <s v="1500.HK"/>
    <x v="2"/>
    <x v="0"/>
    <s v="Construction &amp; Engineering"/>
    <s v="Capital Goods"/>
    <n v="20"/>
    <s v="Industrials"/>
    <n v="0.66"/>
    <n v="0.66"/>
    <s v="04/16/2015"/>
    <d v="2015-04-16T00:00:00"/>
    <x v="24"/>
    <n v="200000000"/>
  </r>
  <r>
    <s v="1555 HK Equity"/>
    <s v="MIE HOLDINGS CORPORATION"/>
    <n v="125301440"/>
    <s v="1555    HK"/>
    <s v="1555.HK"/>
    <x v="2"/>
    <x v="0"/>
    <s v="Oil, Gas &amp; Consumable Fuels"/>
    <s v="Energy"/>
    <n v="10"/>
    <s v="Energy"/>
    <n v="1.7"/>
    <n v="0.9"/>
    <s v="12/14/2010"/>
    <d v="2010-12-14T00:00:00"/>
    <x v="7"/>
    <n v="662000000"/>
  </r>
  <r>
    <s v="2116 HK Equity"/>
    <s v="JIANGSU INNOVATIVE ECOLOGICA"/>
    <n v="124800000"/>
    <s v="2116    HK"/>
    <s v="2116.HK"/>
    <x v="2"/>
    <x v="0"/>
    <s v="Chemicals"/>
    <s v="Materials"/>
    <n v="15"/>
    <s v="Materials"/>
    <n v="1.25"/>
    <n v="1.25"/>
    <s v="03/28/2018"/>
    <d v="2018-03-28T00:00:00"/>
    <x v="10"/>
    <n v="120000000"/>
  </r>
  <r>
    <s v="1661 HK Equity"/>
    <s v="WISDOM SPORTS GROUP"/>
    <n v="124249472"/>
    <s v="1661    HK"/>
    <s v="1661.HK"/>
    <x v="2"/>
    <x v="1"/>
    <s v="Media"/>
    <s v="Media &amp; Entertainment"/>
    <n v="50"/>
    <s v="Communication Services"/>
    <n v="2.11"/>
    <n v="0.23499999999999999"/>
    <s v="07/11/2013"/>
    <d v="2013-07-11T00:00:00"/>
    <x v="21"/>
    <n v="400000000"/>
  </r>
  <r>
    <s v="648 HK Equity"/>
    <s v="SOFTMEDX HEALTHCARE LTD"/>
    <n v="123893992"/>
    <s v="648     HK"/>
    <s v="0648.HK"/>
    <x v="2"/>
    <x v="1"/>
    <s v="Health Care Providers &amp; Services"/>
    <s v="Health Care Equipment &amp; Services"/>
    <n v="35"/>
    <s v="Health Care"/>
    <n v="1.0900000000000001"/>
    <n v="1.1000000000000001"/>
    <s v="10/29/1990"/>
    <d v="1990-10-29T00:00:00"/>
    <x v="2"/>
    <n v="34625000"/>
  </r>
  <r>
    <s v="872 HK Equity"/>
    <s v="TITAN INVO TECHNOLOGY LTD"/>
    <n v="123816920"/>
    <s v="872     HK"/>
    <s v="0872.HK"/>
    <x v="3"/>
    <x v="1"/>
    <s v="Automobile Components"/>
    <s v="Automobiles &amp; Components"/>
    <n v="25"/>
    <s v="Consumer Discretionary"/>
    <n v="1.18"/>
    <n v="0.86599999999999999"/>
    <s v="12/09/2004"/>
    <d v="2004-12-09T00:00:00"/>
    <x v="3"/>
    <n v="95970000"/>
  </r>
  <r>
    <s v="3395 HK Equity"/>
    <s v="JX ENERGY LTD"/>
    <n v="123718792"/>
    <s v="3395    HK"/>
    <s v="3395.HK"/>
    <x v="2"/>
    <x v="0"/>
    <s v="Oil, Gas &amp; Consumable Fuels"/>
    <s v="Energy"/>
    <n v="10"/>
    <s v="Energy"/>
    <n v="3.16"/>
    <n v="3.16"/>
    <s v="03/10/2017"/>
    <d v="2017-03-10T00:00:00"/>
    <x v="22"/>
    <n v="69580000"/>
  </r>
  <r>
    <s v="2129 HK Equity"/>
    <s v="LEGION CONSORTIUM LTD"/>
    <n v="122500000"/>
    <s v="2129    HK"/>
    <s v="2129.HK"/>
    <x v="2"/>
    <x v="0"/>
    <s v="N/A"/>
    <s v="N/A"/>
    <s v=" "/>
    <s v="N/A"/>
    <n v="0.4"/>
    <n v="0.4"/>
    <s v="01/13/2021"/>
    <d v="2021-01-13T00:00:00"/>
    <x v="15"/>
    <n v="312500000"/>
  </r>
  <r>
    <s v="8490 HK Equity"/>
    <s v="NICHE-TECH SEMICONDUCTOR MAT"/>
    <n v="122051496"/>
    <s v="8490    HK"/>
    <s v="8490.HK"/>
    <x v="2"/>
    <x v="1"/>
    <s v="Semiconductors &amp; Semiconductor Equipment"/>
    <s v="Semiconductors &amp; Semiconductor Equipment"/>
    <n v="45"/>
    <s v="Information Technology"/>
    <n v="0.57999999999999996"/>
    <n v="0.57999999999999996"/>
    <s v="05/30/2018"/>
    <d v="2018-05-30T00:00:00"/>
    <x v="10"/>
    <n v="195500000"/>
  </r>
  <r>
    <s v="1165 HK Equity"/>
    <s v="SHUNFENG INTERNATIONAL CLEAN"/>
    <n v="121977008"/>
    <s v="1165    HK"/>
    <s v="1165.HK"/>
    <x v="2"/>
    <x v="1"/>
    <s v="Independent Power and Renewable Electricity Producers"/>
    <s v="Utilities"/>
    <n v="55"/>
    <s v="Utilities"/>
    <n v="1.1100000000000001"/>
    <n v="10"/>
    <s v="07/13/2011"/>
    <d v="2011-07-13T00:00:00"/>
    <x v="16"/>
    <n v="390000000"/>
  </r>
  <r>
    <s v="333 HK Equity"/>
    <s v="TOP FORM INTERNATIONAL LTD."/>
    <n v="121926336"/>
    <s v="333     HK"/>
    <s v="0333.HK"/>
    <x v="2"/>
    <x v="0"/>
    <s v="Textiles, Apparel &amp; Luxury Goods"/>
    <s v="Consumer Durables &amp; Apparel"/>
    <n v="25"/>
    <s v="Consumer Discretionary"/>
    <n v="1"/>
    <n v="4.4532999999999996"/>
    <s v="12/16/1991"/>
    <d v="1991-12-16T00:00:00"/>
    <x v="2"/>
    <n v="133125000"/>
  </r>
  <r>
    <s v="8439 HK Equity"/>
    <s v="SOMERLEY CAPITAL HOLDINGS LT"/>
    <n v="121813752"/>
    <s v="8439    HK"/>
    <s v="8439.HK"/>
    <x v="2"/>
    <x v="0"/>
    <s v="Capital Markets"/>
    <s v="Financial Services"/>
    <n v="40"/>
    <s v="Financials"/>
    <n v="2.0499999999999998"/>
    <n v="2.0499999999999998"/>
    <s v="03/28/2017"/>
    <d v="2017-03-28T00:00:00"/>
    <x v="22"/>
    <n v="35000000"/>
  </r>
  <r>
    <s v="1920 HK Equity"/>
    <s v="HANDS FORM HOLDINGS LTD"/>
    <n v="121680000"/>
    <s v="1920    HK"/>
    <s v="1920.HK"/>
    <x v="2"/>
    <x v="0"/>
    <s v="Household Durables"/>
    <s v="Consumer Durables &amp; Apparel"/>
    <n v="25"/>
    <s v="Consumer Discretionary"/>
    <n v="0.2"/>
    <n v="0.03"/>
    <s v="08/16/2019"/>
    <d v="2019-08-16T00:00:00"/>
    <x v="4"/>
    <n v="650000000"/>
  </r>
  <r>
    <s v="8189 HK Equity"/>
    <s v="TIANJIN TEDA BIOMEDICAL-H"/>
    <n v="121248000"/>
    <s v="8189    HK"/>
    <s v="8189.HK"/>
    <x v="0"/>
    <x v="0"/>
    <s v="Chemicals"/>
    <s v="Materials"/>
    <n v="15"/>
    <s v="Materials"/>
    <n v="0.98"/>
    <n v="0.7"/>
    <s v="06/18/2002"/>
    <d v="2002-06-18T00:00:00"/>
    <x v="11"/>
    <n v="100000000"/>
  </r>
  <r>
    <s v="1706 HK Equity"/>
    <s v="SHUANG YUN HOLDINGS LTD"/>
    <n v="121000000"/>
    <s v="1706    HK"/>
    <s v="1706.HK"/>
    <x v="2"/>
    <x v="0"/>
    <s v="Construction &amp; Engineering"/>
    <s v="Capital Goods"/>
    <n v="20"/>
    <s v="Industrials"/>
    <n v="0.56000000000000005"/>
    <n v="0.56000000000000005"/>
    <s v="11/15/2017"/>
    <d v="2017-11-15T00:00:00"/>
    <x v="22"/>
    <n v="250000000"/>
  </r>
  <r>
    <s v="1496 HK Equity"/>
    <s v="AP RENTALS HOLDINGS LTD"/>
    <n v="120960000"/>
    <s v="1496    HK"/>
    <s v="1496.HK"/>
    <x v="2"/>
    <x v="0"/>
    <s v="Trading Companies &amp; Distributors"/>
    <s v="Capital Goods"/>
    <n v="20"/>
    <s v="Industrials"/>
    <n v="0.75"/>
    <n v="0.75"/>
    <s v="04/08/2016"/>
    <d v="2016-04-08T00:00:00"/>
    <x v="14"/>
    <n v="151200000"/>
  </r>
  <r>
    <s v="183 HK Equity"/>
    <s v="WINFULL GROUP HOLDINGS LTD"/>
    <n v="120752376"/>
    <s v="183     HK"/>
    <s v="0183.HK"/>
    <x v="2"/>
    <x v="0"/>
    <s v="Real Estate Management &amp; Development"/>
    <s v="Real Estate Management &amp; Development"/>
    <n v="60"/>
    <s v="Real Estate"/>
    <n v="0.26"/>
    <n v="1.5"/>
    <s v="05/21/2002"/>
    <d v="2002-05-21T00:00:00"/>
    <x v="11"/>
    <n v="81000000"/>
  </r>
  <r>
    <s v="6933 HK Equity"/>
    <s v="SINO-ENTERTAINMENT TECHNOLOG"/>
    <n v="120704448"/>
    <s v="6933    HK"/>
    <s v="6933.HK"/>
    <x v="2"/>
    <x v="1"/>
    <s v="Entertainment"/>
    <s v="Media &amp; Entertainment"/>
    <n v="50"/>
    <s v="Communication Services"/>
    <n v="1.63"/>
    <n v="1.63"/>
    <s v="07/15/2020"/>
    <d v="2020-07-15T00:00:00"/>
    <x v="13"/>
    <n v="100000000"/>
  </r>
  <r>
    <s v="8271 HK Equity"/>
    <s v="GLOBAL DIGITAL CREATIONS HOL"/>
    <n v="120332920"/>
    <s v="8271    HK"/>
    <s v="8271.HK"/>
    <x v="3"/>
    <x v="1"/>
    <s v="Entertainment"/>
    <s v="Media &amp; Entertainment"/>
    <n v="50"/>
    <s v="Communication Services"/>
    <n v="1"/>
    <n v="0.35"/>
    <s v="08/04/2003"/>
    <d v="2003-08-04T00:00:00"/>
    <x v="9"/>
    <n v="66300000"/>
  </r>
  <r>
    <s v="181 HK Equity"/>
    <s v="FUJIAN HOLDINGS LTD"/>
    <n v="120282328"/>
    <s v="181     HK"/>
    <s v="0181.HK"/>
    <x v="3"/>
    <x v="1"/>
    <s v="Hotels, Restaurants &amp; Leisure"/>
    <s v="Consumer Services"/>
    <n v="25"/>
    <s v="Consumer Discretionary"/>
    <s v=" "/>
    <n v="0.21879999999999999"/>
    <s v=" "/>
    <m/>
    <x v="2"/>
    <s v=" "/>
  </r>
  <r>
    <s v="1247 HK Equity"/>
    <s v="MIKO INTERNATIONAL HOLDINGS"/>
    <n v="120213760"/>
    <s v="1247    HK"/>
    <s v="1247.HK"/>
    <x v="2"/>
    <x v="0"/>
    <s v="Textiles, Apparel &amp; Luxury Goods"/>
    <s v="Consumer Durables &amp; Apparel"/>
    <n v="25"/>
    <s v="Consumer Discretionary"/>
    <n v="2.2799999999999998"/>
    <n v="0.57999999999999996"/>
    <s v="01/15/2014"/>
    <d v="2014-01-15T00:00:00"/>
    <x v="23"/>
    <n v="160000000"/>
  </r>
  <r>
    <s v="1269 HK Equity"/>
    <s v="CHINA FIRST CAPITAL GROUP LT"/>
    <n v="120120000"/>
    <s v="1269    HK"/>
    <s v="1269.HK"/>
    <x v="2"/>
    <x v="1"/>
    <s v="Automobile Components"/>
    <s v="Automobiles &amp; Components"/>
    <n v="25"/>
    <s v="Consumer Discretionary"/>
    <n v="1.4"/>
    <n v="0.20499999999999999"/>
    <s v="11/23/2011"/>
    <d v="2011-11-23T00:00:00"/>
    <x v="16"/>
    <n v="80000000"/>
  </r>
  <r>
    <s v="1640 HK Equity"/>
    <s v="RUICHENG CHINA MEDIA GROUP"/>
    <n v="120000000"/>
    <s v="1640    HK"/>
    <s v="1640.HK"/>
    <x v="2"/>
    <x v="1"/>
    <s v="Media"/>
    <s v="Media &amp; Entertainment"/>
    <n v="50"/>
    <s v="Communication Services"/>
    <n v="1.25"/>
    <n v="1.25"/>
    <s v="11/12/2019"/>
    <d v="2019-11-12T00:00:00"/>
    <x v="4"/>
    <n v="100000000"/>
  </r>
  <r>
    <s v="2078 HK Equity"/>
    <s v="PANASIALUM HOLDINGS CO LTD"/>
    <n v="120000000"/>
    <s v="2078    HK"/>
    <s v="2078.HK"/>
    <x v="2"/>
    <x v="1"/>
    <s v="Electronic Equipment, Instruments &amp; Components"/>
    <s v="Technology Hardware &amp; Equipment"/>
    <n v="45"/>
    <s v="Information Technology"/>
    <n v="4.13"/>
    <n v="4.13"/>
    <s v="02/05/2013"/>
    <d v="2013-02-05T00:00:00"/>
    <x v="21"/>
    <n v="300000000"/>
  </r>
  <r>
    <s v="6812 HK Equity"/>
    <s v="WINSON HOLDINGS HONG KONG LT"/>
    <n v="119400000"/>
    <s v="6812    HK"/>
    <s v="6812.HK"/>
    <x v="2"/>
    <x v="0"/>
    <s v="Commercial Services &amp; Supplies"/>
    <s v="Commercial &amp; Professional Services"/>
    <n v="20"/>
    <s v="Industrials"/>
    <n v="0.42"/>
    <n v="0.42"/>
    <s v="03/16/2017"/>
    <d v="2017-03-16T00:00:00"/>
    <x v="22"/>
    <n v="150000000"/>
  </r>
  <r>
    <s v="988 HK Equity"/>
    <s v="SILK ROAD LOGISTICS HOLDINGS"/>
    <n v="119372960"/>
    <s v="988     HK"/>
    <s v="0988.HK"/>
    <x v="3"/>
    <x v="0"/>
    <s v="Trading Companies &amp; Distributors"/>
    <s v="Capital Goods"/>
    <n v="20"/>
    <s v="Industrials"/>
    <n v="1"/>
    <n v="0.87"/>
    <s v="01/21/1994"/>
    <d v="1994-01-21T00:00:00"/>
    <x v="2"/>
    <n v="250000000"/>
  </r>
  <r>
    <s v="8496 HK Equity"/>
    <s v="GLOBAL UIN INTELLIGENCE HOLD"/>
    <n v="118800000"/>
    <s v="8496    HK"/>
    <s v="8496.HK"/>
    <x v="2"/>
    <x v="0"/>
    <s v="Consumer Staples Distribution &amp; Retail"/>
    <s v="Consumer Staples Distribution &amp; Retail"/>
    <n v="30"/>
    <s v="Consumer Staples"/>
    <n v="0.9"/>
    <n v="0.9"/>
    <s v="05/18/2020"/>
    <d v="2020-05-18T00:00:00"/>
    <x v="13"/>
    <n v="60000000"/>
  </r>
  <r>
    <s v="841 HK Equity"/>
    <s v="ASIA CASSAVA RESOURCES"/>
    <n v="118699520"/>
    <s v="841     HK"/>
    <s v="0841.HK"/>
    <x v="2"/>
    <x v="0"/>
    <s v="Food Products"/>
    <s v="Food, Beverage &amp; Tobacco"/>
    <n v="30"/>
    <s v="Consumer Staples"/>
    <n v="1.02"/>
    <n v="0.68500000000000005"/>
    <s v="03/23/2009"/>
    <d v="2009-03-23T00:00:00"/>
    <x v="18"/>
    <n v="75000000"/>
  </r>
  <r>
    <s v="646 HK Equity"/>
    <s v="CHINA ENVIRONMENTAL TECHNOLO"/>
    <n v="118305504"/>
    <s v="646     HK"/>
    <s v="0646.HK"/>
    <x v="2"/>
    <x v="1"/>
    <s v="Water Utilities"/>
    <s v="Utilities"/>
    <n v="55"/>
    <s v="Utilities"/>
    <n v="0.5"/>
    <n v="3.8"/>
    <s v="03/28/2002"/>
    <d v="2002-03-28T00:00:00"/>
    <x v="11"/>
    <n v="100000000"/>
  </r>
  <r>
    <s v="8357 HK Equity"/>
    <s v="REPUBLIC HEALTHCARE LTD"/>
    <n v="117936000"/>
    <s v="8357    HK"/>
    <s v="8357.HK"/>
    <x v="2"/>
    <x v="1"/>
    <s v="Health Care Providers &amp; Services"/>
    <s v="Health Care Equipment &amp; Services"/>
    <n v="35"/>
    <s v="Health Care"/>
    <n v="0.6"/>
    <n v="0.2014"/>
    <s v="06/15/2018"/>
    <d v="2018-06-15T00:00:00"/>
    <x v="10"/>
    <n v="130000000"/>
  </r>
  <r>
    <s v="8128 HK Equity"/>
    <s v="CHYY DEVELOPMENT GROUP LTD"/>
    <n v="117700056"/>
    <s v="8128    HK"/>
    <s v="8128.HK"/>
    <x v="3"/>
    <x v="0"/>
    <s v="Commercial Services &amp; Supplies"/>
    <s v="Commercial &amp; Professional Services"/>
    <n v="20"/>
    <s v="Industrials"/>
    <n v="0.3"/>
    <n v="0.27789999999999998"/>
    <s v="11/30/2001"/>
    <d v="2001-11-30T00:00:00"/>
    <x v="12"/>
    <n v="442420000"/>
  </r>
  <r>
    <s v="3889 HK Equity"/>
    <s v="GLOBAL SWEETENERS HLDGS LTD"/>
    <n v="117624120"/>
    <s v="3889    HK"/>
    <s v="3889.HK"/>
    <x v="3"/>
    <x v="0"/>
    <s v="Food Products"/>
    <s v="Food, Beverage &amp; Tobacco"/>
    <n v="30"/>
    <s v="Consumer Staples"/>
    <n v="2.04"/>
    <n v="2.04"/>
    <s v="09/20/2007"/>
    <d v="2007-09-20T00:00:00"/>
    <x v="17"/>
    <n v="300000000"/>
  </r>
  <r>
    <s v="6182 HK Equity"/>
    <s v="TWINTEK INVESTMENT HOLDINGS"/>
    <n v="117600000"/>
    <s v="6182    HK"/>
    <s v="6182.HK"/>
    <x v="2"/>
    <x v="0"/>
    <s v="Construction &amp; Engineering"/>
    <s v="Capital Goods"/>
    <n v="20"/>
    <s v="Industrials"/>
    <n v="0.65"/>
    <n v="0.65"/>
    <s v="01/17/2018"/>
    <d v="2018-01-17T00:00:00"/>
    <x v="10"/>
    <n v="200000000"/>
  </r>
  <r>
    <s v="8353 HK Equity"/>
    <s v="ANACLE SYSTEMS LTD"/>
    <n v="117531112"/>
    <s v="8353    HK"/>
    <s v="8353.HK"/>
    <x v="2"/>
    <x v="1"/>
    <s v="Software"/>
    <s v="Software &amp; Services"/>
    <n v="45"/>
    <s v="Information Technology"/>
    <n v="0.74"/>
    <n v="0.74"/>
    <s v="12/16/2016"/>
    <d v="2016-12-16T00:00:00"/>
    <x v="14"/>
    <n v="100000000"/>
  </r>
  <r>
    <s v="1657 HK Equity"/>
    <s v="SG GROUP HOLDINGS LTD"/>
    <n v="116800000"/>
    <s v="1657    HK"/>
    <s v="1657.HK"/>
    <x v="2"/>
    <x v="0"/>
    <s v="Textiles, Apparel &amp; Luxury Goods"/>
    <s v="Consumer Durables &amp; Apparel"/>
    <n v="25"/>
    <s v="Consumer Discretionary"/>
    <n v="5.75"/>
    <n v="6"/>
    <s v="03/21/2017"/>
    <d v="2017-03-21T00:00:00"/>
    <x v="22"/>
    <n v="8000000"/>
  </r>
  <r>
    <s v="919 HK Equity"/>
    <s v="MODERN HEALTHCARE TECHNOLOGY"/>
    <n v="116678432"/>
    <s v="919     HK"/>
    <s v="0919.HK"/>
    <x v="2"/>
    <x v="1"/>
    <s v="Diversified Consumer Services"/>
    <s v="Consumer Services"/>
    <n v="25"/>
    <s v="Consumer Discretionary"/>
    <n v="1"/>
    <n v="1"/>
    <s v="02/09/2006"/>
    <d v="2006-02-09T00:00:00"/>
    <x v="5"/>
    <n v="180000000"/>
  </r>
  <r>
    <s v="2288 HK Equity"/>
    <s v="RYKADAN CAPITAL LTD"/>
    <n v="116388568"/>
    <s v="2288    HK"/>
    <s v="2288.HK"/>
    <x v="2"/>
    <x v="0"/>
    <s v="Real Estate Management &amp; Development"/>
    <s v="Real Estate Management &amp; Development"/>
    <n v="60"/>
    <s v="Real Estate"/>
    <n v="4.18"/>
    <n v="4.18"/>
    <s v="08/21/2009"/>
    <d v="2009-08-21T00:00:00"/>
    <x v="18"/>
    <n v="144000000"/>
  </r>
  <r>
    <s v="1049 HK Equity"/>
    <s v="CELESTIAL ASIA SECURITIES"/>
    <n v="116237064"/>
    <s v="1049    HK"/>
    <s v="1049.HK"/>
    <x v="2"/>
    <x v="1"/>
    <s v="Specialty Retail"/>
    <s v="Consumer Discretionary Distribution &amp; Retail"/>
    <n v="25"/>
    <s v="Consumer Discretionary"/>
    <n v="1"/>
    <n v="68.385900000000007"/>
    <s v="04/27/1994"/>
    <d v="1994-04-27T00:00:00"/>
    <x v="2"/>
    <n v="63900000"/>
  </r>
  <r>
    <s v="8257 HK Equity"/>
    <s v="GENES TECH GROUP HOLDINGS CO"/>
    <n v="116000000"/>
    <s v="8257    HK"/>
    <s v="8257.HK"/>
    <x v="2"/>
    <x v="1"/>
    <s v="Semiconductors &amp; Semiconductor Equipment"/>
    <s v="Semiconductors &amp; Semiconductor Equipment"/>
    <n v="45"/>
    <s v="Information Technology"/>
    <n v="0.22"/>
    <n v="0.22"/>
    <s v="07/14/2017"/>
    <d v="2017-07-14T00:00:00"/>
    <x v="22"/>
    <n v="250000000"/>
  </r>
  <r>
    <s v="8426 HK Equity"/>
    <s v="MODERN LIVING INVESTMENTS HO"/>
    <n v="116000000"/>
    <s v="8426    HK"/>
    <s v="8426.HK"/>
    <x v="2"/>
    <x v="0"/>
    <s v="Real Estate Management &amp; Development"/>
    <s v="Real Estate Management &amp; Development"/>
    <n v="60"/>
    <s v="Real Estate"/>
    <n v="0.3"/>
    <n v="0.3"/>
    <s v="11/10/2017"/>
    <d v="2017-11-10T00:00:00"/>
    <x v="22"/>
    <n v="200000000"/>
  </r>
  <r>
    <s v="8062 HK Equity"/>
    <s v="EFT SOLUTIONS HOLDINGS LTD"/>
    <n v="115680000"/>
    <s v="8062    HK"/>
    <s v="8062.HK"/>
    <x v="2"/>
    <x v="1"/>
    <s v="IT Services"/>
    <s v="Software &amp; Services"/>
    <n v="45"/>
    <s v="Information Technology"/>
    <n v="0.56000000000000005"/>
    <n v="0.56000000000000005"/>
    <s v="12/15/2016"/>
    <d v="2016-12-15T00:00:00"/>
    <x v="14"/>
    <n v="120000000"/>
  </r>
  <r>
    <s v="889 HK Equity"/>
    <s v="DATRONIX HOLDINGS LTD"/>
    <n v="115200000"/>
    <s v="889     HK"/>
    <s v="0889.HK"/>
    <x v="2"/>
    <x v="1"/>
    <s v="Electronic Equipment, Instruments &amp; Components"/>
    <s v="Technology Hardware &amp; Equipment"/>
    <n v="45"/>
    <s v="Information Technology"/>
    <n v="1"/>
    <n v="1.1000000000000001"/>
    <s v="06/22/2001"/>
    <d v="2001-06-22T00:00:00"/>
    <x v="12"/>
    <n v="80000000"/>
  </r>
  <r>
    <s v="518 HK Equity"/>
    <s v="TUNGTEX HOLDINGS CO LTD"/>
    <n v="115022224"/>
    <s v="518     HK"/>
    <s v="0518.HK"/>
    <x v="2"/>
    <x v="0"/>
    <s v="Textiles, Apparel &amp; Luxury Goods"/>
    <s v="Consumer Durables &amp; Apparel"/>
    <n v="25"/>
    <s v="Consumer Discretionary"/>
    <s v=" "/>
    <n v="1"/>
    <s v=" "/>
    <m/>
    <x v="2"/>
    <s v=" "/>
  </r>
  <r>
    <s v="1527 HK Equity"/>
    <s v="ZHEJIANG TENGY ENVIRONMENT-H"/>
    <n v="114750000"/>
    <s v="1527    HK"/>
    <s v="1527.HK"/>
    <x v="0"/>
    <x v="0"/>
    <s v="Machinery"/>
    <s v="Capital Goods"/>
    <n v="20"/>
    <s v="Industrials"/>
    <n v="10.9"/>
    <n v="10.9"/>
    <s v="10/12/2015"/>
    <d v="2015-10-12T00:00:00"/>
    <x v="24"/>
    <n v="35000000"/>
  </r>
  <r>
    <s v="8149 HK Equity"/>
    <s v="ALTUS HOLDINGS LTD/HONG KONG"/>
    <n v="114562496"/>
    <s v="8149    HK"/>
    <s v="8149.HK"/>
    <x v="2"/>
    <x v="0"/>
    <s v="Capital Markets"/>
    <s v="Financial Services"/>
    <n v="40"/>
    <s v="Financials"/>
    <n v="0.42499999999999999"/>
    <n v="0.42499999999999999"/>
    <s v="10/17/2016"/>
    <d v="2016-10-17T00:00:00"/>
    <x v="14"/>
    <n v="200000000"/>
  </r>
  <r>
    <s v="1959 HK Equity"/>
    <s v="CENTENARY UNITED HOLDINGS LT"/>
    <n v="114175648"/>
    <s v="1959    HK"/>
    <s v="1959.HK"/>
    <x v="2"/>
    <x v="1"/>
    <s v="Specialty Retail"/>
    <s v="Consumer Discretionary Distribution &amp; Retail"/>
    <n v="25"/>
    <s v="Consumer Discretionary"/>
    <n v="1.08"/>
    <n v="1.08"/>
    <s v="10/18/2019"/>
    <d v="2019-10-18T00:00:00"/>
    <x v="4"/>
    <n v="125000000"/>
  </r>
  <r>
    <s v="1650 HK Equity"/>
    <s v="HYGIEIA GROUP LTD"/>
    <n v="114000000"/>
    <s v="1650    HK"/>
    <s v="1650.HK"/>
    <x v="2"/>
    <x v="0"/>
    <s v="Commercial Services &amp; Supplies"/>
    <s v="Commercial &amp; Professional Services"/>
    <n v="20"/>
    <s v="Industrials"/>
    <n v="0.25"/>
    <n v="0.25"/>
    <s v="07/03/2020"/>
    <d v="2020-07-03T00:00:00"/>
    <x v="13"/>
    <n v="500000000"/>
  </r>
  <r>
    <s v="3789 HK Equity"/>
    <s v="ROYAL DELUXE HOLDINGS LTD"/>
    <n v="114000000"/>
    <s v="3789    HK"/>
    <s v="3789.HK"/>
    <x v="2"/>
    <x v="0"/>
    <s v="Construction &amp; Engineering"/>
    <s v="Capital Goods"/>
    <n v="20"/>
    <s v="Industrials"/>
    <n v="0.56000000000000005"/>
    <n v="0.56000000000000005"/>
    <s v="02/08/2017"/>
    <d v="2017-02-08T00:00:00"/>
    <x v="22"/>
    <n v="300000000"/>
  </r>
  <r>
    <s v="8148 HK Equity"/>
    <s v="AURUM PACIFIC CHINA GROUP LT"/>
    <n v="113264960"/>
    <s v="8148    HK"/>
    <s v="8148.HK"/>
    <x v="2"/>
    <x v="1"/>
    <s v="Software"/>
    <s v="Software &amp; Services"/>
    <n v="45"/>
    <s v="Information Technology"/>
    <n v="0.43"/>
    <n v="0.18"/>
    <s v="01/09/2004"/>
    <d v="2004-01-09T00:00:00"/>
    <x v="3"/>
    <n v="70000000"/>
  </r>
  <r>
    <s v="915 HK Equity"/>
    <s v="DAOHE GLOBAL GROUP LTD"/>
    <n v="113219456"/>
    <s v="915     HK"/>
    <s v="0915.HK"/>
    <x v="2"/>
    <x v="0"/>
    <s v="Distributors"/>
    <s v="Consumer Discretionary Distribution &amp; Retail"/>
    <n v="25"/>
    <s v="Consumer Discretionary"/>
    <n v="1.68"/>
    <n v="1.4"/>
    <s v="05/10/2002"/>
    <d v="2002-05-10T00:00:00"/>
    <x v="11"/>
    <n v="156000000"/>
  </r>
  <r>
    <s v="1740 HK Equity"/>
    <s v="VALUES CULTURAL INVESTMENT L"/>
    <n v="113087504"/>
    <s v="1740    HK"/>
    <s v="1740.HK"/>
    <x v="2"/>
    <x v="0"/>
    <s v="N/A"/>
    <s v="N/A"/>
    <s v=" "/>
    <s v="N/A"/>
    <n v="0.5"/>
    <n v="0.5"/>
    <s v="01/16/2020"/>
    <d v="2020-01-16T00:00:00"/>
    <x v="13"/>
    <n v="250000000"/>
  </r>
  <r>
    <s v="8609 HK Equity"/>
    <s v="EGGRICULTURE FOODS LTD"/>
    <n v="113000000"/>
    <s v="8609    HK"/>
    <s v="8609.HK"/>
    <x v="2"/>
    <x v="0"/>
    <s v="Food Products"/>
    <s v="Food, Beverage &amp; Tobacco"/>
    <n v="30"/>
    <s v="Consumer Staples"/>
    <n v="0.5"/>
    <n v="0.5"/>
    <s v="09/07/2018"/>
    <d v="2018-09-07T00:00:00"/>
    <x v="10"/>
    <n v="125000000"/>
  </r>
  <r>
    <s v="8143 HK Equity"/>
    <s v="GOOD FELLOW HEALTHCARE HOLDI"/>
    <n v="112730000"/>
    <s v="8143    HK"/>
    <s v="8143.HK"/>
    <x v="2"/>
    <x v="1"/>
    <s v="Health Care Providers &amp; Services"/>
    <s v="Health Care Equipment &amp; Services"/>
    <n v="35"/>
    <s v="Health Care"/>
    <n v="0.28000000000000003"/>
    <n v="0.1"/>
    <s v="05/10/2002"/>
    <d v="2002-05-10T00:00:00"/>
    <x v="11"/>
    <n v="200000000"/>
  </r>
  <r>
    <s v="784 HK Equity"/>
    <s v="LING YUI HOLDINGS LTD"/>
    <n v="112000000"/>
    <s v="784     HK"/>
    <s v="0784.HK"/>
    <x v="2"/>
    <x v="0"/>
    <s v="Construction &amp; Engineering"/>
    <s v="Capital Goods"/>
    <n v="20"/>
    <s v="Industrials"/>
    <n v="0.5"/>
    <n v="0.5"/>
    <s v="12/28/2017"/>
    <d v="2017-12-28T00:00:00"/>
    <x v="22"/>
    <n v="200000000"/>
  </r>
  <r>
    <s v="6063 HK Equity"/>
    <s v="LOTUS HORIZON HOLDINGS LTD"/>
    <n v="112000000"/>
    <s v="6063    HK"/>
    <s v="6063.HK"/>
    <x v="2"/>
    <x v="0"/>
    <s v="Construction &amp; Engineering"/>
    <s v="Capital Goods"/>
    <n v="20"/>
    <s v="Industrials"/>
    <n v="0.25"/>
    <n v="0.25"/>
    <s v="04/15/2020"/>
    <d v="2020-04-15T00:00:00"/>
    <x v="13"/>
    <n v="500000000"/>
  </r>
  <r>
    <s v="9998 HK Equity"/>
    <s v="KWAN YONG HOLDINGS LTD"/>
    <n v="112000000"/>
    <s v="9998    HK"/>
    <s v="9998.HK"/>
    <x v="2"/>
    <x v="0"/>
    <s v="Construction &amp; Engineering"/>
    <s v="Capital Goods"/>
    <n v="20"/>
    <s v="Industrials"/>
    <n v="0.65"/>
    <n v="0.65"/>
    <s v="01/08/2020"/>
    <d v="2020-01-08T00:00:00"/>
    <x v="13"/>
    <n v="200000000"/>
  </r>
  <r>
    <s v="8445 HK Equity"/>
    <s v="NOBLE ENGINEERING GROUP HOLD"/>
    <n v="111819600"/>
    <s v="8445    HK"/>
    <s v="8445.HK"/>
    <x v="2"/>
    <x v="0"/>
    <s v="Construction &amp; Engineering"/>
    <s v="Capital Goods"/>
    <n v="20"/>
    <s v="Industrials"/>
    <n v="0.47"/>
    <n v="0.25"/>
    <s v="09/29/2017"/>
    <d v="2017-09-29T00:00:00"/>
    <x v="22"/>
    <n v="150000000"/>
  </r>
  <r>
    <s v="712 HK Equity"/>
    <s v="COMTEC SOLAR SYSTEMS GROUP"/>
    <n v="111796120"/>
    <s v="712     HK"/>
    <s v="0712.HK"/>
    <x v="2"/>
    <x v="1"/>
    <s v="Semiconductors &amp; Semiconductor Equipment"/>
    <s v="Semiconductors &amp; Semiconductor Equipment"/>
    <n v="45"/>
    <s v="Information Technology"/>
    <n v="2.1"/>
    <n v="6.96"/>
    <s v="10/30/2009"/>
    <d v="2009-10-30T00:00:00"/>
    <x v="18"/>
    <n v="250000000"/>
  </r>
  <r>
    <s v="619 HK Equity"/>
    <s v="SOUTH CHINA FIN HOLDINGS LTD"/>
    <n v="111472512"/>
    <s v="619     HK"/>
    <s v="0619.HK"/>
    <x v="2"/>
    <x v="0"/>
    <s v="Capital Markets"/>
    <s v="Financial Services"/>
    <n v="40"/>
    <s v="Financials"/>
    <n v="2.2000000000000002"/>
    <n v="8.3085000000000004"/>
    <s v="07/16/1993"/>
    <d v="1993-07-16T00:00:00"/>
    <x v="2"/>
    <n v="100000000"/>
  </r>
  <r>
    <s v="3628 HK Equity"/>
    <s v="RENHENG ENTERPRISE HOLDINGS"/>
    <n v="110952000"/>
    <s v="3628    HK"/>
    <s v="3628.HK"/>
    <x v="2"/>
    <x v="0"/>
    <s v="Machinery"/>
    <s v="Capital Goods"/>
    <n v="20"/>
    <s v="Industrials"/>
    <n v="1.2"/>
    <n v="0.3"/>
    <s v="11/18/2011"/>
    <d v="2011-11-18T00:00:00"/>
    <x v="16"/>
    <n v="50000000"/>
  </r>
  <r>
    <s v="1968 HK Equity"/>
    <s v="HINGTEX HOLDINGS LTD"/>
    <n v="110720000"/>
    <s v="1968    HK"/>
    <s v="1968.HK"/>
    <x v="2"/>
    <x v="0"/>
    <s v="Textiles, Apparel &amp; Luxury Goods"/>
    <s v="Consumer Durables &amp; Apparel"/>
    <n v="25"/>
    <s v="Consumer Discretionary"/>
    <n v="1.1200000000000001"/>
    <n v="1.1200000000000001"/>
    <s v="07/16/2018"/>
    <d v="2018-07-16T00:00:00"/>
    <x v="10"/>
    <n v="160000000"/>
  </r>
  <r>
    <s v="599 HK Equity"/>
    <s v="E. BON HOLDINGS LTD"/>
    <n v="110701200"/>
    <s v="599     HK"/>
    <s v="0599.HK"/>
    <x v="2"/>
    <x v="0"/>
    <s v="Trading Companies &amp; Distributors"/>
    <s v="Capital Goods"/>
    <n v="20"/>
    <s v="Industrials"/>
    <n v="1.2"/>
    <n v="0.38940000000000002"/>
    <s v="04/12/2000"/>
    <d v="2000-04-12T00:00:00"/>
    <x v="6"/>
    <n v="60000000"/>
  </r>
  <r>
    <s v="2340 HK Equity"/>
    <s v="ISP HOLDINGS LTD"/>
    <n v="110461000"/>
    <s v="2340    HK"/>
    <s v="2340.HK"/>
    <x v="2"/>
    <x v="0"/>
    <s v="Real Estate Management &amp; Development"/>
    <s v="Real Estate Management &amp; Development"/>
    <n v="60"/>
    <s v="Real Estate"/>
    <n v="0.75"/>
    <n v="1.0900000000000001"/>
    <s v="10/09/2003"/>
    <d v="2003-10-09T00:00:00"/>
    <x v="9"/>
    <n v="92000000"/>
  </r>
  <r>
    <s v="1069 HK Equity"/>
    <s v="CHINA BOZZA DEVELOPMENT HOLD"/>
    <n v="110242208"/>
    <s v="1069    HK"/>
    <s v="1069.HK"/>
    <x v="2"/>
    <x v="0"/>
    <s v="Paper &amp; Forest Products"/>
    <s v="Materials"/>
    <n v="15"/>
    <s v="Materials"/>
    <n v="0.3"/>
    <n v="9.4471000000000007"/>
    <s v="10/08/2009"/>
    <d v="2009-10-08T00:00:00"/>
    <x v="18"/>
    <n v="111000000"/>
  </r>
  <r>
    <s v="223 HK Equity"/>
    <s v="ELIFE HOLDINGS LTD"/>
    <n v="110191464"/>
    <s v="223     HK"/>
    <s v="0223.HK"/>
    <x v="2"/>
    <x v="0"/>
    <s v="Trading Companies &amp; Distributors"/>
    <s v="Capital Goods"/>
    <n v="20"/>
    <s v="Industrials"/>
    <n v="1"/>
    <n v="0.10299999999999999"/>
    <s v="04/10/2002"/>
    <d v="2002-04-10T00:00:00"/>
    <x v="11"/>
    <n v="72000000"/>
  </r>
  <r>
    <s v="812 HK Equity"/>
    <s v="SOUTHWEST SECURITIES INTERNA"/>
    <n v="109854920"/>
    <s v="812     HK"/>
    <s v="0812.HK"/>
    <x v="3"/>
    <x v="0"/>
    <s v="Capital Markets"/>
    <s v="Financial Services"/>
    <n v="40"/>
    <s v="Financials"/>
    <n v="1"/>
    <n v="0.1409"/>
    <s v="01/30/2002"/>
    <d v="2002-01-30T00:00:00"/>
    <x v="11"/>
    <n v="50000000"/>
  </r>
  <r>
    <s v="8113 HK Equity"/>
    <s v="HI-LEVEL TECHNOLOGY HOLDINGS"/>
    <n v="109665360"/>
    <s v="8113    HK"/>
    <s v="8113.HK"/>
    <x v="2"/>
    <x v="1"/>
    <s v="Electronic Equipment, Instruments &amp; Components"/>
    <s v="Technology Hardware &amp; Equipment"/>
    <n v="45"/>
    <s v="Information Technology"/>
    <n v="0.31"/>
    <n v="0.31"/>
    <s v="01/07/2016"/>
    <d v="2016-01-07T00:00:00"/>
    <x v="14"/>
    <n v="150000000"/>
  </r>
  <r>
    <s v="2262 HK Equity"/>
    <s v="STEVE LEUNG DESIGN GROUP LTD"/>
    <n v="109574496"/>
    <s v="2262    HK"/>
    <s v="2262.HK"/>
    <x v="2"/>
    <x v="1"/>
    <s v="Diversified Consumer Services"/>
    <s v="Consumer Services"/>
    <n v="25"/>
    <s v="Consumer Discretionary"/>
    <n v="0.88"/>
    <n v="0.88"/>
    <s v="07/05/2018"/>
    <d v="2018-07-05T00:00:00"/>
    <x v="10"/>
    <n v="285000000"/>
  </r>
  <r>
    <s v="94 HK Equity"/>
    <s v="GREENHEART GROUP LTD"/>
    <n v="109444472"/>
    <s v="94      HK"/>
    <s v="0094.HK"/>
    <x v="2"/>
    <x v="0"/>
    <s v="Paper &amp; Forest Products"/>
    <s v="Materials"/>
    <n v="15"/>
    <s v="Materials"/>
    <s v=" "/>
    <n v="0.77270000000000005"/>
    <s v="06/21/1988"/>
    <d v="1988-06-21T00:00:00"/>
    <x v="2"/>
    <s v=" "/>
  </r>
  <r>
    <s v="1933 HK Equity"/>
    <s v="ONEFORCE HOLDINGS LTD"/>
    <n v="109352200"/>
    <s v="1933    HK"/>
    <s v="1933.HK"/>
    <x v="2"/>
    <x v="1"/>
    <s v="Software"/>
    <s v="Software &amp; Services"/>
    <n v="45"/>
    <s v="Information Technology"/>
    <n v="0.95"/>
    <n v="0.95"/>
    <s v="03/02/2018"/>
    <d v="2018-03-02T00:00:00"/>
    <x v="10"/>
    <n v="96000000"/>
  </r>
  <r>
    <s v="1629 HK Equity"/>
    <s v="CHAMPION ALLIANCE INTERNATIO"/>
    <n v="109218504"/>
    <s v="1629    HK"/>
    <s v="1629.HK"/>
    <x v="2"/>
    <x v="0"/>
    <s v="Containers &amp; Packaging"/>
    <s v="Materials"/>
    <n v="15"/>
    <s v="Materials"/>
    <n v="0.7"/>
    <n v="0.7"/>
    <s v="11/25/2016"/>
    <d v="2016-11-25T00:00:00"/>
    <x v="14"/>
    <n v="125000000"/>
  </r>
  <r>
    <s v="8315 HK Equity"/>
    <s v="GREATWALLE INC"/>
    <n v="108729704"/>
    <s v="8315    HK"/>
    <s v="8315.HK"/>
    <x v="2"/>
    <x v="0"/>
    <s v="Commercial Services &amp; Supplies"/>
    <s v="Commercial &amp; Professional Services"/>
    <n v="20"/>
    <s v="Industrials"/>
    <n v="0.38500000000000001"/>
    <n v="0.95979999999999999"/>
    <s v="08/20/2014"/>
    <d v="2014-08-20T00:00:00"/>
    <x v="23"/>
    <n v="160000000"/>
  </r>
  <r>
    <s v="8377 HK Equity"/>
    <s v="HARBOUR EQUINE HOLDINGS LTD"/>
    <n v="108422592"/>
    <s v="8377    HK"/>
    <s v="8377.HK"/>
    <x v="2"/>
    <x v="0"/>
    <s v="Textiles, Apparel &amp; Luxury Goods"/>
    <s v="Consumer Durables &amp; Apparel"/>
    <n v="25"/>
    <s v="Consumer Discretionary"/>
    <n v="0.375"/>
    <n v="0.6"/>
    <s v="12/15/2017"/>
    <d v="2017-12-15T00:00:00"/>
    <x v="22"/>
    <n v="200000000"/>
  </r>
  <r>
    <s v="1637 HK Equity"/>
    <s v="SH GROUP HOLDINGS LTD"/>
    <n v="108000000"/>
    <s v="1637    HK"/>
    <s v="1637.HK"/>
    <x v="2"/>
    <x v="0"/>
    <s v="Construction &amp; Engineering"/>
    <s v="Capital Goods"/>
    <n v="20"/>
    <s v="Industrials"/>
    <n v="1.2"/>
    <n v="1.2"/>
    <s v="01/03/2017"/>
    <d v="2017-01-03T00:00:00"/>
    <x v="22"/>
    <n v="100000000"/>
  </r>
  <r>
    <s v="8268 HK Equity"/>
    <s v="SMART CITY DEVELOPMENT HOLDI"/>
    <n v="108000000"/>
    <s v="8268    HK"/>
    <s v="8268.HK"/>
    <x v="2"/>
    <x v="0"/>
    <s v="Construction &amp; Engineering"/>
    <s v="Capital Goods"/>
    <n v="20"/>
    <s v="Industrials"/>
    <n v="0.38500000000000001"/>
    <n v="0.8"/>
    <s v="01/08/2015"/>
    <d v="2015-01-08T00:00:00"/>
    <x v="24"/>
    <n v="50000000"/>
  </r>
  <r>
    <s v="8525 HK Equity"/>
    <s v="BAIYING HOLDINGS GROUP LTD"/>
    <n v="108000000"/>
    <s v="8525    HK"/>
    <s v="8525.HK"/>
    <x v="2"/>
    <x v="0"/>
    <s v="Financial Services"/>
    <s v="Financial Services"/>
    <n v="40"/>
    <s v="Financials"/>
    <n v="1.28"/>
    <n v="1.28"/>
    <s v="07/18/2018"/>
    <d v="2018-07-18T00:00:00"/>
    <x v="10"/>
    <n v="67500000"/>
  </r>
  <r>
    <s v="1027 HK Equity"/>
    <s v="CHINA JICHENG HOLDINGS LTD"/>
    <n v="107263000"/>
    <s v="1027    HK"/>
    <s v="1027.HK"/>
    <x v="2"/>
    <x v="0"/>
    <s v="Textiles, Apparel &amp; Luxury Goods"/>
    <s v="Consumer Durables &amp; Apparel"/>
    <n v="25"/>
    <s v="Consumer Discretionary"/>
    <n v="1.1000000000000001"/>
    <n v="0.38"/>
    <s v="02/13/2015"/>
    <d v="2015-02-13T00:00:00"/>
    <x v="24"/>
    <n v="150000000"/>
  </r>
  <r>
    <s v="943 HK Equity"/>
    <s v="ZHONGZHENG INTERNATIONAL CO"/>
    <n v="107216672"/>
    <s v="943     HK"/>
    <s v="0943.HK"/>
    <x v="2"/>
    <x v="0"/>
    <s v="Personal Care Products"/>
    <s v="Household &amp; Personal Products"/>
    <n v="30"/>
    <s v="Consumer Staples"/>
    <s v=" "/>
    <n v="7.6499999999999999E-2"/>
    <s v=" "/>
    <m/>
    <x v="2"/>
    <s v=" "/>
  </r>
  <r>
    <s v="1546 HK Equity"/>
    <s v="THELLOY DEVELOPMENT GROUP LT"/>
    <n v="107200000"/>
    <s v="1546    HK"/>
    <s v="1546.HK"/>
    <x v="2"/>
    <x v="0"/>
    <s v="Construction &amp; Engineering"/>
    <s v="Capital Goods"/>
    <n v="20"/>
    <s v="Industrials"/>
    <n v="0.32500000000000001"/>
    <n v="0.32500000000000001"/>
    <s v="10/09/2015"/>
    <d v="2015-10-09T00:00:00"/>
    <x v="24"/>
    <n v="200000000"/>
  </r>
  <r>
    <s v="3344 HK Equity"/>
    <s v="GTI HOLDINGS LTD"/>
    <n v="107079872"/>
    <s v="3344    HK"/>
    <s v="3344.HK"/>
    <x v="2"/>
    <x v="0"/>
    <s v="Textiles, Apparel &amp; Luxury Goods"/>
    <s v="Consumer Durables &amp; Apparel"/>
    <n v="25"/>
    <s v="Consumer Discretionary"/>
    <n v="1.01"/>
    <n v="0.18"/>
    <s v="10/05/2005"/>
    <d v="2005-10-05T00:00:00"/>
    <x v="8"/>
    <n v="100000000"/>
  </r>
  <r>
    <s v="1759 HK Equity"/>
    <s v="SINO GAS HOLDINGS GROUP LTD"/>
    <n v="106920000"/>
    <s v="1759    HK"/>
    <s v="1759.HK"/>
    <x v="2"/>
    <x v="1"/>
    <s v="Specialty Retail"/>
    <s v="Consumer Discretionary Distribution &amp; Retail"/>
    <n v="25"/>
    <s v="Consumer Discretionary"/>
    <n v="2.8"/>
    <n v="2.8"/>
    <s v="12/28/2018"/>
    <d v="2018-12-28T00:00:00"/>
    <x v="10"/>
    <n v="54000000"/>
  </r>
  <r>
    <s v="91 HK Equity"/>
    <s v="GOLDEN CENTURY INTERNATIONAL"/>
    <n v="106900720"/>
    <s v="91      HK"/>
    <s v="0091.HK"/>
    <x v="2"/>
    <x v="1"/>
    <s v="Semiconductors &amp; Semiconductor Equipment"/>
    <s v="Semiconductors &amp; Semiconductor Equipment"/>
    <n v="45"/>
    <s v="Information Technology"/>
    <s v=" "/>
    <n v="0.2"/>
    <s v="06/29/1981"/>
    <d v="1981-06-29T00:00:00"/>
    <x v="2"/>
    <s v=" "/>
  </r>
  <r>
    <s v="380 HK Equity"/>
    <s v="CHINA PIPE GROUP LTD"/>
    <n v="106581280"/>
    <s v="380     HK"/>
    <s v="0380.HK"/>
    <x v="2"/>
    <x v="0"/>
    <s v="Trading Companies &amp; Distributors"/>
    <s v="Capital Goods"/>
    <n v="20"/>
    <s v="Industrials"/>
    <n v="1"/>
    <n v="0.62"/>
    <s v="12/21/2000"/>
    <d v="2000-12-21T00:00:00"/>
    <x v="6"/>
    <n v="60000000"/>
  </r>
  <r>
    <s v="1826 HK Equity"/>
    <s v="FDB HOLDINGS LTD"/>
    <n v="106560000"/>
    <s v="1826    HK"/>
    <s v="1826.HK"/>
    <x v="2"/>
    <x v="0"/>
    <s v="Construction &amp; Engineering"/>
    <s v="Capital Goods"/>
    <n v="20"/>
    <s v="Industrials"/>
    <n v="0.25"/>
    <n v="0.25"/>
    <s v="09/30/2015"/>
    <d v="2015-09-30T00:00:00"/>
    <x v="24"/>
    <n v="308000000"/>
  </r>
  <r>
    <s v="269 HK Equity"/>
    <s v="CHINA RESOURCES AND TRANSPOR"/>
    <n v="106440928"/>
    <s v="269     HK"/>
    <s v="0269.HK"/>
    <x v="2"/>
    <x v="0"/>
    <s v="Transportation Infrastructure"/>
    <s v="Transportation"/>
    <n v="20"/>
    <s v="Industrials"/>
    <s v=" "/>
    <n v="2.7"/>
    <s v=" "/>
    <m/>
    <x v="2"/>
    <s v=" "/>
  </r>
  <r>
    <s v="1389 HK Equity"/>
    <s v="MAJOR HOLDINGS LTD"/>
    <n v="106432000"/>
    <s v="1389    HK"/>
    <s v="1389.HK"/>
    <x v="2"/>
    <x v="0"/>
    <s v="Consumer Staples Distribution &amp; Retail"/>
    <s v="Consumer Staples Distribution &amp; Retail"/>
    <n v="30"/>
    <s v="Consumer Staples"/>
    <n v="1.1000000000000001"/>
    <n v="5.5E-2"/>
    <s v="01/10/2014"/>
    <d v="2014-01-10T00:00:00"/>
    <x v="23"/>
    <n v="30000000"/>
  </r>
  <r>
    <s v="8036 HK Equity"/>
    <s v="EBROKER GROUP LTD"/>
    <n v="105780000"/>
    <s v="8036    HK"/>
    <s v="8036.HK"/>
    <x v="2"/>
    <x v="1"/>
    <s v="Software"/>
    <s v="Software &amp; Services"/>
    <n v="45"/>
    <s v="Information Technology"/>
    <n v="0.28000000000000003"/>
    <n v="0.28000000000000003"/>
    <s v="02/19/2019"/>
    <d v="2019-02-19T00:00:00"/>
    <x v="4"/>
    <n v="230000000"/>
  </r>
  <r>
    <s v="8098 HK Equity"/>
    <s v="CL GROUP HOLDINGS LTD"/>
    <n v="105600000"/>
    <s v="8098    HK"/>
    <s v="8098.HK"/>
    <x v="2"/>
    <x v="0"/>
    <s v="Capital Markets"/>
    <s v="Financial Services"/>
    <n v="40"/>
    <s v="Financials"/>
    <n v="0.48499999999999999"/>
    <n v="0.1525"/>
    <s v="03/08/2011"/>
    <d v="2011-03-08T00:00:00"/>
    <x v="16"/>
    <n v="250000000"/>
  </r>
  <r>
    <s v="2178 HK Equity"/>
    <s v="PETRO-KING OILFIELD SVCS LTD"/>
    <n v="105327152"/>
    <s v="2178    HK"/>
    <s v="2178.HK"/>
    <x v="2"/>
    <x v="0"/>
    <s v="Energy Equipment &amp; Services"/>
    <s v="Energy"/>
    <n v="10"/>
    <s v="Energy"/>
    <n v="3.28"/>
    <n v="2.9453999999999998"/>
    <s v="03/06/2013"/>
    <d v="2013-03-06T00:00:00"/>
    <x v="21"/>
    <n v="250000000"/>
  </r>
  <r>
    <s v="6108 HK Equity"/>
    <s v="NEW RAY MEDICINE INTERNATION"/>
    <n v="105326336"/>
    <s v="6108    HK"/>
    <s v="6108.HK"/>
    <x v="2"/>
    <x v="1"/>
    <s v="Health Care Providers &amp; Services"/>
    <s v="Health Care Equipment &amp; Services"/>
    <n v="35"/>
    <s v="Health Care"/>
    <n v="0.25"/>
    <n v="0.31490000000000001"/>
    <s v="10/25/2013"/>
    <d v="2013-10-25T00:00:00"/>
    <x v="21"/>
    <n v="280000000"/>
  </r>
  <r>
    <s v="2882 HK Equity"/>
    <s v="HONG KONG RESOURCES HOLDINGS"/>
    <n v="105171928"/>
    <s v="2882    HK"/>
    <s v="2882.HK"/>
    <x v="2"/>
    <x v="1"/>
    <s v="Specialty Retail"/>
    <s v="Consumer Discretionary Distribution &amp; Retail"/>
    <n v="25"/>
    <s v="Consumer Discretionary"/>
    <n v="0.88"/>
    <n v="0.72799999999999998"/>
    <s v="06/30/2003"/>
    <d v="2003-06-30T00:00:00"/>
    <x v="9"/>
    <n v="118864000"/>
  </r>
  <r>
    <s v="2031 HK Equity"/>
    <s v="AUSUPREME INTERNATIONAL HOLD"/>
    <n v="105156000"/>
    <s v="2031    HK"/>
    <s v="2031.HK"/>
    <x v="2"/>
    <x v="0"/>
    <s v="Distributors"/>
    <s v="Consumer Discretionary Distribution &amp; Retail"/>
    <n v="25"/>
    <s v="Consumer Discretionary"/>
    <n v="0.55000000000000004"/>
    <n v="0.55000000000000004"/>
    <s v="09/12/2016"/>
    <d v="2016-09-12T00:00:00"/>
    <x v="14"/>
    <n v="187500000"/>
  </r>
  <r>
    <s v="8120 HK Equity"/>
    <s v="CHINA DEMETER FINANCIAL INVE"/>
    <n v="104653336"/>
    <s v="8120    HK"/>
    <s v="8120.HK"/>
    <x v="2"/>
    <x v="1"/>
    <s v="Hotels, Restaurants &amp; Leisure"/>
    <s v="Consumer Services"/>
    <n v="25"/>
    <s v="Consumer Discretionary"/>
    <n v="0.55000000000000004"/>
    <n v="0.1"/>
    <s v="04/10/2001"/>
    <d v="2001-04-10T00:00:00"/>
    <x v="12"/>
    <n v="100000000"/>
  </r>
  <r>
    <s v="1194 HK Equity"/>
    <s v="BAY AREA GOLD GROUP LTD"/>
    <n v="104385032"/>
    <s v="1194    HK"/>
    <s v="1194.HK"/>
    <x v="2"/>
    <x v="0"/>
    <s v="Metals &amp; Mining"/>
    <s v="Materials"/>
    <n v="15"/>
    <s v="Materials"/>
    <n v="1.23"/>
    <n v="1.42"/>
    <s v="10/12/2004"/>
    <d v="2004-10-12T00:00:00"/>
    <x v="3"/>
    <n v="240000000"/>
  </r>
  <r>
    <s v="170 HK Equity"/>
    <s v="CHINA ASSETS HOLDING LTD."/>
    <n v="104136208"/>
    <s v="170     HK"/>
    <s v="0170.HK"/>
    <x v="2"/>
    <x v="0"/>
    <s v="N/A"/>
    <s v="N/A"/>
    <s v=" "/>
    <s v="N/A"/>
    <m/>
    <m/>
    <m/>
    <m/>
    <x v="2"/>
    <m/>
  </r>
  <r>
    <s v="1591 HK Equity"/>
    <s v="SHUN WO GROUP HOLDINGS LTD"/>
    <n v="104000000"/>
    <s v="1591    HK"/>
    <s v="1591.HK"/>
    <x v="2"/>
    <x v="0"/>
    <s v="Construction &amp; Engineering"/>
    <s v="Capital Goods"/>
    <n v="20"/>
    <s v="Industrials"/>
    <n v="0.13"/>
    <n v="0.13"/>
    <s v="09/28/2016"/>
    <d v="2016-09-28T00:00:00"/>
    <x v="14"/>
    <n v="1000000000"/>
  </r>
  <r>
    <s v="8313 HK Equity"/>
    <s v="ZACD GROUP LTD"/>
    <n v="104000000"/>
    <s v="8313    HK"/>
    <s v="8313.HK"/>
    <x v="2"/>
    <x v="0"/>
    <s v="Capital Markets"/>
    <s v="Financial Services"/>
    <n v="40"/>
    <s v="Financials"/>
    <n v="0.32"/>
    <n v="0.32"/>
    <s v="01/16/2018"/>
    <d v="2018-01-16T00:00:00"/>
    <x v="10"/>
    <n v="500000000"/>
  </r>
  <r>
    <s v="9963 HK Equity"/>
    <s v="TRANSTECH OPTELECOM SCIENCE"/>
    <n v="104000000"/>
    <s v="9963    HK"/>
    <s v="9963.HK"/>
    <x v="2"/>
    <x v="1"/>
    <s v="Communications Equipment"/>
    <s v="Technology Hardware &amp; Equipment"/>
    <n v="45"/>
    <s v="Information Technology"/>
    <n v="1.68"/>
    <n v="1.68"/>
    <s v="07/20/2017"/>
    <d v="2017-07-20T00:00:00"/>
    <x v="22"/>
    <n v="65000000"/>
  </r>
  <r>
    <s v="8646 HK Equity"/>
    <s v="CHINA HONGGUANG HOLDINGS LTD"/>
    <n v="103731744"/>
    <s v="8646    HK"/>
    <s v="8646.HK"/>
    <x v="2"/>
    <x v="0"/>
    <s v="Building Products"/>
    <s v="Capital Goods"/>
    <n v="20"/>
    <s v="Industrials"/>
    <n v="0.77"/>
    <n v="0.77"/>
    <s v="01/13/2020"/>
    <d v="2020-01-13T00:00:00"/>
    <x v="13"/>
    <n v="75000000"/>
  </r>
  <r>
    <s v="1420 HK Equity"/>
    <s v="CHUAN HOLDINGS LTD"/>
    <n v="103645600"/>
    <s v="1420    HK"/>
    <s v="1420.HK"/>
    <x v="2"/>
    <x v="0"/>
    <s v="Construction &amp; Engineering"/>
    <s v="Capital Goods"/>
    <n v="20"/>
    <s v="Industrials"/>
    <n v="0.88"/>
    <n v="0.88"/>
    <s v="06/08/2016"/>
    <d v="2016-06-08T00:00:00"/>
    <x v="14"/>
    <n v="250000000"/>
  </r>
  <r>
    <s v="8033 HK Equity"/>
    <s v="VODATEL NETWORKS"/>
    <n v="103507320"/>
    <s v="8033    HK"/>
    <s v="8033.HK"/>
    <x v="2"/>
    <x v="1"/>
    <s v="Communications Equipment"/>
    <s v="Technology Hardware &amp; Equipment"/>
    <n v="45"/>
    <s v="Information Technology"/>
    <n v="1.33"/>
    <n v="1.33"/>
    <s v="02/24/2000"/>
    <d v="2000-02-24T00:00:00"/>
    <x v="6"/>
    <n v="150000000"/>
  </r>
  <r>
    <s v="1348 HK Equity"/>
    <s v="QUALI-SMART HOLDINGS LTD"/>
    <n v="103196240"/>
    <s v="1348    HK"/>
    <s v="1348.HK"/>
    <x v="2"/>
    <x v="1"/>
    <s v="Leisure Products"/>
    <s v="Consumer Durables &amp; Apparel"/>
    <n v="25"/>
    <s v="Consumer Discretionary"/>
    <n v="1.5"/>
    <n v="0.3125"/>
    <s v="01/23/2013"/>
    <d v="2013-01-23T00:00:00"/>
    <x v="21"/>
    <n v="60000000"/>
  </r>
  <r>
    <s v="2088 HK Equity"/>
    <s v="XIWANG PROPERTY HOLDINGS CO"/>
    <n v="102841248"/>
    <s v="2088    HK"/>
    <s v="2088.HK"/>
    <x v="2"/>
    <x v="0"/>
    <s v="Real Estate Management &amp; Development"/>
    <s v="Real Estate Management &amp; Development"/>
    <n v="60"/>
    <s v="Real Estate"/>
    <n v="1.88"/>
    <n v="2.5099999999999998"/>
    <s v="12/09/2005"/>
    <d v="2005-12-09T00:00:00"/>
    <x v="8"/>
    <n v="280000000"/>
  </r>
  <r>
    <s v="307 HK Equity"/>
    <s v="UP ENERGY DEVELOPMENT GROUP"/>
    <n v="102267880"/>
    <s v="307     HK"/>
    <s v="0307.HK"/>
    <x v="2"/>
    <x v="0"/>
    <s v="Oil, Gas &amp; Consumable Fuels"/>
    <s v="Energy"/>
    <n v="10"/>
    <s v="Energy"/>
    <m/>
    <m/>
    <m/>
    <m/>
    <x v="2"/>
    <m/>
  </r>
  <r>
    <s v="2683 HK Equity"/>
    <s v="WAH SUN HANDBAGS INTERNATION"/>
    <n v="102156496"/>
    <s v="2683    HK"/>
    <s v="2683.HK"/>
    <x v="2"/>
    <x v="0"/>
    <s v="Textiles, Apparel &amp; Luxury Goods"/>
    <s v="Consumer Durables &amp; Apparel"/>
    <n v="25"/>
    <s v="Consumer Discretionary"/>
    <n v="1.18"/>
    <n v="1.18"/>
    <s v="01/22/2018"/>
    <d v="2018-01-22T00:00:00"/>
    <x v="10"/>
    <n v="100000000"/>
  </r>
  <r>
    <s v="1255 HK Equity"/>
    <s v="TATA HEALTH INTERNATIONAL HO"/>
    <n v="101994896"/>
    <s v="1255    HK"/>
    <s v="1255.HK"/>
    <x v="2"/>
    <x v="1"/>
    <s v="Specialty Retail"/>
    <s v="Consumer Discretionary Distribution &amp; Retail"/>
    <n v="25"/>
    <s v="Consumer Discretionary"/>
    <n v="2.13"/>
    <n v="3.98"/>
    <s v="07/11/2013"/>
    <d v="2013-07-11T00:00:00"/>
    <x v="21"/>
    <n v="50000000"/>
  </r>
  <r>
    <s v="729 HK Equity"/>
    <s v="FDG ELECTRIC VEHICLES LTD"/>
    <n v="101332000"/>
    <s v="729     HK"/>
    <s v="0729.HK"/>
    <x v="2"/>
    <x v="1"/>
    <s v="Automobiles"/>
    <s v="Automobiles &amp; Components"/>
    <n v="25"/>
    <s v="Consumer Discretionary"/>
    <m/>
    <m/>
    <m/>
    <m/>
    <x v="2"/>
    <m/>
  </r>
  <r>
    <s v="2379 HK Equity"/>
    <s v="CHINA CLEAN ENERGY TECHNOLOG"/>
    <n v="101321656"/>
    <s v="2379    HK"/>
    <s v="2379.HK"/>
    <x v="2"/>
    <x v="0"/>
    <s v="Real Estate Management &amp; Development"/>
    <s v="Real Estate Management &amp; Development"/>
    <n v="60"/>
    <s v="Real Estate"/>
    <n v="0.8"/>
    <n v="1.08"/>
    <s v="09/22/2004"/>
    <d v="2004-09-22T00:00:00"/>
    <x v="3"/>
    <n v="100000000"/>
  </r>
  <r>
    <s v="3728 HK Equity"/>
    <s v="CHING LEE HOLDINGS LTD"/>
    <n v="101300000"/>
    <s v="3728    HK"/>
    <s v="3728.HK"/>
    <x v="2"/>
    <x v="0"/>
    <s v="Construction &amp; Engineering"/>
    <s v="Capital Goods"/>
    <n v="20"/>
    <s v="Industrials"/>
    <n v="0.28299999999999997"/>
    <n v="0.28299999999999997"/>
    <s v="03/29/2016"/>
    <d v="2016-03-29T00:00:00"/>
    <x v="14"/>
    <n v="300000000"/>
  </r>
  <r>
    <s v="1150 HK Equity"/>
    <s v="MILAN STATION HLDGS LTD"/>
    <n v="101290464"/>
    <s v="1150    HK"/>
    <s v="1150.HK"/>
    <x v="2"/>
    <x v="1"/>
    <s v="Specialty Retail"/>
    <s v="Consumer Discretionary Distribution &amp; Retail"/>
    <n v="25"/>
    <s v="Consumer Discretionary"/>
    <n v="1.67"/>
    <n v="0.115"/>
    <s v="05/23/2011"/>
    <d v="2011-05-23T00:00:00"/>
    <x v="16"/>
    <n v="162500000"/>
  </r>
  <r>
    <s v="8245 HK Equity"/>
    <s v="ZHAO XIAN BUSINESS ECOLOGY"/>
    <n v="100539088"/>
    <s v="8245    HK"/>
    <s v="8245.HK"/>
    <x v="2"/>
    <x v="1"/>
    <s v="Communications Equipment"/>
    <s v="Technology Hardware &amp; Equipment"/>
    <n v="45"/>
    <s v="Information Technology"/>
    <n v="0.56999999999999995"/>
    <n v="0.23"/>
    <s v="09/30/2015"/>
    <d v="2015-09-30T00:00:00"/>
    <x v="24"/>
    <n v="120000000"/>
  </r>
  <r>
    <s v="1630 HK Equity"/>
    <s v="KIN SHING HOLDINGS LTD"/>
    <n v="100500000"/>
    <s v="1630    HK"/>
    <s v="1630.HK"/>
    <x v="2"/>
    <x v="0"/>
    <s v="Construction &amp; Engineering"/>
    <s v="Capital Goods"/>
    <n v="20"/>
    <s v="Industrials"/>
    <n v="0.38"/>
    <n v="0.38"/>
    <s v="06/16/2017"/>
    <d v="2017-06-16T00:00:00"/>
    <x v="22"/>
    <n v="375000000"/>
  </r>
  <r>
    <s v="8025 HK Equity"/>
    <s v="ASIAN CAPITAL RESOURCES HOLD"/>
    <n v="100451024"/>
    <s v="8025    HK"/>
    <s v="8025.HK"/>
    <x v="2"/>
    <x v="0"/>
    <s v="Capital Markets"/>
    <s v="Financial Services"/>
    <n v="40"/>
    <s v="Financials"/>
    <n v="1.25"/>
    <n v="6.5"/>
    <s v="12/16/1999"/>
    <d v="1999-12-16T00:00:00"/>
    <x v="2"/>
    <n v="120000000"/>
  </r>
  <r>
    <s v="864 HK Equity"/>
    <s v="WING LEE PROPERTY INVESTMENT"/>
    <n v="100405696"/>
    <s v="864     HK"/>
    <s v="0864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403 HK Equity"/>
    <s v="STARLITE HOLDINGS LTD"/>
    <n v="100313784"/>
    <s v="403     HK"/>
    <s v="0403.HK"/>
    <x v="2"/>
    <x v="0"/>
    <s v="Containers &amp; Packaging"/>
    <s v="Materials"/>
    <n v="15"/>
    <s v="Materials"/>
    <n v="1"/>
    <n v="0.94550000000000001"/>
    <s v="03/03/1993"/>
    <d v="1993-03-03T00:00:00"/>
    <x v="2"/>
    <n v="63422000"/>
  </r>
  <r>
    <s v="8051 HK Equity"/>
    <s v="CIRCUTECH INTERNATIONAL HOLD"/>
    <n v="100296592"/>
    <s v="8051    HK"/>
    <s v="8051.HK"/>
    <x v="2"/>
    <x v="1"/>
    <s v="Electronic Equipment, Instruments &amp; Components"/>
    <s v="Technology Hardware &amp; Equipment"/>
    <n v="45"/>
    <s v="Information Technology"/>
    <n v="0.6"/>
    <n v="19.871600000000001"/>
    <s v="05/08/2001"/>
    <d v="2001-05-08T00:00:00"/>
    <x v="12"/>
    <n v="50000000"/>
  </r>
  <r>
    <s v="723 HK Equity"/>
    <s v="RELIANCE GLOBAL HOLDINGS LTD"/>
    <n v="100269784"/>
    <s v="723     HK"/>
    <s v="0723.HK"/>
    <x v="2"/>
    <x v="0"/>
    <s v="Paper &amp; Forest Products"/>
    <s v="Materials"/>
    <n v="15"/>
    <s v="Materials"/>
    <n v="1.1000000000000001"/>
    <n v="0.66810000000000003"/>
    <s v="07/18/1991"/>
    <d v="1991-07-18T00:00:00"/>
    <x v="2"/>
    <n v="75000000"/>
  </r>
  <r>
    <s v="9938 HK Equity"/>
    <s v="WAH WO HOLDINGS GROUP LTD"/>
    <n v="100000000"/>
    <s v="9938    HK"/>
    <s v="9938.HK"/>
    <x v="2"/>
    <x v="0"/>
    <s v="Construction &amp; Engineering"/>
    <s v="Capital Goods"/>
    <n v="20"/>
    <s v="Industrials"/>
    <n v="0.5"/>
    <n v="0.5"/>
    <s v="01/17/2020"/>
    <d v="2020-01-17T00:00:00"/>
    <x v="13"/>
    <n v="250000000"/>
  </r>
  <r>
    <s v="572 HK Equity"/>
    <s v="FUTURE WORLD HOLDINGS LTD"/>
    <n v="99842120"/>
    <s v="572     HK"/>
    <s v="0572.HK"/>
    <x v="2"/>
    <x v="0"/>
    <s v="Capital Markets"/>
    <s v="Financial Services"/>
    <n v="40"/>
    <s v="Financials"/>
    <n v="1.23"/>
    <n v="8.5988000000000007"/>
    <s v="07/02/2003"/>
    <d v="2003-07-02T00:00:00"/>
    <x v="9"/>
    <n v="99800000"/>
  </r>
  <r>
    <s v="464 HK Equity"/>
    <s v="CHINA OVERSEAS NUOXIN INTERN"/>
    <n v="99824704"/>
    <s v="464     HK"/>
    <s v="0464.HK"/>
    <x v="2"/>
    <x v="0"/>
    <s v="Household Durables"/>
    <s v="Consumer Durables &amp; Apparel"/>
    <n v="25"/>
    <s v="Consumer Discretionary"/>
    <n v="0.55000000000000004"/>
    <n v="1.6"/>
    <s v="06/16/2005"/>
    <d v="2005-06-16T00:00:00"/>
    <x v="8"/>
    <n v="100000000"/>
  </r>
  <r>
    <s v="1871 HK Equity"/>
    <s v="CHINA ORIENTED INTERNATIONAL"/>
    <n v="99600000"/>
    <s v="1871    HK"/>
    <s v="1871.HK"/>
    <x v="2"/>
    <x v="1"/>
    <s v="Diversified Consumer Services"/>
    <s v="Consumer Services"/>
    <n v="25"/>
    <s v="Consumer Discretionary"/>
    <n v="1.28"/>
    <n v="1.28"/>
    <s v="10/24/2019"/>
    <d v="2019-10-24T00:00:00"/>
    <x v="4"/>
    <n v="100000000"/>
  </r>
  <r>
    <s v="456 HK Equity"/>
    <s v="NEW CITY DEVELOPMENT GROUP"/>
    <n v="99524784"/>
    <s v="456     HK"/>
    <s v="0456.HK"/>
    <x v="2"/>
    <x v="0"/>
    <s v="Real Estate Management &amp; Development"/>
    <s v="Real Estate Management &amp; Development"/>
    <n v="60"/>
    <s v="Real Estate"/>
    <s v=" "/>
    <s v=" "/>
    <s v=" "/>
    <m/>
    <x v="2"/>
    <s v=" "/>
  </r>
  <r>
    <s v="1949 HK Equity"/>
    <s v="PLATT NERA INTERNATIONAL LTD"/>
    <n v="98800000"/>
    <s v="1949    HK"/>
    <s v="1949.HK"/>
    <x v="2"/>
    <x v="1"/>
    <s v="IT Services"/>
    <s v="Software &amp; Services"/>
    <n v="45"/>
    <s v="Information Technology"/>
    <n v="1.25"/>
    <n v="1.25"/>
    <s v="07/16/2019"/>
    <d v="2019-07-16T00:00:00"/>
    <x v="4"/>
    <n v="100000000"/>
  </r>
  <r>
    <s v="840 HK Equity"/>
    <s v="XINJIANG TIANYE WATER SAVI-H"/>
    <n v="98709096"/>
    <s v="840     HK"/>
    <s v="0840.HK"/>
    <x v="0"/>
    <x v="0"/>
    <s v="Machinery"/>
    <s v="Capital Goods"/>
    <n v="20"/>
    <s v="Industrials"/>
    <n v="1.18"/>
    <n v="1.18"/>
    <s v="02/28/2006"/>
    <d v="2006-02-28T00:00:00"/>
    <x v="5"/>
    <n v="176000000"/>
  </r>
  <r>
    <s v="2203 HK Equity"/>
    <s v="BRAINHOLE TECHNOLOGY LTD"/>
    <n v="98400000"/>
    <s v="2203    HK"/>
    <s v="2203.HK"/>
    <x v="2"/>
    <x v="1"/>
    <s v="Semiconductors &amp; Semiconductor Equipment"/>
    <s v="Semiconductors &amp; Semiconductor Equipment"/>
    <n v="45"/>
    <s v="Information Technology"/>
    <n v="0.3"/>
    <n v="0.3"/>
    <s v="10/09/2015"/>
    <d v="2015-10-09T00:00:00"/>
    <x v="24"/>
    <n v="200000000"/>
  </r>
  <r>
    <s v="8451 HK Equity"/>
    <s v="SUNLIGHT 1977 HOLDINGS LTD"/>
    <n v="98400000"/>
    <s v="8451    HK"/>
    <s v="8451.HK"/>
    <x v="2"/>
    <x v="0"/>
    <s v="Distributors"/>
    <s v="Consumer Discretionary Distribution &amp; Retail"/>
    <n v="25"/>
    <s v="Consumer Discretionary"/>
    <n v="0.27500000000000002"/>
    <n v="0.27500000000000002"/>
    <s v="04/16/2018"/>
    <d v="2018-04-16T00:00:00"/>
    <x v="10"/>
    <n v="200000000"/>
  </r>
  <r>
    <s v="8535 HK Equity"/>
    <s v="VISTAR HOLDINGS LTD"/>
    <n v="98400000"/>
    <s v="8535    HK"/>
    <s v="8535.HK"/>
    <x v="2"/>
    <x v="0"/>
    <s v="Construction &amp; Engineering"/>
    <s v="Capital Goods"/>
    <n v="20"/>
    <s v="Industrials"/>
    <n v="0.17"/>
    <n v="0.17"/>
    <s v="02/12/2018"/>
    <d v="2018-02-12T00:00:00"/>
    <x v="10"/>
    <n v="300000000"/>
  </r>
  <r>
    <s v="8547 HK Equity"/>
    <s v="PACIFIC LEGEND GROUP LTD"/>
    <n v="98208000"/>
    <s v="8547    HK"/>
    <s v="8547.HK"/>
    <x v="2"/>
    <x v="1"/>
    <s v="Specialty Retail"/>
    <s v="Consumer Discretionary Distribution &amp; Retail"/>
    <n v="25"/>
    <s v="Consumer Discretionary"/>
    <n v="0.3"/>
    <n v="7.8E-2"/>
    <s v="07/18/2018"/>
    <d v="2018-07-18T00:00:00"/>
    <x v="10"/>
    <n v="250000000"/>
  </r>
  <r>
    <s v="1408 HK Equity"/>
    <s v="MACAU E&amp;M HOLDING LTD"/>
    <n v="98000000"/>
    <s v="1408    HK"/>
    <s v="1408.HK"/>
    <x v="2"/>
    <x v="0"/>
    <s v="Construction &amp; Engineering"/>
    <s v="Capital Goods"/>
    <n v="20"/>
    <s v="Industrials"/>
    <n v="1"/>
    <n v="1"/>
    <s v="09/11/2020"/>
    <d v="2020-09-11T00:00:00"/>
    <x v="13"/>
    <n v="125000000"/>
  </r>
  <r>
    <s v="1433 HK Equity"/>
    <s v="CIRTEK HOLDINGS LTD"/>
    <n v="98000000"/>
    <s v="1433    HK"/>
    <s v="1433.HK"/>
    <x v="2"/>
    <x v="0"/>
    <s v="N/A"/>
    <s v="N/A"/>
    <s v=" "/>
    <s v="N/A"/>
    <n v="0.25"/>
    <n v="0.25"/>
    <s v="03/12/2020"/>
    <d v="2020-03-12T00:00:00"/>
    <x v="13"/>
    <n v="500000000"/>
  </r>
  <r>
    <s v="8495 HK Equity"/>
    <s v="1957 &amp; CO HOSPITALITY LTD"/>
    <n v="97920000"/>
    <s v="8495    HK"/>
    <s v="8495.HK"/>
    <x v="2"/>
    <x v="1"/>
    <s v="Hotels, Restaurants &amp; Leisure"/>
    <s v="Consumer Services"/>
    <n v="25"/>
    <s v="Consumer Discretionary"/>
    <n v="0.63"/>
    <n v="0.63"/>
    <s v="12/05/2017"/>
    <d v="2017-12-05T00:00:00"/>
    <x v="22"/>
    <n v="80000000"/>
  </r>
  <r>
    <s v="8620 HK Equity"/>
    <s v="ASIA-EXPRESS LOGISTICS HOLDI"/>
    <n v="97680000"/>
    <s v="8620    HK"/>
    <s v="8620.HK"/>
    <x v="2"/>
    <x v="0"/>
    <s v="N/A"/>
    <s v="N/A"/>
    <s v=" "/>
    <s v="N/A"/>
    <n v="0.5"/>
    <n v="0.157"/>
    <s v="04/20/2020"/>
    <d v="2020-04-20T00:00:00"/>
    <x v="13"/>
    <n v="120000000"/>
  </r>
  <r>
    <s v="540 HK Equity"/>
    <s v="SPEEDY GLOBAL HOLDINGS LTD"/>
    <n v="97200000"/>
    <s v="540     HK"/>
    <s v="0540.HK"/>
    <x v="2"/>
    <x v="0"/>
    <s v="Textiles, Apparel &amp; Luxury Goods"/>
    <s v="Consumer Durables &amp; Apparel"/>
    <n v="25"/>
    <s v="Consumer Discretionary"/>
    <n v="0.82"/>
    <n v="0.82"/>
    <s v="01/15/2013"/>
    <d v="2013-01-15T00:00:00"/>
    <x v="21"/>
    <n v="150000000"/>
  </r>
  <r>
    <s v="8067 HK Equity"/>
    <s v="ORIENTAL UNIVERSITY CITY HOL"/>
    <n v="97200000"/>
    <s v="8067    HK"/>
    <s v="8067.HK"/>
    <x v="2"/>
    <x v="0"/>
    <s v="Real Estate Management &amp; Development"/>
    <s v="Real Estate Management &amp; Development"/>
    <n v="60"/>
    <s v="Real Estate"/>
    <n v="2.64"/>
    <n v="2.64"/>
    <s v="01/16/2015"/>
    <d v="2015-01-16T00:00:00"/>
    <x v="24"/>
    <n v="45000000"/>
  </r>
  <r>
    <s v="8627 HK Equity"/>
    <s v="ORANGE TOUR CULTURAL HOLDING"/>
    <n v="96800000"/>
    <s v="8627    HK"/>
    <s v="8627.HK"/>
    <x v="2"/>
    <x v="1"/>
    <s v="Media"/>
    <s v="Media &amp; Entertainment"/>
    <n v="50"/>
    <s v="Communication Services"/>
    <n v="0.27500000000000002"/>
    <n v="0.27500000000000002"/>
    <s v="11/14/2019"/>
    <d v="2019-11-14T00:00:00"/>
    <x v="4"/>
    <n v="200000000"/>
  </r>
  <r>
    <s v="8296 HK Equity"/>
    <s v="SINO-LIFE GROUP LTD"/>
    <n v="96525000"/>
    <s v="8296    HK"/>
    <s v="8296.HK"/>
    <x v="2"/>
    <x v="1"/>
    <s v="Diversified Consumer Services"/>
    <s v="Consumer Services"/>
    <n v="25"/>
    <s v="Consumer Discretionary"/>
    <n v="0.72"/>
    <n v="1.5"/>
    <s v="09/09/2009"/>
    <d v="2009-09-09T00:00:00"/>
    <x v="18"/>
    <n v="150000000"/>
  </r>
  <r>
    <s v="1059 HK Equity"/>
    <s v="KANTONE HOLDINGS LTD"/>
    <n v="96363728"/>
    <s v="1059    HK"/>
    <s v="1059.HK"/>
    <x v="2"/>
    <x v="1"/>
    <s v="Software"/>
    <s v="Software &amp; Services"/>
    <n v="45"/>
    <s v="Information Technology"/>
    <s v=" "/>
    <n v="0.27800000000000002"/>
    <s v=" "/>
    <m/>
    <x v="2"/>
    <s v=" "/>
  </r>
  <r>
    <s v="8412 HK Equity"/>
    <s v="NEW AMANTE GROUP LTD"/>
    <n v="95764944"/>
    <s v="8412    HK"/>
    <s v="8412.HK"/>
    <x v="2"/>
    <x v="1"/>
    <s v="Hotels, Restaurants &amp; Leisure"/>
    <s v="Consumer Services"/>
    <n v="25"/>
    <s v="Consumer Discretionary"/>
    <n v="0.34"/>
    <n v="0.5"/>
    <s v="04/07/2017"/>
    <d v="2017-04-07T00:00:00"/>
    <x v="22"/>
    <n v="200000000"/>
  </r>
  <r>
    <s v="2223 HK Equity"/>
    <s v="CASABLANCA GROUP LTD"/>
    <n v="95405984"/>
    <s v="2223    HK"/>
    <s v="2223.HK"/>
    <x v="2"/>
    <x v="0"/>
    <s v="Household Durables"/>
    <s v="Consumer Durables &amp; Apparel"/>
    <n v="25"/>
    <s v="Consumer Discretionary"/>
    <n v="1.5"/>
    <n v="1.5"/>
    <s v="11/23/2012"/>
    <d v="2012-11-23T00:00:00"/>
    <x v="19"/>
    <n v="50000000"/>
  </r>
  <r>
    <s v="8035 HK Equity"/>
    <s v="JANCO HOLDINGS LTD"/>
    <n v="95400000"/>
    <s v="8035    HK"/>
    <s v="8035.HK"/>
    <x v="2"/>
    <x v="0"/>
    <s v="Air Freight &amp; Logistics"/>
    <s v="Transportation"/>
    <n v="20"/>
    <s v="Industrials"/>
    <n v="0.41"/>
    <n v="0.41"/>
    <s v="10/07/2016"/>
    <d v="2016-10-07T00:00:00"/>
    <x v="14"/>
    <n v="150000000"/>
  </r>
  <r>
    <s v="6189 HK Equity"/>
    <s v="GUANGDONG ADWAY CONSTRUCTI-H"/>
    <n v="95167608"/>
    <s v="6189    HK"/>
    <s v="6189.HK"/>
    <x v="0"/>
    <x v="0"/>
    <s v="Construction &amp; Engineering"/>
    <s v="Capital Goods"/>
    <n v="20"/>
    <s v="Industrials"/>
    <n v="5.2"/>
    <n v="7"/>
    <s v="11/25/2016"/>
    <d v="2016-11-25T00:00:00"/>
    <x v="14"/>
    <n v="52763000"/>
  </r>
  <r>
    <s v="1281 HK Equity"/>
    <s v="XINDA INVESTMENT HOLDINGS LT"/>
    <n v="95014656"/>
    <s v="1281    HK"/>
    <s v="1281.HK"/>
    <x v="2"/>
    <x v="1"/>
    <s v="Independent Power and Renewable Electricity Producers"/>
    <s v="Utilities"/>
    <n v="55"/>
    <s v="Utilities"/>
    <n v="0.9"/>
    <n v="1.37"/>
    <s v="01/12/2012"/>
    <d v="2012-01-12T00:00:00"/>
    <x v="19"/>
    <n v="150000000"/>
  </r>
  <r>
    <s v="1690 HK Equity"/>
    <s v="LAP KEI ENGINEERING HOLDINGS"/>
    <n v="94860000"/>
    <s v="1690    HK"/>
    <s v="1690.HK"/>
    <x v="2"/>
    <x v="0"/>
    <s v="Construction &amp; Engineering"/>
    <s v="Capital Goods"/>
    <n v="20"/>
    <s v="Industrials"/>
    <n v="0.25"/>
    <n v="6.0999999999999999E-2"/>
    <s v="09/25/2015"/>
    <d v="2015-09-25T00:00:00"/>
    <x v="24"/>
    <n v="320000000"/>
  </r>
  <r>
    <s v="8052 HK Equity"/>
    <s v="LUK HING ENTERTAINMENT GROUP"/>
    <n v="94848288"/>
    <s v="8052    HK"/>
    <s v="8052.HK"/>
    <x v="2"/>
    <x v="1"/>
    <s v="Hotels, Restaurants &amp; Leisure"/>
    <s v="Consumer Services"/>
    <n v="25"/>
    <s v="Consumer Discretionary"/>
    <n v="0.21"/>
    <n v="0.1515"/>
    <s v="11/11/2016"/>
    <d v="2016-11-11T00:00:00"/>
    <x v="14"/>
    <n v="450000000"/>
  </r>
  <r>
    <s v="8173 HK Equity"/>
    <s v="HEPHAESTUS HOLDINGS LTD"/>
    <n v="94752472"/>
    <s v="8173    HK"/>
    <s v="8173.HK"/>
    <x v="2"/>
    <x v="1"/>
    <s v="Diversified Consumer Services"/>
    <s v="Consumer Services"/>
    <n v="25"/>
    <s v="Consumer Discretionary"/>
    <n v="0.33"/>
    <n v="0.95"/>
    <s v="05/09/2002"/>
    <d v="2002-05-09T00:00:00"/>
    <x v="11"/>
    <n v="100000000"/>
  </r>
  <r>
    <s v="605 HK Equity"/>
    <s v="CHINA FINANCIAL SERVICES HOL"/>
    <n v="94178728"/>
    <s v="605     HK"/>
    <s v="0605.HK"/>
    <x v="2"/>
    <x v="0"/>
    <s v="Consumer Finance"/>
    <s v="Financial Services"/>
    <n v="40"/>
    <s v="Financials"/>
    <n v="1.03"/>
    <n v="13.6"/>
    <s v="04/07/1993"/>
    <d v="1993-04-07T00:00:00"/>
    <x v="2"/>
    <n v="70000000"/>
  </r>
  <r>
    <s v="1013 HK Equity"/>
    <s v="WAI CHUN GROUP HOLDINGS LTD"/>
    <n v="94121112"/>
    <s v="1013    HK"/>
    <s v="1013.HK"/>
    <x v="2"/>
    <x v="1"/>
    <s v="Electronic Equipment, Instruments &amp; Components"/>
    <s v="Technology Hardware &amp; Equipment"/>
    <n v="45"/>
    <s v="Information Technology"/>
    <n v="1.03"/>
    <n v="4.5"/>
    <s v="02/03/1997"/>
    <d v="1997-02-03T00:00:00"/>
    <x v="2"/>
    <n v="82000000"/>
  </r>
  <r>
    <s v="1162 HK Equity"/>
    <s v="LUMINA GROUP LTD"/>
    <n v="93600000"/>
    <s v="1162    HK"/>
    <s v="1162.HK"/>
    <x v="2"/>
    <x v="0"/>
    <s v="Commercial Services &amp; Supplies"/>
    <s v="Commercial &amp; Professional Services"/>
    <n v="20"/>
    <s v="Industrials"/>
    <n v="0.46"/>
    <n v="0.5"/>
    <s v="10/25/2017"/>
    <d v="2017-10-25T00:00:00"/>
    <x v="22"/>
    <n v="150000000"/>
  </r>
  <r>
    <s v="8379 HK Equity"/>
    <s v="PRIME INTELLIGENCE SOLUTIONS"/>
    <n v="93600000"/>
    <s v="8379    HK"/>
    <s v="8379.HK"/>
    <x v="2"/>
    <x v="1"/>
    <s v="Electronic Equipment, Instruments &amp; Components"/>
    <s v="Technology Hardware &amp; Equipment"/>
    <n v="45"/>
    <s v="Information Technology"/>
    <n v="0.35"/>
    <n v="0.35"/>
    <s v="02/14/2018"/>
    <d v="2018-02-14T00:00:00"/>
    <x v="10"/>
    <n v="200000000"/>
  </r>
  <r>
    <s v="8365 HK Equity"/>
    <s v="HATCHER GROUP LTD"/>
    <n v="92771536"/>
    <s v="8365    HK"/>
    <s v="8365.HK"/>
    <x v="2"/>
    <x v="0"/>
    <s v="Capital Markets"/>
    <s v="Financial Services"/>
    <n v="40"/>
    <s v="Financials"/>
    <n v="0.68"/>
    <n v="0.69"/>
    <s v="05/26/2017"/>
    <d v="2017-05-26T00:00:00"/>
    <x v="22"/>
    <n v="128300000"/>
  </r>
  <r>
    <s v="8237 HK Equity"/>
    <s v="LINK HOLDINGS LTD"/>
    <n v="92136000"/>
    <s v="8237    HK"/>
    <s v="8237.HK"/>
    <x v="2"/>
    <x v="1"/>
    <s v="Hotels, Restaurants &amp; Leisure"/>
    <s v="Consumer Services"/>
    <n v="25"/>
    <s v="Consumer Discretionary"/>
    <n v="1.75"/>
    <n v="0.17499999999999999"/>
    <s v="07/07/2014"/>
    <d v="2014-07-07T00:00:00"/>
    <x v="23"/>
    <n v="70000000"/>
  </r>
  <r>
    <s v="2022 HK Equity"/>
    <s v="DIGITAL HOLLYWOOD INTERACTIV"/>
    <n v="92000000"/>
    <s v="2022    HK"/>
    <s v="2022.HK"/>
    <x v="2"/>
    <x v="1"/>
    <s v="Entertainment"/>
    <s v="Media &amp; Entertainment"/>
    <n v="50"/>
    <s v="Communication Services"/>
    <n v="0.63"/>
    <n v="0.63"/>
    <s v="12/15/2017"/>
    <d v="2017-12-15T00:00:00"/>
    <x v="22"/>
    <n v="500000000"/>
  </r>
  <r>
    <s v="9918 HK Equity"/>
    <s v="WISE ALLY INTERNATIONAL HOLD"/>
    <n v="92000000"/>
    <s v="9918    HK"/>
    <s v="9918.HK"/>
    <x v="2"/>
    <x v="1"/>
    <s v="Electronic Equipment, Instruments &amp; Components"/>
    <s v="Technology Hardware &amp; Equipment"/>
    <n v="45"/>
    <s v="Information Technology"/>
    <n v="0.25"/>
    <n v="5"/>
    <s v="01/10/2020"/>
    <d v="2020-01-10T00:00:00"/>
    <x v="13"/>
    <n v="500000000"/>
  </r>
  <r>
    <s v="574 HK Equity"/>
    <s v="PA SHUN INTERNATIONAL HOLDIN"/>
    <n v="91449560"/>
    <s v="574     HK"/>
    <s v="0574.HK"/>
    <x v="2"/>
    <x v="1"/>
    <s v="Health Care Providers &amp; Services"/>
    <s v="Health Care Equipment &amp; Services"/>
    <n v="35"/>
    <s v="Health Care"/>
    <n v="1.22"/>
    <n v="1.22"/>
    <s v="06/19/2015"/>
    <d v="2015-06-19T00:00:00"/>
    <x v="24"/>
    <n v="250000000"/>
  </r>
  <r>
    <s v="1124 HK Equity"/>
    <s v="COASTAL GREENLAND LTD"/>
    <n v="91212448"/>
    <s v="1124    HK"/>
    <s v="1124.HK"/>
    <x v="2"/>
    <x v="0"/>
    <s v="Real Estate Management &amp; Development"/>
    <s v="Real Estate Management &amp; Development"/>
    <n v="60"/>
    <s v="Real Estate"/>
    <n v="2.73"/>
    <n v="0.13800000000000001"/>
    <s v="10/16/1997"/>
    <d v="1997-10-16T00:00:00"/>
    <x v="2"/>
    <n v="160000000"/>
  </r>
  <r>
    <s v="6611 HK Equity"/>
    <s v="SANXUN HOLDINGS GROUP LTD"/>
    <n v="91196416"/>
    <s v="6611    HK"/>
    <s v="6611.HK"/>
    <x v="2"/>
    <x v="0"/>
    <s v="Real Estate Management &amp; Development"/>
    <s v="Real Estate Management &amp; Development"/>
    <n v="60"/>
    <s v="Real Estate"/>
    <n v="4.75"/>
    <n v="4.75"/>
    <s v="07/19/2021"/>
    <d v="2021-07-19T00:00:00"/>
    <x v="15"/>
    <n v="165000000"/>
  </r>
  <r>
    <s v="1371 HK Equity"/>
    <s v="CHINA ECOTOURISM GROUP LTD"/>
    <n v="91109048"/>
    <s v="1371    HK"/>
    <s v="1371.HK"/>
    <x v="2"/>
    <x v="1"/>
    <s v="Hotels, Restaurants &amp; Leisure"/>
    <s v="Consumer Services"/>
    <n v="25"/>
    <s v="Consumer Discretionary"/>
    <n v="0.24"/>
    <n v="19.105899999999998"/>
    <s v="10/26/2001"/>
    <d v="2001-10-26T00:00:00"/>
    <x v="12"/>
    <n v="201000000"/>
  </r>
  <r>
    <s v="899 HK Equity"/>
    <s v="ASIA RESOURCES HOLDINGS LTD"/>
    <n v="91025072"/>
    <s v="899     HK"/>
    <s v="0899.HK"/>
    <x v="2"/>
    <x v="0"/>
    <s v="Real Estate Management &amp; Development"/>
    <s v="Real Estate Management &amp; Development"/>
    <n v="60"/>
    <s v="Real Estate"/>
    <s v=" "/>
    <n v="0.14599999999999999"/>
    <s v=" "/>
    <m/>
    <x v="2"/>
    <s v=" "/>
  </r>
  <r>
    <s v="834 HK Equity"/>
    <s v="CHINA KANGDA FOOD CO LTD"/>
    <n v="90919080"/>
    <s v="834     HK"/>
    <s v="0834.HK"/>
    <x v="2"/>
    <x v="0"/>
    <s v="Food Products"/>
    <s v="Food, Beverage &amp; Tobacco"/>
    <n v="30"/>
    <s v="Consumer Staples"/>
    <n v="0.46"/>
    <n v="0.46"/>
    <s v="10/09/2006"/>
    <d v="2006-10-09T00:00:00"/>
    <x v="5"/>
    <n v="100000000"/>
  </r>
  <r>
    <s v="3822 HK Equity"/>
    <s v="SAM WOO CONSTRUCTION GROUP L"/>
    <n v="90720000"/>
    <s v="3822    HK"/>
    <s v="3822.HK"/>
    <x v="2"/>
    <x v="0"/>
    <s v="Construction &amp; Engineering"/>
    <s v="Capital Goods"/>
    <n v="20"/>
    <s v="Industrials"/>
    <n v="1.5"/>
    <n v="0.75249999999999995"/>
    <s v="10/16/2014"/>
    <d v="2014-10-16T00:00:00"/>
    <x v="23"/>
    <n v="100000000"/>
  </r>
  <r>
    <s v="8292 HK Equity"/>
    <s v="WORLDGATE GLOBAL LOGISTICS L"/>
    <n v="90604800"/>
    <s v="8292    HK"/>
    <s v="8292.HK"/>
    <x v="2"/>
    <x v="0"/>
    <s v="Air Freight &amp; Logistics"/>
    <s v="Transportation"/>
    <n v="20"/>
    <s v="Industrials"/>
    <n v="0.35"/>
    <n v="0.12590000000000001"/>
    <s v="07/06/2016"/>
    <d v="2016-07-06T00:00:00"/>
    <x v="14"/>
    <n v="200000000"/>
  </r>
  <r>
    <s v="804 HK Equity"/>
    <s v="PINESTONE CAPITAL LTD"/>
    <n v="90553632"/>
    <s v="804     HK"/>
    <s v="0804.HK"/>
    <x v="2"/>
    <x v="0"/>
    <s v="Capital Markets"/>
    <s v="Financial Services"/>
    <n v="40"/>
    <s v="Financials"/>
    <n v="0.5"/>
    <n v="0.2908"/>
    <s v="06/12/2015"/>
    <d v="2015-06-12T00:00:00"/>
    <x v="24"/>
    <n v="120000000"/>
  </r>
  <r>
    <s v="8093 HK Equity"/>
    <s v="MILLION STARS HOLDINGS LTD"/>
    <n v="90424000"/>
    <s v="8093    HK"/>
    <s v="8093.HK"/>
    <x v="2"/>
    <x v="1"/>
    <s v="Media"/>
    <s v="Media &amp; Entertainment"/>
    <n v="50"/>
    <s v="Communication Services"/>
    <n v="0.55000000000000004"/>
    <n v="0.55000000000000004"/>
    <s v="02/12/2015"/>
    <d v="2015-02-12T00:00:00"/>
    <x v="24"/>
    <n v="100000000"/>
  </r>
  <r>
    <s v="3626 HK Equity"/>
    <s v="HANG SANG SIU PO INTERNATION"/>
    <n v="90160000"/>
    <s v="3626    HK"/>
    <s v="3626.HK"/>
    <x v="2"/>
    <x v="0"/>
    <s v="Containers &amp; Packaging"/>
    <s v="Materials"/>
    <n v="15"/>
    <s v="Materials"/>
    <n v="1.36"/>
    <n v="1.36"/>
    <s v="05/18/2016"/>
    <d v="2016-05-18T00:00:00"/>
    <x v="14"/>
    <n v="46000000"/>
  </r>
  <r>
    <s v="76 HK Equity"/>
    <s v="ELATE HOLDINGS LTD"/>
    <n v="89985328"/>
    <s v="76      HK"/>
    <s v="0076.HK"/>
    <x v="2"/>
    <x v="1"/>
    <s v="Electronic Equipment, Instruments &amp; Components"/>
    <s v="Technology Hardware &amp; Equipment"/>
    <n v="45"/>
    <s v="Information Technology"/>
    <s v=" "/>
    <s v=" "/>
    <s v="09/26/1984"/>
    <d v="1984-09-26T00:00:00"/>
    <x v="2"/>
    <s v=" "/>
  </r>
  <r>
    <s v="1699 HK Equity"/>
    <s v="CHINA PUTIAN FOOD HOLDINGS L"/>
    <n v="89960000"/>
    <s v="1699    HK"/>
    <s v="1699.HK"/>
    <x v="2"/>
    <x v="0"/>
    <s v="Food Products"/>
    <s v="Food, Beverage &amp; Tobacco"/>
    <n v="30"/>
    <s v="Consumer Staples"/>
    <n v="0.7"/>
    <n v="0.05"/>
    <s v="07/13/2012"/>
    <d v="2012-07-13T00:00:00"/>
    <x v="19"/>
    <n v="200000000"/>
  </r>
  <r>
    <s v="1289 HK Equity"/>
    <s v="WUXI SUNLIT SCIENCE AND TE-H"/>
    <n v="89600000"/>
    <s v="1289    HK"/>
    <s v="1289.HK"/>
    <x v="0"/>
    <x v="0"/>
    <s v="Machinery"/>
    <s v="Capital Goods"/>
    <n v="20"/>
    <s v="Industrials"/>
    <n v="7.72"/>
    <n v="7.72"/>
    <s v="11/11/2014"/>
    <d v="2014-11-11T00:00:00"/>
    <x v="23"/>
    <n v="32000000"/>
  </r>
  <r>
    <s v="70 HK Equity"/>
    <s v="RICH GOLDMAN HOLDINGS LTD"/>
    <n v="89185840"/>
    <s v="70      HK"/>
    <s v="0070.HK"/>
    <x v="2"/>
    <x v="1"/>
    <s v="Hotels, Restaurants &amp; Leisure"/>
    <s v="Consumer Services"/>
    <n v="25"/>
    <s v="Consumer Discretionary"/>
    <n v="52"/>
    <n v="1.4793000000000001"/>
    <s v="07/01/1998"/>
    <d v="1998-07-01T00:00:00"/>
    <x v="2"/>
    <n v="8500000"/>
  </r>
  <r>
    <s v="396 HK Equity"/>
    <s v="HING LEE HK HOLDINGS LTD"/>
    <n v="88890560"/>
    <s v="396     HK"/>
    <s v="0396.HK"/>
    <x v="2"/>
    <x v="0"/>
    <s v="Household Durables"/>
    <s v="Consumer Durables &amp; Apparel"/>
    <n v="25"/>
    <s v="Consumer Discretionary"/>
    <n v="1.02"/>
    <n v="0.34"/>
    <s v="06/22/2009"/>
    <d v="2009-06-22T00:00:00"/>
    <x v="18"/>
    <n v="50000000"/>
  </r>
  <r>
    <s v="8100 HK Equity"/>
    <s v="GET HOLDINGS LTD"/>
    <n v="88889648"/>
    <s v="8100    HK"/>
    <s v="8100.HK"/>
    <x v="2"/>
    <x v="1"/>
    <s v="Software"/>
    <s v="Software &amp; Services"/>
    <n v="45"/>
    <s v="Information Technology"/>
    <n v="0.32"/>
    <n v="2.4198"/>
    <s v="12/31/2001"/>
    <d v="2001-12-31T00:00:00"/>
    <x v="12"/>
    <n v="144000000"/>
  </r>
  <r>
    <s v="2227 HK Equity"/>
    <s v="SOLIS HOLDINGS LTD"/>
    <n v="88813200"/>
    <s v="2227    HK"/>
    <s v="2227.HK"/>
    <x v="2"/>
    <x v="0"/>
    <s v="Construction &amp; Engineering"/>
    <s v="Capital Goods"/>
    <n v="20"/>
    <s v="Industrials"/>
    <n v="0.85"/>
    <n v="0.85"/>
    <s v="12/11/2017"/>
    <d v="2017-12-11T00:00:00"/>
    <x v="22"/>
    <n v="210000000"/>
  </r>
  <r>
    <s v="1653 HK Equity"/>
    <s v="MOS HOUSE GROUP LTD"/>
    <n v="88800000"/>
    <s v="1653    HK"/>
    <s v="1653.HK"/>
    <x v="2"/>
    <x v="1"/>
    <s v="Specialty Retail"/>
    <s v="Consumer Discretionary Distribution &amp; Retail"/>
    <n v="25"/>
    <s v="Consumer Discretionary"/>
    <n v="0.19"/>
    <n v="0.4"/>
    <s v="10/19/2018"/>
    <d v="2018-10-19T00:00:00"/>
    <x v="10"/>
    <n v="500000000"/>
  </r>
  <r>
    <s v="1000 HK Equity"/>
    <s v="BEIJING MEDIA CORP LTD-H"/>
    <n v="88789504"/>
    <s v="1000    HK"/>
    <s v="1000.HK"/>
    <x v="0"/>
    <x v="1"/>
    <s v="Media"/>
    <s v="Media &amp; Entertainment"/>
    <n v="50"/>
    <s v="Communication Services"/>
    <n v="18.95"/>
    <n v="18.95"/>
    <s v="12/22/2004"/>
    <d v="2004-12-22T00:00:00"/>
    <x v="3"/>
    <n v="47740000"/>
  </r>
  <r>
    <s v="1259 HK Equity"/>
    <s v="PROSPEROUS FUTURE HOLDINGS L"/>
    <n v="88690800"/>
    <s v="1259    HK"/>
    <s v="1259.HK"/>
    <x v="2"/>
    <x v="0"/>
    <s v="Personal Care Products"/>
    <s v="Household &amp; Personal Products"/>
    <n v="30"/>
    <s v="Consumer Staples"/>
    <n v="2.6"/>
    <n v="6.8000000000000005E-2"/>
    <s v="07/15/2011"/>
    <d v="2011-07-15T00:00:00"/>
    <x v="16"/>
    <n v="300000000"/>
  </r>
  <r>
    <s v="8069 HK Equity"/>
    <s v="WWPKG HOLDINGS CO LTD"/>
    <n v="88477352"/>
    <s v="8069    HK"/>
    <s v="8069.HK"/>
    <x v="2"/>
    <x v="1"/>
    <s v="Hotels, Restaurants &amp; Leisure"/>
    <s v="Consumer Services"/>
    <n v="25"/>
    <s v="Consumer Discretionary"/>
    <n v="0.8"/>
    <n v="0.16"/>
    <s v="01/12/2017"/>
    <d v="2017-01-12T00:00:00"/>
    <x v="22"/>
    <n v="100000000"/>
  </r>
  <r>
    <s v="8319 HK Equity"/>
    <s v="EXPERT SYSTEMS HOLDINGS LTD"/>
    <n v="88360800"/>
    <s v="8319    HK"/>
    <s v="8319.HK"/>
    <x v="2"/>
    <x v="1"/>
    <s v="IT Services"/>
    <s v="Software &amp; Services"/>
    <n v="45"/>
    <s v="Information Technology"/>
    <n v="0.25"/>
    <n v="0.25"/>
    <s v="04/12/2016"/>
    <d v="2016-04-12T00:00:00"/>
    <x v="14"/>
    <n v="200000000"/>
  </r>
  <r>
    <s v="8112 HK Equity"/>
    <s v="CORNERSTONE FINANCIAL HOLDIN"/>
    <n v="88326104"/>
    <s v="8112    HK"/>
    <s v="8112.HK"/>
    <x v="2"/>
    <x v="1"/>
    <s v="Media"/>
    <s v="Media &amp; Entertainment"/>
    <n v="50"/>
    <s v="Communication Services"/>
    <n v="0.72"/>
    <n v="0.21179999999999999"/>
    <s v="07/28/2011"/>
    <d v="2011-07-28T00:00:00"/>
    <x v="16"/>
    <n v="82000000"/>
  </r>
  <r>
    <s v="1362 HK Equity"/>
    <s v="SIS MOBILE HOLDINGS LTD"/>
    <n v="88200000"/>
    <s v="1362    HK"/>
    <s v="1362.HK"/>
    <x v="2"/>
    <x v="1"/>
    <s v="Electronic Equipment, Instruments &amp; Components"/>
    <s v="Technology Hardware &amp; Equipment"/>
    <n v="45"/>
    <s v="Information Technology"/>
    <n v="0.82"/>
    <n v="0.82"/>
    <s v="01/15/2015"/>
    <d v="2015-01-15T00:00:00"/>
    <x v="24"/>
    <n v="44800000"/>
  </r>
  <r>
    <s v="1213 HK Equity"/>
    <s v="MOBICON GROUP"/>
    <n v="88000000"/>
    <s v="1213    HK"/>
    <s v="1213.HK"/>
    <x v="2"/>
    <x v="1"/>
    <s v="Electronic Equipment, Instruments &amp; Components"/>
    <s v="Technology Hardware &amp; Equipment"/>
    <n v="45"/>
    <s v="Information Technology"/>
    <n v="1"/>
    <n v="1"/>
    <s v="05/07/2001"/>
    <d v="2001-05-07T00:00:00"/>
    <x v="12"/>
    <n v="50000000"/>
  </r>
  <r>
    <s v="1621 HK Equity"/>
    <s v="VICO INTERNATIONAL HOLDINGS"/>
    <n v="88000000"/>
    <s v="1621    HK"/>
    <s v="1621.HK"/>
    <x v="2"/>
    <x v="0"/>
    <s v="Oil, Gas &amp; Consumable Fuels"/>
    <s v="Energy"/>
    <n v="10"/>
    <s v="Energy"/>
    <n v="0.35"/>
    <n v="0.35"/>
    <s v="03/05/2018"/>
    <d v="2018-03-05T00:00:00"/>
    <x v="10"/>
    <n v="250000000"/>
  </r>
  <r>
    <s v="6193 HK Equity"/>
    <s v="TAILAM TECH CONSTRUCTION HOL"/>
    <n v="88000000"/>
    <s v="6193    HK"/>
    <s v="6193.HK"/>
    <x v="2"/>
    <x v="0"/>
    <s v="Construction Materials"/>
    <s v="Materials"/>
    <n v="15"/>
    <s v="Materials"/>
    <n v="1.3"/>
    <n v="1.3"/>
    <s v="12/18/2019"/>
    <d v="2019-12-18T00:00:00"/>
    <x v="4"/>
    <n v="79000000"/>
  </r>
  <r>
    <s v="1156 HK Equity"/>
    <s v="CHINA NEW ENERGY LTD"/>
    <n v="87874072"/>
    <s v="1156    HK"/>
    <s v="1156.HK"/>
    <x v="2"/>
    <x v="0"/>
    <s v="Construction &amp; Engineering"/>
    <s v="Capital Goods"/>
    <n v="20"/>
    <s v="Industrials"/>
    <n v="0.98"/>
    <n v="0.98"/>
    <s v="07/15/2020"/>
    <d v="2020-07-15T00:00:00"/>
    <x v="13"/>
    <n v="82600000"/>
  </r>
  <r>
    <s v="1166 HK Equity"/>
    <s v="SOLARTECH INTL HLDG LTD"/>
    <n v="87857696"/>
    <s v="1166    HK"/>
    <s v="1166.HK"/>
    <x v="2"/>
    <x v="1"/>
    <s v="Electrical Equipment"/>
    <s v="Capital Goods"/>
    <n v="20"/>
    <s v="Industrials"/>
    <n v="1.2"/>
    <n v="0.3"/>
    <s v="12/12/1996"/>
    <d v="1996-12-12T00:00:00"/>
    <x v="2"/>
    <n v="125000000"/>
  </r>
  <r>
    <s v="8159 HK Equity"/>
    <s v="CHINA UNITED VENTURE INVESTM"/>
    <n v="86592000"/>
    <s v="8159    HK"/>
    <s v="8159.HK"/>
    <x v="2"/>
    <x v="1"/>
    <s v="Electronic Equipment, Instruments &amp; Components"/>
    <s v="Technology Hardware &amp; Equipment"/>
    <n v="45"/>
    <s v="Information Technology"/>
    <n v="0.43"/>
    <n v="0.1"/>
    <s v="01/04/2002"/>
    <d v="2002-01-04T00:00:00"/>
    <x v="11"/>
    <n v="80000000"/>
  </r>
  <r>
    <s v="1742 HK Equity"/>
    <s v="HPC HOLDINGS LTD"/>
    <n v="86400000"/>
    <s v="1742    HK"/>
    <s v="1742.HK"/>
    <x v="2"/>
    <x v="0"/>
    <s v="Construction &amp; Engineering"/>
    <s v="Capital Goods"/>
    <n v="20"/>
    <s v="Industrials"/>
    <n v="0.45"/>
    <n v="0.45"/>
    <s v="05/11/2018"/>
    <d v="2018-05-11T00:00:00"/>
    <x v="10"/>
    <n v="400000000"/>
  </r>
  <r>
    <s v="1235 HK Equity"/>
    <s v="TRAVEL EXPERT ASIA ENTERPRIS"/>
    <n v="86166168"/>
    <s v="1235    HK"/>
    <s v="1235.HK"/>
    <x v="2"/>
    <x v="1"/>
    <s v="Hotels, Restaurants &amp; Leisure"/>
    <s v="Consumer Services"/>
    <n v="25"/>
    <s v="Consumer Discretionary"/>
    <n v="0.63"/>
    <n v="0.63"/>
    <s v="09/29/2011"/>
    <d v="2011-09-29T00:00:00"/>
    <x v="16"/>
    <n v="100000000"/>
  </r>
  <r>
    <s v="2211 HK Equity"/>
    <s v="UNIVERSAL HEALTH INTERNATION"/>
    <n v="86113904"/>
    <s v="2211    HK"/>
    <s v="2211.HK"/>
    <x v="2"/>
    <x v="1"/>
    <s v="Health Care Providers &amp; Services"/>
    <s v="Health Care Equipment &amp; Services"/>
    <n v="35"/>
    <s v="Health Care"/>
    <n v="2.91"/>
    <n v="28.2"/>
    <s v="12/12/2013"/>
    <d v="2013-12-12T00:00:00"/>
    <x v="21"/>
    <n v="500000000"/>
  </r>
  <r>
    <s v="1631 HK Equity"/>
    <s v="REF HOLDINGS"/>
    <n v="85760000"/>
    <s v="1631    HK"/>
    <s v="1631.HK"/>
    <x v="2"/>
    <x v="0"/>
    <s v="Commercial Services &amp; Supplies"/>
    <s v="Commercial &amp; Professional Services"/>
    <n v="20"/>
    <s v="Industrials"/>
    <n v="0.75"/>
    <n v="0.75"/>
    <s v="09/25/2015"/>
    <d v="2015-09-25T00:00:00"/>
    <x v="24"/>
    <n v="64000000"/>
  </r>
  <r>
    <s v="888 HK Equity"/>
    <s v="BISON FINANCE GROUP LTD"/>
    <n v="85310304"/>
    <s v="888     HK"/>
    <s v="0888.HK"/>
    <x v="2"/>
    <x v="1"/>
    <s v="Media"/>
    <s v="Media &amp; Entertainment"/>
    <n v="50"/>
    <s v="Communication Services"/>
    <n v="2.25"/>
    <n v="1.44"/>
    <s v="06/28/2001"/>
    <d v="2001-06-28T00:00:00"/>
    <x v="12"/>
    <n v="240000000"/>
  </r>
  <r>
    <s v="8325 HK Equity"/>
    <s v="CHINA SMARTPAY GROUP HOLDING"/>
    <n v="85234272"/>
    <s v="8325    HK"/>
    <s v="8325.HK"/>
    <x v="2"/>
    <x v="0"/>
    <s v="Consumer Finance"/>
    <s v="Financial Services"/>
    <n v="40"/>
    <s v="Financials"/>
    <n v="0.23"/>
    <n v="0.18"/>
    <s v="08/28/2009"/>
    <d v="2009-08-28T00:00:00"/>
    <x v="18"/>
    <n v="150000000"/>
  </r>
  <r>
    <s v="1355 HK Equity"/>
    <s v="LEGEND STRATEGY INTERNATIONA"/>
    <n v="85189104"/>
    <s v="1355    HK"/>
    <s v="1355.HK"/>
    <x v="2"/>
    <x v="1"/>
    <s v="Hotels, Restaurants &amp; Leisure"/>
    <s v="Consumer Services"/>
    <n v="25"/>
    <s v="Consumer Discretionary"/>
    <n v="1.2"/>
    <n v="0.61109999999999998"/>
    <s v="07/15/2011"/>
    <d v="2011-07-15T00:00:00"/>
    <x v="16"/>
    <n v="45000000"/>
  </r>
  <r>
    <s v="2195 HK Equity"/>
    <s v="UNITY ENTERPRISE HOLDINGS LT"/>
    <n v="85000000"/>
    <s v="2195    HK"/>
    <s v="2195.HK"/>
    <x v="2"/>
    <x v="0"/>
    <s v="Construction &amp; Engineering"/>
    <s v="Capital Goods"/>
    <n v="20"/>
    <s v="Industrials"/>
    <n v="0.56000000000000005"/>
    <n v="0.56000000000000005"/>
    <s v="03/31/2021"/>
    <d v="2021-03-31T00:00:00"/>
    <x v="15"/>
    <n v="250000000"/>
  </r>
  <r>
    <s v="8511 HK Equity"/>
    <s v="MIN FU INTERNATIONAL HOLDING"/>
    <n v="84960000"/>
    <s v="8511    HK"/>
    <s v="8511.HK"/>
    <x v="2"/>
    <x v="1"/>
    <s v="Electronic Equipment, Instruments &amp; Components"/>
    <s v="Technology Hardware &amp; Equipment"/>
    <n v="45"/>
    <s v="Information Technology"/>
    <n v="0.65"/>
    <n v="6.5199999999999994E-2"/>
    <s v="04/20/2018"/>
    <d v="2018-04-20T00:00:00"/>
    <x v="10"/>
    <n v="100000000"/>
  </r>
  <r>
    <s v="1552 HK Equity"/>
    <s v="BHCC HOLDING LTD"/>
    <n v="84800000"/>
    <s v="1552    HK"/>
    <s v="1552.HK"/>
    <x v="2"/>
    <x v="0"/>
    <s v="Construction &amp; Engineering"/>
    <s v="Capital Goods"/>
    <n v="20"/>
    <s v="Industrials"/>
    <n v="0.5"/>
    <n v="0.5"/>
    <s v="09/12/2017"/>
    <d v="2017-09-12T00:00:00"/>
    <x v="22"/>
    <n v="200000000"/>
  </r>
  <r>
    <s v="1720 HK Equity"/>
    <s v="PUTIAN COMMUNICATION GROUP L"/>
    <n v="84700000"/>
    <s v="1720    HK"/>
    <s v="1720.HK"/>
    <x v="2"/>
    <x v="1"/>
    <s v="Communications Equipment"/>
    <s v="Technology Hardware &amp; Equipment"/>
    <n v="45"/>
    <s v="Information Technology"/>
    <n v="0.66"/>
    <n v="0.66"/>
    <s v="11/09/2017"/>
    <d v="2017-11-09T00:00:00"/>
    <x v="22"/>
    <n v="275000000"/>
  </r>
  <r>
    <s v="1862 HK Equity"/>
    <s v="JINGRUI HOLDINGS LTD"/>
    <n v="84634728"/>
    <s v="1862    HK"/>
    <s v="1862.HK"/>
    <x v="2"/>
    <x v="0"/>
    <s v="Real Estate Management &amp; Development"/>
    <s v="Real Estate Management &amp; Development"/>
    <n v="60"/>
    <s v="Real Estate"/>
    <n v="4.45"/>
    <n v="2.2000000000000002"/>
    <s v="10/31/2013"/>
    <d v="2013-10-31T00:00:00"/>
    <x v="21"/>
    <n v="313430016"/>
  </r>
  <r>
    <s v="8267 HK Equity"/>
    <s v="LINEKONG INTERACTIVE GROUP C"/>
    <n v="84266264"/>
    <s v="8267    HK"/>
    <s v="8267.HK"/>
    <x v="2"/>
    <x v="1"/>
    <s v="Entertainment"/>
    <s v="Media &amp; Entertainment"/>
    <n v="50"/>
    <s v="Communication Services"/>
    <n v="9.8000000000000007"/>
    <n v="9.8000000000000007"/>
    <s v="12/30/2014"/>
    <d v="2014-12-30T00:00:00"/>
    <x v="23"/>
    <n v="73968000"/>
  </r>
  <r>
    <s v="1472 HK Equity"/>
    <s v="SANG HING HOLDINGS INTERNATI"/>
    <n v="84000000"/>
    <s v="1472    HK"/>
    <s v="1472.HK"/>
    <x v="2"/>
    <x v="0"/>
    <s v="Construction &amp; Engineering"/>
    <s v="Capital Goods"/>
    <n v="20"/>
    <s v="Industrials"/>
    <n v="0.5"/>
    <n v="0.5"/>
    <s v="03/17/2020"/>
    <d v="2020-03-17T00:00:00"/>
    <x v="13"/>
    <n v="250000000"/>
  </r>
  <r>
    <s v="8481 HK Equity"/>
    <s v="SHENGLONG SPLENDECOR INTERNA"/>
    <n v="84000000"/>
    <s v="8481    HK"/>
    <s v="8481.HK"/>
    <x v="2"/>
    <x v="0"/>
    <s v="Commercial Services &amp; Supplies"/>
    <s v="Commercial &amp; Professional Services"/>
    <n v="20"/>
    <s v="Industrials"/>
    <n v="0.68"/>
    <n v="0.68"/>
    <s v="07/17/2017"/>
    <d v="2017-07-17T00:00:00"/>
    <x v="22"/>
    <n v="125000000"/>
  </r>
  <r>
    <s v="8521 HK Equity"/>
    <s v="ST INTERNATIONAL HOLDINGS CO"/>
    <n v="84000000"/>
    <s v="8521    HK"/>
    <s v="8521.HK"/>
    <x v="2"/>
    <x v="0"/>
    <s v="Textiles, Apparel &amp; Luxury Goods"/>
    <s v="Consumer Durables &amp; Apparel"/>
    <n v="25"/>
    <s v="Consumer Discretionary"/>
    <n v="0.57999999999999996"/>
    <n v="0.57999999999999996"/>
    <s v="05/16/2018"/>
    <d v="2018-05-16T00:00:00"/>
    <x v="10"/>
    <n v="120000000"/>
  </r>
  <r>
    <s v="8523 HK Equity"/>
    <s v="SHEUNG MOON HOLDINGS LTD"/>
    <n v="84000000"/>
    <s v="8523    HK"/>
    <s v="8523.HK"/>
    <x v="2"/>
    <x v="0"/>
    <s v="Construction &amp; Engineering"/>
    <s v="Capital Goods"/>
    <n v="20"/>
    <s v="Industrials"/>
    <n v="0.5"/>
    <n v="0.5"/>
    <s v="02/12/2018"/>
    <d v="2018-02-12T00:00:00"/>
    <x v="10"/>
    <n v="100000000"/>
  </r>
  <r>
    <s v="1693 HK Equity"/>
    <s v="BGMC INTERNATIONAL LTD"/>
    <n v="82800000"/>
    <s v="1693    HK"/>
    <s v="1693.HK"/>
    <x v="2"/>
    <x v="0"/>
    <s v="Construction &amp; Engineering"/>
    <s v="Capital Goods"/>
    <n v="20"/>
    <s v="Industrials"/>
    <n v="0.7"/>
    <n v="0.7"/>
    <s v="08/09/2017"/>
    <d v="2017-08-09T00:00:00"/>
    <x v="22"/>
    <n v="450000000"/>
  </r>
  <r>
    <s v="8241 HK Equity"/>
    <s v="YING KEE TEA HOUSE GROUP LTD"/>
    <n v="82456200"/>
    <s v="8241    HK"/>
    <s v="8241.HK"/>
    <x v="2"/>
    <x v="0"/>
    <s v="Consumer Staples Distribution &amp; Retail"/>
    <s v="Consumer Staples Distribution &amp; Retail"/>
    <n v="30"/>
    <s v="Consumer Staples"/>
    <n v="0.54"/>
    <n v="0.54"/>
    <s v="04/16/2018"/>
    <d v="2018-04-16T00:00:00"/>
    <x v="10"/>
    <n v="90000000"/>
  </r>
  <r>
    <s v="682 HK Equity"/>
    <s v="CHAODA MODERN AGRICULTURE"/>
    <n v="82389560"/>
    <s v="682     HK"/>
    <s v="0682.HK"/>
    <x v="2"/>
    <x v="0"/>
    <s v="Food Products"/>
    <s v="Food, Beverage &amp; Tobacco"/>
    <n v="30"/>
    <s v="Consumer Staples"/>
    <n v="1.52"/>
    <n v="7.53"/>
    <s v="12/15/2000"/>
    <d v="2000-12-15T00:00:00"/>
    <x v="6"/>
    <n v="400000000"/>
  </r>
  <r>
    <s v="401 HK Equity"/>
    <s v="WANJIA GROUP HOLDINGS LTD"/>
    <n v="82352656"/>
    <s v="401     HK"/>
    <s v="0401.HK"/>
    <x v="2"/>
    <x v="1"/>
    <s v="Health Care Providers &amp; Services"/>
    <s v="Health Care Equipment &amp; Services"/>
    <n v="35"/>
    <s v="Health Care"/>
    <s v=" "/>
    <n v="0.26279999999999998"/>
    <s v=" "/>
    <m/>
    <x v="2"/>
    <s v=" "/>
  </r>
  <r>
    <s v="377 HK Equity"/>
    <s v="CHINA HUAJUN GROUP LTD"/>
    <n v="81852288"/>
    <s v="377     HK"/>
    <s v="0377.HK"/>
    <x v="2"/>
    <x v="0"/>
    <s v="Trading Companies &amp; Distributors"/>
    <s v="Capital Goods"/>
    <n v="20"/>
    <s v="Industrials"/>
    <n v="1"/>
    <n v="78"/>
    <s v="04/19/1993"/>
    <d v="1993-04-19T00:00:00"/>
    <x v="2"/>
    <n v="50000000"/>
  </r>
  <r>
    <s v="2320 HK Equity"/>
    <s v="HOP FUNG GROUP HOLDINGS LTD"/>
    <n v="81764400"/>
    <s v="2320    HK"/>
    <s v="2320.HK"/>
    <x v="2"/>
    <x v="0"/>
    <s v="Containers &amp; Packaging"/>
    <s v="Materials"/>
    <n v="15"/>
    <s v="Materials"/>
    <n v="1.1000000000000001"/>
    <n v="3.0121000000000002"/>
    <s v="09/24/2003"/>
    <d v="2003-09-24T00:00:00"/>
    <x v="9"/>
    <n v="108000000"/>
  </r>
  <r>
    <s v="8140 HK Equity"/>
    <s v="BOSA TECHNOLOGY HOLDINGS LTD"/>
    <n v="81600000"/>
    <s v="8140    HK"/>
    <s v="8140.HK"/>
    <x v="2"/>
    <x v="0"/>
    <s v="Commercial Services &amp; Supplies"/>
    <s v="Commercial &amp; Professional Services"/>
    <n v="20"/>
    <s v="Industrials"/>
    <n v="0.3"/>
    <n v="0.3"/>
    <s v="07/12/2018"/>
    <d v="2018-07-12T00:00:00"/>
    <x v="10"/>
    <n v="200000000"/>
  </r>
  <r>
    <s v="911 HK Equity"/>
    <s v="QIANHAI HEALTH HOLDINGS LTD"/>
    <n v="81333600"/>
    <s v="911     HK"/>
    <s v="0911.HK"/>
    <x v="2"/>
    <x v="0"/>
    <s v="Distributors"/>
    <s v="Consumer Discretionary Distribution &amp; Retail"/>
    <n v="25"/>
    <s v="Consumer Discretionary"/>
    <n v="1.98"/>
    <n v="1.35"/>
    <s v="06/27/2014"/>
    <d v="2014-06-27T00:00:00"/>
    <x v="23"/>
    <n v="500000000"/>
  </r>
  <r>
    <s v="871 HK Equity"/>
    <s v="CHINA DREDGING ENVIRONMENT P"/>
    <n v="81209600"/>
    <s v="871     HK"/>
    <s v="0871.HK"/>
    <x v="2"/>
    <x v="0"/>
    <s v="Transportation Infrastructure"/>
    <s v="Transportation"/>
    <n v="20"/>
    <s v="Industrials"/>
    <n v="3.19"/>
    <n v="0.78"/>
    <s v="06/20/2011"/>
    <d v="2011-06-20T00:00:00"/>
    <x v="16"/>
    <n v="200000000"/>
  </r>
  <r>
    <s v="8073 HK Equity"/>
    <s v="CHINA SINGYES NEW MATERIALS"/>
    <n v="81120000"/>
    <s v="8073    HK"/>
    <s v="8073.HK"/>
    <x v="3"/>
    <x v="0"/>
    <s v="Chemicals"/>
    <s v="Materials"/>
    <n v="15"/>
    <s v="Materials"/>
    <n v="1"/>
    <n v="1"/>
    <s v="07/21/2017"/>
    <d v="2017-07-21T00:00:00"/>
    <x v="22"/>
    <n v="120000000"/>
  </r>
  <r>
    <s v="1376 HK Equity"/>
    <s v="RAFFLES INTERIOR LTD"/>
    <n v="81000000"/>
    <s v="1376    HK"/>
    <s v="1376.HK"/>
    <x v="2"/>
    <x v="0"/>
    <s v="Construction &amp; Engineering"/>
    <s v="Capital Goods"/>
    <n v="20"/>
    <s v="Industrials"/>
    <n v="0.5"/>
    <n v="0.5"/>
    <s v="05/07/2020"/>
    <d v="2020-05-07T00:00:00"/>
    <x v="13"/>
    <n v="250000000"/>
  </r>
  <r>
    <s v="2113 HK Equity"/>
    <s v="CENTURY GROUP INTERNATIONAL"/>
    <n v="80475000"/>
    <s v="2113    HK"/>
    <s v="2113.HK"/>
    <x v="2"/>
    <x v="0"/>
    <s v="Construction &amp; Engineering"/>
    <s v="Capital Goods"/>
    <n v="20"/>
    <s v="Industrials"/>
    <n v="0.7"/>
    <n v="0.222"/>
    <s v="10/17/2016"/>
    <d v="2016-10-17T00:00:00"/>
    <x v="14"/>
    <n v="185000000"/>
  </r>
  <r>
    <s v="6163 HK Equity"/>
    <s v="GEMILANG INTERNATIONAL LTD"/>
    <n v="80436480"/>
    <s v="6163    HK"/>
    <s v="6163.HK"/>
    <x v="2"/>
    <x v="0"/>
    <s v="Machinery"/>
    <s v="Capital Goods"/>
    <n v="20"/>
    <s v="Industrials"/>
    <n v="1.28"/>
    <n v="1.28"/>
    <s v="11/11/2016"/>
    <d v="2016-11-11T00:00:00"/>
    <x v="14"/>
    <n v="62500000"/>
  </r>
  <r>
    <s v="2330 HK Equity"/>
    <s v="CHINA UPTOWN GROUP CO LTD"/>
    <n v="80157752"/>
    <s v="2330    HK"/>
    <s v="2330.HK"/>
    <x v="2"/>
    <x v="0"/>
    <s v="Real Estate Management &amp; Development"/>
    <s v="Real Estate Management &amp; Development"/>
    <n v="60"/>
    <s v="Real Estate"/>
    <n v="0.78"/>
    <n v="1.5"/>
    <s v="02/08/2001"/>
    <d v="2001-02-08T00:00:00"/>
    <x v="12"/>
    <n v="70000000"/>
  </r>
  <r>
    <s v="516 HK Equity"/>
    <s v="PYXIS GROUP LTD"/>
    <n v="80000400"/>
    <s v="516     HK"/>
    <s v="0516.HK"/>
    <x v="2"/>
    <x v="0"/>
    <s v="N/A"/>
    <s v="N/A"/>
    <s v=" "/>
    <s v="N/A"/>
    <m/>
    <m/>
    <m/>
    <m/>
    <x v="2"/>
    <m/>
  </r>
  <r>
    <s v="8436 HK Equity"/>
    <s v="TAKBO GROUP HOLDINGS LTD"/>
    <n v="80000000"/>
    <s v="8436    HK"/>
    <s v="8436.HK"/>
    <x v="2"/>
    <x v="0"/>
    <s v="Personal Care Products"/>
    <s v="Household &amp; Personal Products"/>
    <n v="30"/>
    <s v="Consumer Staples"/>
    <n v="0.69"/>
    <n v="0.69"/>
    <s v="10/27/2017"/>
    <d v="2017-10-27T00:00:00"/>
    <x v="22"/>
    <n v="100000000"/>
  </r>
  <r>
    <s v="8501 HK Equity"/>
    <s v="SANBASE CORP LTD"/>
    <n v="80000000"/>
    <s v="8501    HK"/>
    <s v="8501.HK"/>
    <x v="2"/>
    <x v="0"/>
    <s v="Construction &amp; Engineering"/>
    <s v="Capital Goods"/>
    <n v="20"/>
    <s v="Industrials"/>
    <n v="1.56"/>
    <n v="1.56"/>
    <s v="01/04/2018"/>
    <d v="2018-01-04T00:00:00"/>
    <x v="10"/>
    <n v="50000000"/>
  </r>
  <r>
    <s v="2028 HK Equity"/>
    <s v="JOLIMARK HOLDINGS LTD"/>
    <n v="79674592"/>
    <s v="2028    HK"/>
    <s v="2028.HK"/>
    <x v="2"/>
    <x v="1"/>
    <s v="Technology Hardware, Storage &amp; Peripherals"/>
    <s v="Technology Hardware &amp; Equipment"/>
    <n v="45"/>
    <s v="Information Technology"/>
    <n v="1.1399999999999999"/>
    <n v="1.65"/>
    <s v="06/29/2005"/>
    <d v="2005-06-29T00:00:00"/>
    <x v="8"/>
    <n v="125000000"/>
  </r>
  <r>
    <s v="261 HK Equity"/>
    <s v="GBA HOLDINGS LTD"/>
    <n v="79421512"/>
    <s v="261     HK"/>
    <s v="0261.HK"/>
    <x v="2"/>
    <x v="1"/>
    <s v="Communications Equipment"/>
    <s v="Technology Hardware &amp; Equipment"/>
    <n v="45"/>
    <s v="Information Technology"/>
    <s v=" "/>
    <n v="5.1999999999999998E-2"/>
    <s v=" "/>
    <m/>
    <x v="2"/>
    <s v=" "/>
  </r>
  <r>
    <s v="262 HK Equity"/>
    <s v="DESON DEVELOPMENT INTL HLD L"/>
    <n v="79208312"/>
    <s v="262     HK"/>
    <s v="0262.HK"/>
    <x v="2"/>
    <x v="0"/>
    <s v="Real Estate Management &amp; Development"/>
    <s v="Real Estate Management &amp; Development"/>
    <n v="60"/>
    <s v="Real Estate"/>
    <n v="1"/>
    <n v="0.61250000000000004"/>
    <s v="06/10/1997"/>
    <d v="1997-06-10T00:00:00"/>
    <x v="2"/>
    <n v="75000000"/>
  </r>
  <r>
    <s v="835 HK Equity"/>
    <s v="ASIA COAL LTD"/>
    <n v="79200000"/>
    <s v="835     HK"/>
    <s v="0835.HK"/>
    <x v="2"/>
    <x v="0"/>
    <s v="N/A"/>
    <s v="N/A"/>
    <s v=" "/>
    <s v="N/A"/>
    <m/>
    <m/>
    <m/>
    <m/>
    <x v="2"/>
    <m/>
  </r>
  <r>
    <s v="371 H1 Equity"/>
    <s v="BEIJING ENTERPRISES WATER GR"/>
    <n v="78884992"/>
    <s v="371     H1"/>
    <s v="0371.HK"/>
    <x v="3"/>
    <x v="1"/>
    <s v="Water Utilities"/>
    <s v="Utilities"/>
    <n v="55"/>
    <s v="Utilities"/>
    <m/>
    <m/>
    <m/>
    <m/>
    <x v="2"/>
    <m/>
  </r>
  <r>
    <s v="8510 HK Equity"/>
    <s v="TOP STANDARD CORP"/>
    <n v="78796800"/>
    <s v="8510    HK"/>
    <s v="8510.HK"/>
    <x v="2"/>
    <x v="1"/>
    <s v="Hotels, Restaurants &amp; Leisure"/>
    <s v="Consumer Services"/>
    <n v="25"/>
    <s v="Consumer Discretionary"/>
    <n v="0.35"/>
    <n v="0.112"/>
    <s v="02/13/2018"/>
    <d v="2018-02-13T00:00:00"/>
    <x v="10"/>
    <n v="200000000"/>
  </r>
  <r>
    <s v="3963 HK Equity"/>
    <s v="CHINA RONGZHONG FINANCIAL HO"/>
    <n v="78789216"/>
    <s v="3963    HK"/>
    <s v="3963.HK"/>
    <x v="2"/>
    <x v="0"/>
    <s v="Consumer Finance"/>
    <s v="Financial Services"/>
    <n v="40"/>
    <s v="Financials"/>
    <n v="2.11"/>
    <n v="2.11"/>
    <s v="01/28/2016"/>
    <d v="2016-01-28T00:00:00"/>
    <x v="14"/>
    <n v="100000000"/>
  </r>
  <r>
    <s v="9 HK Equity"/>
    <s v="KEYNE LTD"/>
    <n v="78513392"/>
    <s v="9       HK"/>
    <s v="0009.HK"/>
    <x v="2"/>
    <x v="0"/>
    <s v="Real Estate Management &amp; Development"/>
    <s v="Real Estate Management &amp; Development"/>
    <n v="60"/>
    <s v="Real Estate"/>
    <n v="0.9"/>
    <n v="0.26800000000000002"/>
    <s v="09/12/2001"/>
    <d v="2001-09-12T00:00:00"/>
    <x v="12"/>
    <n v="75000000"/>
  </r>
  <r>
    <s v="1416 HK Equity"/>
    <s v="CTR HOLDINGS LTD"/>
    <n v="78400000"/>
    <s v="1416    HK"/>
    <s v="1416.HK"/>
    <x v="2"/>
    <x v="0"/>
    <s v="Construction &amp; Engineering"/>
    <s v="Capital Goods"/>
    <n v="20"/>
    <s v="Industrials"/>
    <n v="0.36"/>
    <n v="0.36"/>
    <s v="01/15/2020"/>
    <d v="2020-01-15T00:00:00"/>
    <x v="13"/>
    <n v="350000000"/>
  </r>
  <r>
    <s v="1429 HK Equity"/>
    <s v="SKYMISSION GROUP HOLDINGS LT"/>
    <n v="78400000"/>
    <s v="1429    HK"/>
    <s v="1429.HK"/>
    <x v="2"/>
    <x v="0"/>
    <s v="Construction &amp; Engineering"/>
    <s v="Capital Goods"/>
    <n v="20"/>
    <s v="Industrials"/>
    <n v="0.35"/>
    <n v="0.35"/>
    <s v="09/29/2020"/>
    <d v="2020-09-29T00:00:00"/>
    <x v="13"/>
    <n v="400000000"/>
  </r>
  <r>
    <s v="8622 HK Equity"/>
    <s v="HUAKANG BIOMEDICAL HOLDINGS"/>
    <n v="77920736"/>
    <s v="8622    HK"/>
    <s v="8622.HK"/>
    <x v="2"/>
    <x v="1"/>
    <s v="Health Care Equipment &amp; Supplies"/>
    <s v="Health Care Equipment &amp; Services"/>
    <n v="35"/>
    <s v="Health Care"/>
    <n v="0.5"/>
    <n v="0.18"/>
    <s v="12/13/2018"/>
    <d v="2018-12-13T00:00:00"/>
    <x v="10"/>
    <n v="100000000"/>
  </r>
  <r>
    <s v="1007 HK Equity"/>
    <s v="LONGHUI INTERNATIONAL HOLDIN"/>
    <n v="77619216"/>
    <s v="1007    HK"/>
    <s v="1007.HK"/>
    <x v="2"/>
    <x v="1"/>
    <s v="Hotels, Restaurants &amp; Leisure"/>
    <s v="Consumer Services"/>
    <n v="25"/>
    <s v="Consumer Discretionary"/>
    <n v="4.3899999999999997"/>
    <n v="0.65"/>
    <s v="10/28/2010"/>
    <d v="2010-10-28T00:00:00"/>
    <x v="7"/>
    <n v="360880000"/>
  </r>
  <r>
    <s v="8219 HK Equity"/>
    <s v="HANVEY GROUP HOLDINGS LTD"/>
    <n v="77550000"/>
    <s v="8219    HK"/>
    <s v="8219.HK"/>
    <x v="2"/>
    <x v="0"/>
    <s v="Textiles, Apparel &amp; Luxury Goods"/>
    <s v="Consumer Durables &amp; Apparel"/>
    <n v="25"/>
    <s v="Consumer Discretionary"/>
    <n v="0.25"/>
    <n v="0.5"/>
    <s v="07/12/2018"/>
    <d v="2018-07-12T00:00:00"/>
    <x v="10"/>
    <n v="250000000"/>
  </r>
  <r>
    <s v="465 HK Equity"/>
    <s v="FUTONG TECHNOLOGY DEVELOP"/>
    <n v="77501248"/>
    <s v="465     HK"/>
    <s v="0465.HK"/>
    <x v="2"/>
    <x v="1"/>
    <s v="Technology Hardware, Storage &amp; Peripherals"/>
    <s v="Technology Hardware &amp; Equipment"/>
    <n v="45"/>
    <s v="Information Technology"/>
    <n v="1.63"/>
    <n v="1.63"/>
    <s v="12/04/2009"/>
    <d v="2009-12-04T00:00:00"/>
    <x v="18"/>
    <n v="75000000"/>
  </r>
  <r>
    <s v="8123 HK Equity"/>
    <s v="SINOFORTUNE FINANCIAL HOLDIN"/>
    <n v="77489584"/>
    <s v="8123    HK"/>
    <s v="8123.HK"/>
    <x v="2"/>
    <x v="1"/>
    <s v="Specialty Retail"/>
    <s v="Consumer Discretionary Distribution &amp; Retail"/>
    <n v="25"/>
    <s v="Consumer Discretionary"/>
    <n v="0.38"/>
    <n v="0.41"/>
    <s v="01/11/2002"/>
    <d v="2002-01-11T00:00:00"/>
    <x v="11"/>
    <n v="253080000"/>
  </r>
  <r>
    <s v="1246 HK Equity"/>
    <s v="BOILL HEALTHCARE HOLDINGS LT"/>
    <n v="77406000"/>
    <s v="1246    HK"/>
    <s v="1246.HK"/>
    <x v="2"/>
    <x v="0"/>
    <s v="Real Estate Management &amp; Development"/>
    <s v="Real Estate Management &amp; Development"/>
    <n v="60"/>
    <s v="Real Estate"/>
    <n v="0.93"/>
    <n v="3.3614999999999999"/>
    <s v="10/16/2013"/>
    <d v="2013-10-16T00:00:00"/>
    <x v="21"/>
    <n v="100000000"/>
  </r>
  <r>
    <s v="1581 HK Equity"/>
    <s v="PROGRESSIVE PATH GROUP HOLDI"/>
    <n v="77190000"/>
    <s v="1581    HK"/>
    <s v="1581.HK"/>
    <x v="2"/>
    <x v="0"/>
    <s v="Trading Companies &amp; Distributors"/>
    <s v="Capital Goods"/>
    <n v="20"/>
    <s v="Industrials"/>
    <n v="0.6"/>
    <n v="2.6143000000000001"/>
    <s v="12/08/2016"/>
    <d v="2016-12-08T00:00:00"/>
    <x v="14"/>
    <n v="250000000"/>
  </r>
  <r>
    <s v="1682 HK Equity"/>
    <s v="HANG PIN LIVING TECHNOLOGY C"/>
    <n v="77020848"/>
    <s v="1682    HK"/>
    <s v="1682.HK"/>
    <x v="2"/>
    <x v="0"/>
    <s v="Textiles, Apparel &amp; Luxury Goods"/>
    <s v="Consumer Durables &amp; Apparel"/>
    <n v="25"/>
    <s v="Consumer Discretionary"/>
    <n v="0.6"/>
    <n v="0.13100000000000001"/>
    <s v="10/05/2010"/>
    <d v="2010-10-05T00:00:00"/>
    <x v="7"/>
    <n v="118000000"/>
  </r>
  <r>
    <s v="1145 HK Equity"/>
    <s v="COURAGE INVESTMENT GROUP LTD"/>
    <n v="76839280"/>
    <s v="1145    HK"/>
    <s v="1145.HK"/>
    <x v="2"/>
    <x v="0"/>
    <s v="Marine Transportation"/>
    <s v="Transportation"/>
    <n v="20"/>
    <s v="Industrials"/>
    <n v="0.22"/>
    <n v="0.39419999999999999"/>
    <s v="10/13/2005"/>
    <d v="2005-10-13T00:00:00"/>
    <x v="8"/>
    <n v="270000000"/>
  </r>
  <r>
    <s v="8483 HK Equity"/>
    <s v="MAX SIGHT GROUP HOLDINGS LTD"/>
    <n v="76800000"/>
    <s v="8483    HK"/>
    <s v="8483.HK"/>
    <x v="2"/>
    <x v="1"/>
    <s v="Diversified Consumer Services"/>
    <s v="Consumer Services"/>
    <n v="25"/>
    <s v="Consumer Discretionary"/>
    <n v="0.31"/>
    <n v="0.31"/>
    <s v="02/28/2018"/>
    <d v="2018-02-28T00:00:00"/>
    <x v="10"/>
    <n v="200000000"/>
  </r>
  <r>
    <s v="318 HK Equity"/>
    <s v="VONGROUP LTD"/>
    <n v="76748200"/>
    <s v="318     HK"/>
    <s v="0318.HK"/>
    <x v="2"/>
    <x v="0"/>
    <s v="Real Estate Management &amp; Development"/>
    <s v="Real Estate Management &amp; Development"/>
    <n v="60"/>
    <s v="Real Estate"/>
    <n v="0.5"/>
    <n v="1.9239999999999999"/>
    <s v="10/09/2001"/>
    <d v="2001-10-09T00:00:00"/>
    <x v="12"/>
    <n v="115000000"/>
  </r>
  <r>
    <s v="8203 HK Equity"/>
    <s v="KAISUN HOLDINGS LTD"/>
    <n v="76683288"/>
    <s v="8203    HK"/>
    <s v="8203.HK"/>
    <x v="2"/>
    <x v="0"/>
    <s v="Oil, Gas &amp; Consumable Fuels"/>
    <s v="Energy"/>
    <n v="10"/>
    <s v="Energy"/>
    <n v="0.21"/>
    <n v="1.4"/>
    <s v="01/20/2004"/>
    <d v="2004-01-20T00:00:00"/>
    <x v="3"/>
    <n v="135000000"/>
  </r>
  <r>
    <s v="6111 HK Equity"/>
    <s v="DAFA PROPERTIES GROUP LTD"/>
    <n v="76588944"/>
    <s v="6111    HK"/>
    <s v="6111.HK"/>
    <x v="2"/>
    <x v="0"/>
    <s v="Real Estate Management &amp; Development"/>
    <s v="Real Estate Management &amp; Development"/>
    <n v="60"/>
    <s v="Real Estate"/>
    <n v="4.2"/>
    <n v="4.2"/>
    <s v="10/11/2018"/>
    <d v="2018-10-11T00:00:00"/>
    <x v="10"/>
    <n v="200000000"/>
  </r>
  <r>
    <s v="794 HK Equity"/>
    <s v="COME SURE GROUP HOLDINGS LTD"/>
    <n v="76480400"/>
    <s v="794     HK"/>
    <s v="0794.HK"/>
    <x v="2"/>
    <x v="0"/>
    <s v="Containers &amp; Packaging"/>
    <s v="Materials"/>
    <n v="15"/>
    <s v="Materials"/>
    <n v="1.1200000000000001"/>
    <n v="1.72"/>
    <s v="02/26/2009"/>
    <d v="2009-02-26T00:00:00"/>
    <x v="18"/>
    <n v="70000000"/>
  </r>
  <r>
    <s v="1041 HK Equity"/>
    <s v="LAMTEX HOLDINGS LTD"/>
    <n v="76217216"/>
    <s v="1041    HK"/>
    <s v="1041.HK"/>
    <x v="2"/>
    <x v="0"/>
    <s v="N/A"/>
    <s v="N/A"/>
    <s v=" "/>
    <s v="N/A"/>
    <m/>
    <m/>
    <m/>
    <m/>
    <x v="2"/>
    <m/>
  </r>
  <r>
    <s v="1941 HK Equity"/>
    <s v="YE XING HOLDINGS LTD"/>
    <n v="76198280"/>
    <s v="1941    HK"/>
    <s v="1941.HK"/>
    <x v="2"/>
    <x v="0"/>
    <s v="Commercial Services &amp; Supplies"/>
    <s v="Commercial &amp; Professional Services"/>
    <n v="20"/>
    <s v="Industrials"/>
    <n v="1.56"/>
    <n v="1.56"/>
    <s v="03/13/2020"/>
    <d v="2020-03-13T00:00:00"/>
    <x v="13"/>
    <n v="100000000"/>
  </r>
  <r>
    <s v="8043 HK Equity"/>
    <s v="ATLINKS GROUP LTD"/>
    <n v="76000000"/>
    <s v="8043    HK"/>
    <s v="8043.HK"/>
    <x v="2"/>
    <x v="1"/>
    <s v="Communications Equipment"/>
    <s v="Technology Hardware &amp; Equipment"/>
    <n v="45"/>
    <s v="Information Technology"/>
    <n v="0.5"/>
    <n v="0.5"/>
    <s v="01/19/2018"/>
    <d v="2018-01-19T00:00:00"/>
    <x v="10"/>
    <n v="100000000"/>
  </r>
  <r>
    <s v="8383 HK Equity"/>
    <s v="LINOCRAFT HOLDINGS LTD"/>
    <n v="76000000"/>
    <s v="8383    HK"/>
    <s v="8383.HK"/>
    <x v="2"/>
    <x v="0"/>
    <s v="Commercial Services &amp; Supplies"/>
    <s v="Commercial &amp; Professional Services"/>
    <n v="20"/>
    <s v="Industrials"/>
    <n v="0.4"/>
    <n v="0.4"/>
    <s v="09/15/2017"/>
    <d v="2017-09-15T00:00:00"/>
    <x v="22"/>
    <n v="200000000"/>
  </r>
  <r>
    <s v="1671 HK Equity"/>
    <s v="TIANJIN TIANBAO ENERGY CO-H"/>
    <n v="75962432"/>
    <s v="1671    HK"/>
    <s v="1671.HK"/>
    <x v="0"/>
    <x v="1"/>
    <s v="Electric Utilities"/>
    <s v="Utilities"/>
    <n v="55"/>
    <s v="Utilities"/>
    <n v="1.9"/>
    <n v="1.9"/>
    <s v="04/27/2018"/>
    <d v="2018-04-27T00:00:00"/>
    <x v="10"/>
    <n v="44320000"/>
  </r>
  <r>
    <s v="657 HK Equity"/>
    <s v="G-VISION INTL (HLDGS) LTD"/>
    <n v="75906248"/>
    <s v="657     HK"/>
    <s v="0657.HK"/>
    <x v="2"/>
    <x v="1"/>
    <s v="Hotels, Restaurants &amp; Leisure"/>
    <s v="Consumer Services"/>
    <n v="25"/>
    <s v="Consumer Discretionary"/>
    <n v="1.28"/>
    <n v="0.57789999999999997"/>
    <s v="10/30/1992"/>
    <d v="1992-10-30T00:00:00"/>
    <x v="2"/>
    <n v="38000000"/>
  </r>
  <r>
    <s v="1152 HK Equity"/>
    <s v="MOMENTUM FINANCIAL HOLDINGS"/>
    <n v="75614000"/>
    <s v="1152    HK"/>
    <s v="1152.HK"/>
    <x v="2"/>
    <x v="0"/>
    <s v="Financial Services"/>
    <s v="Financial Services"/>
    <n v="40"/>
    <s v="Financials"/>
    <n v="0.5"/>
    <n v="0.25"/>
    <s v="10/28/2011"/>
    <d v="2011-10-28T00:00:00"/>
    <x v="16"/>
    <n v="104000000"/>
  </r>
  <r>
    <s v="3313 HK Equity"/>
    <s v="ARTGO HOLDINGS LTD"/>
    <n v="75613096"/>
    <s v="3313    HK"/>
    <s v="3313.HK"/>
    <x v="2"/>
    <x v="0"/>
    <s v="Trading Companies &amp; Distributors"/>
    <s v="Capital Goods"/>
    <n v="20"/>
    <s v="Industrials"/>
    <n v="2.65"/>
    <n v="2"/>
    <s v="12/30/2013"/>
    <d v="2013-12-30T00:00:00"/>
    <x v="21"/>
    <n v="333334016"/>
  </r>
  <r>
    <s v="8425 HK Equity"/>
    <s v="HING MING HOLDINGS LTD"/>
    <n v="74824000"/>
    <s v="8425    HK"/>
    <s v="8425.HK"/>
    <x v="2"/>
    <x v="0"/>
    <s v="Trading Companies &amp; Distributors"/>
    <s v="Capital Goods"/>
    <n v="20"/>
    <s v="Industrials"/>
    <n v="0.75"/>
    <n v="0.75"/>
    <s v="03/15/2017"/>
    <d v="2017-03-15T00:00:00"/>
    <x v="22"/>
    <n v="100000000"/>
  </r>
  <r>
    <s v="8019 HK Equity"/>
    <s v="HAO WEN HOLDINGS LTD"/>
    <n v="74775136"/>
    <s v="8019    HK"/>
    <s v="8019.HK"/>
    <x v="2"/>
    <x v="0"/>
    <s v="Consumer Finance"/>
    <s v="Financial Services"/>
    <n v="40"/>
    <s v="Financials"/>
    <n v="0.495"/>
    <n v="0.22"/>
    <s v="07/20/2001"/>
    <d v="2001-07-20T00:00:00"/>
    <x v="12"/>
    <n v="150000000"/>
  </r>
  <r>
    <s v="928 HK Equity"/>
    <s v="LIFE HEALTHCARE GROUP LTD"/>
    <n v="74017200"/>
    <s v="928     HK"/>
    <s v="0928.HK"/>
    <x v="2"/>
    <x v="1"/>
    <s v="Health Care Providers &amp; Services"/>
    <s v="Health Care Equipment &amp; Services"/>
    <n v="35"/>
    <s v="Health Care"/>
    <n v="0.38500000000000001"/>
    <n v="0.105"/>
    <s v="04/29/2002"/>
    <d v="2002-04-29T00:00:00"/>
    <x v="11"/>
    <n v="320000000"/>
  </r>
  <r>
    <s v="55 HK Equity"/>
    <s v="NEWAY GROUP HOLDINGS LTD"/>
    <n v="73474240"/>
    <s v="55      HK"/>
    <s v="0055.HK"/>
    <x v="2"/>
    <x v="0"/>
    <s v="Commercial Services &amp; Supplies"/>
    <s v="Commercial &amp; Professional Services"/>
    <n v="20"/>
    <s v="Industrials"/>
    <n v="1"/>
    <n v="0.47"/>
    <s v="09/10/1992"/>
    <d v="1992-09-10T00:00:00"/>
    <x v="2"/>
    <n v="90000000"/>
  </r>
  <r>
    <s v="3938 HK Equity"/>
    <s v="LFG INVESTMENT HOLDINGS LTD"/>
    <n v="73073336"/>
    <s v="3938    HK"/>
    <s v="3938.HK"/>
    <x v="2"/>
    <x v="0"/>
    <s v="Capital Markets"/>
    <s v="Financial Services"/>
    <n v="40"/>
    <s v="Financials"/>
    <n v="1.68"/>
    <n v="1.68"/>
    <s v="09/30/2019"/>
    <d v="2019-09-30T00:00:00"/>
    <x v="4"/>
    <n v="72000000"/>
  </r>
  <r>
    <s v="3893 HK Equity"/>
    <s v="CROSSTEC GROUP HOLDINGS LTD"/>
    <n v="72576000"/>
    <s v="3893    HK"/>
    <s v="3893.HK"/>
    <x v="2"/>
    <x v="1"/>
    <s v="Diversified Consumer Services"/>
    <s v="Consumer Services"/>
    <n v="25"/>
    <s v="Consumer Discretionary"/>
    <n v="0.15"/>
    <n v="0.37330000000000002"/>
    <s v="09/12/2016"/>
    <d v="2016-09-12T00:00:00"/>
    <x v="14"/>
    <n v="600000000"/>
  </r>
  <r>
    <s v="8611 HK Equity"/>
    <s v="MINDTELL TECHNOLOGY LTD"/>
    <n v="72540000"/>
    <s v="8611    HK"/>
    <s v="8611.HK"/>
    <x v="2"/>
    <x v="1"/>
    <s v="IT Services"/>
    <s v="Software &amp; Services"/>
    <n v="45"/>
    <s v="Information Technology"/>
    <n v="0.62"/>
    <n v="0.11700000000000001"/>
    <s v="10/22/2018"/>
    <d v="2018-10-22T00:00:00"/>
    <x v="10"/>
    <n v="117000000"/>
  </r>
  <r>
    <s v="8205 HK Equity"/>
    <s v="SHANGHAI JIAODA WITHUB INF-H"/>
    <n v="72000000"/>
    <s v="8205    HK"/>
    <s v="8205.HK"/>
    <x v="0"/>
    <x v="1"/>
    <s v="Electronic Equipment, Instruments &amp; Components"/>
    <s v="Technology Hardware &amp; Equipment"/>
    <n v="45"/>
    <s v="Information Technology"/>
    <n v="0.66"/>
    <n v="0.66"/>
    <s v="07/31/2002"/>
    <d v="2002-07-31T00:00:00"/>
    <x v="11"/>
    <n v="132000000"/>
  </r>
  <r>
    <s v="1315 HK Equity"/>
    <s v="GREEN ECONOMY DEVELOPMENT LT"/>
    <n v="71999992"/>
    <s v="1315    HK"/>
    <s v="1315.HK"/>
    <x v="2"/>
    <x v="0"/>
    <s v="Construction &amp; Engineering"/>
    <s v="Capital Goods"/>
    <n v="20"/>
    <s v="Industrials"/>
    <n v="1.2"/>
    <n v="4.5021000000000004"/>
    <s v="01/18/2012"/>
    <d v="2012-01-18T00:00:00"/>
    <x v="19"/>
    <n v="75000000"/>
  </r>
  <r>
    <s v="8286 HK Equity"/>
    <s v="SHANXI CHANGCHENG MICROLIG-H"/>
    <n v="71655520"/>
    <s v="8286    HK"/>
    <s v="8286.HK"/>
    <x v="0"/>
    <x v="1"/>
    <s v="Electronic Equipment, Instruments &amp; Components"/>
    <s v="Technology Hardware &amp; Equipment"/>
    <n v="45"/>
    <s v="Information Technology"/>
    <n v="0.4"/>
    <n v="0.4"/>
    <s v="05/18/2004"/>
    <d v="2004-05-18T00:00:00"/>
    <x v="3"/>
    <n v="110000000"/>
  </r>
  <r>
    <s v="1130 HK Equity"/>
    <s v="CHINA ENVIRONMENTAL RESOURCE"/>
    <n v="71278832"/>
    <s v="1130    HK"/>
    <s v="1130.HK"/>
    <x v="2"/>
    <x v="0"/>
    <s v="Trading Companies &amp; Distributors"/>
    <s v="Capital Goods"/>
    <n v="20"/>
    <s v="Industrials"/>
    <n v="1.1499999999999999"/>
    <n v="0.255"/>
    <s v="06/03/1997"/>
    <d v="1997-06-03T00:00:00"/>
    <x v="2"/>
    <n v="100000000"/>
  </r>
  <r>
    <s v="1592 HK Equity"/>
    <s v="ANCHORSTONE HOLDINGS LTD"/>
    <n v="71201016"/>
    <s v="1592    HK"/>
    <s v="1592.HK"/>
    <x v="2"/>
    <x v="0"/>
    <s v="Construction &amp; Engineering"/>
    <s v="Capital Goods"/>
    <n v="20"/>
    <s v="Industrials"/>
    <n v="0.4"/>
    <n v="0.4"/>
    <s v="07/04/2018"/>
    <d v="2018-07-04T00:00:00"/>
    <x v="10"/>
    <n v="300000000"/>
  </r>
  <r>
    <s v="8363 HK Equity"/>
    <s v="SDM EDUCATION GROUP HOLDINGS"/>
    <n v="70699200"/>
    <s v="8363    HK"/>
    <s v="8363.HK"/>
    <x v="2"/>
    <x v="1"/>
    <s v="Diversified Consumer Services"/>
    <s v="Consumer Services"/>
    <n v="25"/>
    <s v="Consumer Discretionary"/>
    <n v="1.5"/>
    <n v="0.38790000000000002"/>
    <s v="10/14/2014"/>
    <d v="2014-10-14T00:00:00"/>
    <x v="23"/>
    <n v="50000000"/>
  </r>
  <r>
    <s v="495 HK Equity"/>
    <s v="PALADIN LTD"/>
    <n v="70071880"/>
    <s v="495     HK"/>
    <s v="0495.HK"/>
    <x v="2"/>
    <x v="0"/>
    <s v="Real Estate Management &amp; Development"/>
    <s v="Real Estate Management &amp; Development"/>
    <n v="60"/>
    <s v="Real Estate"/>
    <s v=" "/>
    <n v="0.29899999999999999"/>
    <s v=" "/>
    <m/>
    <x v="2"/>
    <s v=" "/>
  </r>
  <r>
    <s v="886 HK Equity"/>
    <s v="SILVER BASE GROUP HOLDINGS"/>
    <n v="70063040"/>
    <s v="886     HK"/>
    <s v="0886.HK"/>
    <x v="2"/>
    <x v="0"/>
    <s v="Distributors"/>
    <s v="Consumer Discretionary Distribution &amp; Retail"/>
    <n v="25"/>
    <s v="Consumer Discretionary"/>
    <n v="3.45"/>
    <n v="0.87329999999999997"/>
    <s v="04/08/2009"/>
    <d v="2009-04-08T00:00:00"/>
    <x v="18"/>
    <n v="300000000"/>
  </r>
  <r>
    <s v="1380 HK Equity"/>
    <s v="CHINA KINGSTONE MINING HOLDI"/>
    <n v="69843944"/>
    <s v="1380    HK"/>
    <s v="1380.HK"/>
    <x v="2"/>
    <x v="0"/>
    <s v="Metals &amp; Mining"/>
    <s v="Materials"/>
    <n v="15"/>
    <s v="Materials"/>
    <n v="2.25"/>
    <n v="14.696999999999999"/>
    <s v="03/18/2011"/>
    <d v="2011-03-18T00:00:00"/>
    <x v="16"/>
    <n v="580000000"/>
  </r>
  <r>
    <s v="8432 HK Equity"/>
    <s v="BAR PACIFIC GROUP HOLDINGS L"/>
    <n v="69660000"/>
    <s v="8432    HK"/>
    <s v="8432.HK"/>
    <x v="2"/>
    <x v="1"/>
    <s v="Hotels, Restaurants &amp; Leisure"/>
    <s v="Consumer Services"/>
    <n v="25"/>
    <s v="Consumer Discretionary"/>
    <n v="0.28999999999999998"/>
    <n v="0.28999999999999998"/>
    <s v="01/11/2017"/>
    <d v="2017-01-11T00:00:00"/>
    <x v="22"/>
    <n v="215000000"/>
  </r>
  <r>
    <s v="8519 HK Equity"/>
    <s v="JIA GROUP HOLDINGS LTD"/>
    <n v="69586800"/>
    <s v="8519    HK"/>
    <s v="8519.HK"/>
    <x v="2"/>
    <x v="1"/>
    <s v="Hotels, Restaurants &amp; Leisure"/>
    <s v="Consumer Services"/>
    <n v="25"/>
    <s v="Consumer Discretionary"/>
    <n v="0.3"/>
    <n v="0.13500000000000001"/>
    <s v="02/08/2018"/>
    <d v="2018-02-08T00:00:00"/>
    <x v="10"/>
    <n v="215000000"/>
  </r>
  <r>
    <s v="1647 HK Equity"/>
    <s v="GRANDSHORES TECHNOLOGY GROUP"/>
    <n v="69312320"/>
    <s v="1647    HK"/>
    <s v="1647.HK"/>
    <x v="2"/>
    <x v="0"/>
    <s v="Construction &amp; Engineering"/>
    <s v="Capital Goods"/>
    <n v="20"/>
    <s v="Industrials"/>
    <n v="0.7"/>
    <n v="0.7"/>
    <s v="03/30/2017"/>
    <d v="2017-03-30T00:00:00"/>
    <x v="22"/>
    <n v="250000000"/>
  </r>
  <r>
    <s v="645 HK Equity"/>
    <s v="ARES ASIA LTD"/>
    <n v="69278680"/>
    <s v="645     HK"/>
    <s v="0645.HK"/>
    <x v="2"/>
    <x v="0"/>
    <s v="Trading Companies &amp; Distributors"/>
    <s v="Capital Goods"/>
    <n v="20"/>
    <s v="Industrials"/>
    <n v="1.28"/>
    <n v="1.2255"/>
    <s v="12/22/1993"/>
    <d v="1993-12-22T00:00:00"/>
    <x v="2"/>
    <n v="275000000"/>
  </r>
  <r>
    <s v="1912 HK Equity"/>
    <s v="CONTEL TECHNOLOGY CO LTD"/>
    <n v="69181712"/>
    <s v="1912    HK"/>
    <s v="1912.HK"/>
    <x v="2"/>
    <x v="1"/>
    <s v="Electronic Equipment, Instruments &amp; Components"/>
    <s v="Technology Hardware &amp; Equipment"/>
    <n v="45"/>
    <s v="Information Technology"/>
    <n v="0.65"/>
    <n v="0.61429999999999996"/>
    <s v="07/16/2019"/>
    <d v="2019-07-16T00:00:00"/>
    <x v="4"/>
    <n v="200000000"/>
  </r>
  <r>
    <s v="8431 HK Equity"/>
    <s v="HAO BAI INTERNATIONAL CAYMAN"/>
    <n v="69150360"/>
    <s v="8431    HK"/>
    <s v="8431.HK"/>
    <x v="2"/>
    <x v="0"/>
    <s v="Construction &amp; Engineering"/>
    <s v="Capital Goods"/>
    <n v="20"/>
    <s v="Industrials"/>
    <n v="0.2"/>
    <n v="0.2334"/>
    <s v="05/26/2017"/>
    <d v="2017-05-26T00:00:00"/>
    <x v="22"/>
    <n v="325000000"/>
  </r>
  <r>
    <s v="1210 HK Equity"/>
    <s v="CHRISTINE INTERNATIONAL HOLD"/>
    <n v="69096856"/>
    <s v="1210    HK"/>
    <s v="1210.HK"/>
    <x v="2"/>
    <x v="0"/>
    <s v="Consumer Staples Distribution &amp; Retail"/>
    <s v="Consumer Staples Distribution &amp; Retail"/>
    <n v="30"/>
    <s v="Consumer Staples"/>
    <n v="1.6"/>
    <n v="1.6"/>
    <s v="02/23/2012"/>
    <d v="2012-02-23T00:00:00"/>
    <x v="19"/>
    <n v="250000000"/>
  </r>
  <r>
    <s v="8126 HK Equity"/>
    <s v="GA HOLDINGS LTD"/>
    <n v="69063496"/>
    <s v="8126    HK"/>
    <s v="8126.HK"/>
    <x v="2"/>
    <x v="0"/>
    <s v="Distributors"/>
    <s v="Consumer Discretionary Distribution &amp; Retail"/>
    <n v="25"/>
    <s v="Consumer Discretionary"/>
    <n v="0.5"/>
    <n v="0.3"/>
    <s v="06/17/2002"/>
    <d v="2002-06-17T00:00:00"/>
    <x v="11"/>
    <n v="100000000"/>
  </r>
  <r>
    <s v="515 HK Equity"/>
    <s v="CHINA SILVER TECHNOLOGY HOLD"/>
    <n v="68949784"/>
    <s v="515     HK"/>
    <s v="0515.HK"/>
    <x v="2"/>
    <x v="1"/>
    <s v="Electronic Equipment, Instruments &amp; Components"/>
    <s v="Technology Hardware &amp; Equipment"/>
    <n v="45"/>
    <s v="Information Technology"/>
    <n v="1"/>
    <n v="0.1"/>
    <s v="06/23/2006"/>
    <d v="2006-06-23T00:00:00"/>
    <x v="5"/>
    <n v="60000000"/>
  </r>
  <r>
    <s v="8156 HK Equity"/>
    <s v="SINOPHARM TECH HOLDINGS LTD"/>
    <n v="68884896"/>
    <s v="8156    HK"/>
    <s v="8156.HK"/>
    <x v="2"/>
    <x v="1"/>
    <s v="Hotels, Restaurants &amp; Leisure"/>
    <s v="Consumer Services"/>
    <n v="25"/>
    <s v="Consumer Discretionary"/>
    <n v="0.46"/>
    <n v="0.23799999999999999"/>
    <s v="11/12/2002"/>
    <d v="2002-11-12T00:00:00"/>
    <x v="11"/>
    <n v="112000000"/>
  </r>
  <r>
    <s v="1160 HK Equity"/>
    <s v="GOLDSTONE CAPITAL GROUP LTD"/>
    <n v="68808664"/>
    <s v="1160    HK"/>
    <s v="1160.HK"/>
    <x v="2"/>
    <x v="0"/>
    <s v="Capital Markets"/>
    <s v="Financial Services"/>
    <n v="40"/>
    <s v="Financials"/>
    <n v="1"/>
    <n v="0.27779999999999999"/>
    <s v="04/02/2004"/>
    <d v="2004-04-02T00:00:00"/>
    <x v="3"/>
    <n v="55000000"/>
  </r>
  <r>
    <s v="8373 HK Equity"/>
    <s v="INDIGO STAR HOLDINGS LTD"/>
    <n v="68800000"/>
    <s v="8373    HK"/>
    <s v="8373.HK"/>
    <x v="2"/>
    <x v="0"/>
    <s v="Construction &amp; Engineering"/>
    <s v="Capital Goods"/>
    <n v="20"/>
    <s v="Industrials"/>
    <n v="0.6"/>
    <n v="0.6"/>
    <s v="11/16/2017"/>
    <d v="2017-11-16T00:00:00"/>
    <x v="22"/>
    <n v="100000000"/>
  </r>
  <r>
    <s v="115 HK Equity"/>
    <s v="GRAND FIELD GROUP HOLDINGS"/>
    <n v="68587512"/>
    <s v="115     HK"/>
    <s v="0115.HK"/>
    <x v="2"/>
    <x v="0"/>
    <s v="Real Estate Management &amp; Development"/>
    <s v="Real Estate Management &amp; Development"/>
    <n v="60"/>
    <s v="Real Estate"/>
    <s v=" "/>
    <n v="1.6688000000000001"/>
    <s v=" "/>
    <m/>
    <x v="2"/>
    <s v=" "/>
  </r>
  <r>
    <s v="1633 HK Equity"/>
    <s v="SHEUNG YUE GROUP HOLDINGS LT"/>
    <n v="68475000"/>
    <s v="1633    HK"/>
    <s v="1633.HK"/>
    <x v="2"/>
    <x v="0"/>
    <s v="Construction &amp; Engineering"/>
    <s v="Capital Goods"/>
    <n v="20"/>
    <s v="Industrials"/>
    <n v="0.8"/>
    <n v="0.8"/>
    <s v="11/11/2016"/>
    <d v="2016-11-11T00:00:00"/>
    <x v="14"/>
    <n v="165000000"/>
  </r>
  <r>
    <s v="8226 HK Equity"/>
    <s v="KOALA FINANCIAL GROUP LTD"/>
    <n v="68470656"/>
    <s v="8226    HK"/>
    <s v="8226.HK"/>
    <x v="2"/>
    <x v="0"/>
    <s v="Capital Markets"/>
    <s v="Financial Services"/>
    <n v="40"/>
    <s v="Financials"/>
    <n v="0.5"/>
    <n v="2.8784000000000001"/>
    <s v="07/19/2002"/>
    <d v="2002-07-19T00:00:00"/>
    <x v="11"/>
    <n v="80000000"/>
  </r>
  <r>
    <s v="6900 HK Equity"/>
    <s v="SUNKWAN PROPERTIES GROUP LTD"/>
    <n v="68407024"/>
    <s v="6900    HK"/>
    <s v="6900.HK"/>
    <x v="2"/>
    <x v="0"/>
    <s v="Real Estate Management &amp; Development"/>
    <s v="Real Estate Management &amp; Development"/>
    <n v="60"/>
    <s v="Real Estate"/>
    <n v="2.2799999999999998"/>
    <n v="2.2799999999999998"/>
    <s v="11/17/2020"/>
    <d v="2020-11-17T00:00:00"/>
    <x v="13"/>
    <n v="500000000"/>
  </r>
  <r>
    <s v="996 HK Equity"/>
    <s v="CARNIVAL GROUP INTERNATIONAL"/>
    <n v="68242232"/>
    <s v="996     HK"/>
    <s v="0996.HK"/>
    <x v="2"/>
    <x v="0"/>
    <s v="Real Estate Management &amp; Development"/>
    <s v="Real Estate Management &amp; Development"/>
    <n v="60"/>
    <s v="Real Estate"/>
    <s v=" "/>
    <n v="0.1"/>
    <s v=" "/>
    <m/>
    <x v="2"/>
    <s v=" "/>
  </r>
  <r>
    <s v="84 HK Equity"/>
    <s v="STELUX HOLDINGS INTL LTD"/>
    <n v="68020808"/>
    <s v="84      HK"/>
    <s v="0084.HK"/>
    <x v="2"/>
    <x v="1"/>
    <s v="Specialty Retail"/>
    <s v="Consumer Discretionary Distribution &amp; Retail"/>
    <n v="25"/>
    <s v="Consumer Discretionary"/>
    <s v=" "/>
    <s v=" "/>
    <s v="10/21/1972"/>
    <d v="1972-10-21T00:00:00"/>
    <x v="2"/>
    <s v=" "/>
  </r>
  <r>
    <s v="197 HK Equity"/>
    <s v="HENG TAI CONSUMABLES GROUP"/>
    <n v="67245032"/>
    <s v="197     HK"/>
    <s v="0197.HK"/>
    <x v="2"/>
    <x v="0"/>
    <s v="Consumer Staples Distribution &amp; Retail"/>
    <s v="Consumer Staples Distribution &amp; Retail"/>
    <n v="30"/>
    <s v="Consumer Staples"/>
    <n v="0.4"/>
    <n v="0.32690000000000002"/>
    <s v="12/03/2001"/>
    <d v="2001-12-03T00:00:00"/>
    <x v="12"/>
    <n v="125000000"/>
  </r>
  <r>
    <s v="243 HK Equity"/>
    <s v="QPL INTL HOLDINGS LTD"/>
    <n v="66989196"/>
    <s v="243     HK"/>
    <s v="0243.HK"/>
    <x v="2"/>
    <x v="1"/>
    <s v="Semiconductors &amp; Semiconductor Equipment"/>
    <s v="Semiconductors &amp; Semiconductor Equipment"/>
    <n v="45"/>
    <s v="Information Technology"/>
    <s v=" "/>
    <n v="0.2"/>
    <s v=" "/>
    <m/>
    <x v="2"/>
    <s v=" "/>
  </r>
  <r>
    <s v="2324 HK Equity"/>
    <s v="CAPITAL VC LTD"/>
    <n v="66800392"/>
    <s v="2324    HK"/>
    <s v="2324.HK"/>
    <x v="2"/>
    <x v="0"/>
    <s v="Capital Markets"/>
    <s v="Financial Services"/>
    <n v="40"/>
    <s v="Financials"/>
    <s v=" "/>
    <n v="0.25"/>
    <s v=" "/>
    <m/>
    <x v="2"/>
    <s v=" "/>
  </r>
  <r>
    <s v="8430 HK Equity"/>
    <s v="C&amp;N HOLDINGS LTD"/>
    <n v="66734080"/>
    <s v="8430    HK"/>
    <s v="8430.HK"/>
    <x v="2"/>
    <x v="0"/>
    <s v="Ground Transportation"/>
    <s v="Transportation"/>
    <n v="20"/>
    <s v="Industrials"/>
    <n v="0.44"/>
    <n v="1.9049"/>
    <s v="10/18/2017"/>
    <d v="2017-10-18T00:00:00"/>
    <x v="22"/>
    <n v="160000000"/>
  </r>
  <r>
    <s v="8115 HK Equity"/>
    <s v="SHANGHAI QINGPU FIRE-FIGHT-H"/>
    <n v="66537648"/>
    <s v="8115    HK"/>
    <s v="8115.HK"/>
    <x v="0"/>
    <x v="1"/>
    <s v="Electrical Equipment"/>
    <s v="Capital Goods"/>
    <n v="20"/>
    <s v="Industrials"/>
    <n v="0.54"/>
    <n v="0.54"/>
    <s v="06/30/2004"/>
    <d v="2004-06-30T00:00:00"/>
    <x v="3"/>
    <n v="55560000"/>
  </r>
  <r>
    <s v="8366 HK Equity"/>
    <s v="ZHEJIANG UNITED INVESTMENT H"/>
    <n v="66242400"/>
    <s v="8366    HK"/>
    <s v="8366.HK"/>
    <x v="2"/>
    <x v="0"/>
    <s v="Construction &amp; Engineering"/>
    <s v="Capital Goods"/>
    <n v="20"/>
    <s v="Industrials"/>
    <n v="0.2"/>
    <n v="0.36499999999999999"/>
    <s v="11/02/2015"/>
    <d v="2015-11-02T00:00:00"/>
    <x v="24"/>
    <n v="360000000"/>
  </r>
  <r>
    <s v="8403 HK Equity"/>
    <s v="DOWWAY HOLDINGS LTD"/>
    <n v="66000000"/>
    <s v="8403    HK"/>
    <s v="8403.HK"/>
    <x v="2"/>
    <x v="1"/>
    <s v="Media"/>
    <s v="Media &amp; Entertainment"/>
    <n v="50"/>
    <s v="Communication Services"/>
    <n v="0.14499999999999999"/>
    <n v="0.55000000000000004"/>
    <s v="06/12/2018"/>
    <d v="2018-06-12T00:00:00"/>
    <x v="10"/>
    <n v="500000000"/>
  </r>
  <r>
    <s v="8489 HK Equity"/>
    <s v="GRAND POWER LOGISTICS GROUP"/>
    <n v="66000000"/>
    <s v="8489    HK"/>
    <s v="8489.HK"/>
    <x v="2"/>
    <x v="0"/>
    <s v="N/A"/>
    <s v="N/A"/>
    <s v=" "/>
    <s v="N/A"/>
    <n v="0.74"/>
    <n v="0.74"/>
    <s v="01/13/2021"/>
    <d v="2021-01-13T00:00:00"/>
    <x v="15"/>
    <n v="75000000"/>
  </r>
  <r>
    <s v="8013 HK Equity"/>
    <s v="ECI TECHNOLOGY HOLDINGS LTD"/>
    <n v="65600000"/>
    <s v="8013    HK"/>
    <s v="8013.HK"/>
    <x v="2"/>
    <x v="0"/>
    <s v="Commercial Services &amp; Supplies"/>
    <s v="Commercial &amp; Professional Services"/>
    <n v="20"/>
    <s v="Industrials"/>
    <n v="0.15"/>
    <n v="0.15"/>
    <s v="03/10/2017"/>
    <d v="2017-03-10T00:00:00"/>
    <x v="22"/>
    <n v="400000000"/>
  </r>
  <r>
    <s v="8130 HK Equity"/>
    <s v="DADI INTERNATIONAL GROUP LTD"/>
    <n v="65531296"/>
    <s v="8130    HK"/>
    <s v="8130.HK"/>
    <x v="2"/>
    <x v="1"/>
    <s v="Media"/>
    <s v="Media &amp; Entertainment"/>
    <n v="50"/>
    <s v="Communication Services"/>
    <n v="0.3"/>
    <n v="0.188"/>
    <s v="08/26/2002"/>
    <d v="2002-08-26T00:00:00"/>
    <x v="11"/>
    <n v="145880000"/>
  </r>
  <r>
    <s v="209 HK Equity"/>
    <s v="WINSHINE SCIENCE CO LTD"/>
    <n v="65257324"/>
    <s v="209     HK"/>
    <s v="0209.HK"/>
    <x v="2"/>
    <x v="1"/>
    <s v="Leisure Products"/>
    <s v="Consumer Durables &amp; Apparel"/>
    <n v="25"/>
    <s v="Consumer Discretionary"/>
    <n v="0.55000000000000004"/>
    <n v="4"/>
    <s v="03/06/2002"/>
    <d v="2002-03-06T00:00:00"/>
    <x v="11"/>
    <n v="100000000"/>
  </r>
  <r>
    <s v="8082 HK Equity"/>
    <s v="YEAH YEAH GROUP HOLDINGS LTD"/>
    <n v="64976484"/>
    <s v="8082    HK"/>
    <s v="8082.HK"/>
    <x v="2"/>
    <x v="1"/>
    <s v="Entertainment"/>
    <s v="Media &amp; Entertainment"/>
    <n v="50"/>
    <s v="Communication Services"/>
    <n v="0.25"/>
    <n v="0.25940000000000002"/>
    <s v="11/02/2001"/>
    <d v="2001-11-02T00:00:00"/>
    <x v="12"/>
    <n v="80000000"/>
  </r>
  <r>
    <s v="8372 HK Equity"/>
    <s v="GRAND BRILLIANCE GROUP HOLDI"/>
    <n v="64800000"/>
    <s v="8372    HK"/>
    <s v="8372.HK"/>
    <x v="2"/>
    <x v="1"/>
    <s v="Health Care Providers &amp; Services"/>
    <s v="Health Care Equipment &amp; Services"/>
    <n v="35"/>
    <s v="Health Care"/>
    <n v="0.33500000000000002"/>
    <n v="0.33500000000000002"/>
    <s v="03/29/2018"/>
    <d v="2018-03-29T00:00:00"/>
    <x v="10"/>
    <n v="168000000"/>
  </r>
  <r>
    <s v="8065 HK Equity"/>
    <s v="KML TECHNOLOGY GROUP LTD"/>
    <n v="64793600"/>
    <s v="8065    HK"/>
    <s v="8065.HK"/>
    <x v="2"/>
    <x v="0"/>
    <s v="Construction &amp; Engineering"/>
    <s v="Capital Goods"/>
    <n v="20"/>
    <s v="Industrials"/>
    <n v="0.6"/>
    <n v="0.6"/>
    <s v="10/16/2017"/>
    <d v="2017-10-16T00:00:00"/>
    <x v="22"/>
    <n v="100000000"/>
  </r>
  <r>
    <s v="248 HK Equity"/>
    <s v="HKC INTERNATIONAL HLDGS LTD"/>
    <n v="64757224"/>
    <s v="248     HK"/>
    <s v="0248.HK"/>
    <x v="2"/>
    <x v="1"/>
    <s v="Specialty Retail"/>
    <s v="Consumer Discretionary Distribution &amp; Retail"/>
    <n v="25"/>
    <s v="Consumer Discretionary"/>
    <n v="0.5"/>
    <n v="0.2069"/>
    <s v="11/09/2001"/>
    <d v="2001-11-09T00:00:00"/>
    <x v="12"/>
    <n v="130000000"/>
  </r>
  <r>
    <s v="1142 HK Equity"/>
    <s v="E&amp;P GLOBAL HOLDINGS LTD"/>
    <n v="64532592"/>
    <s v="1142    HK"/>
    <s v="1142.HK"/>
    <x v="2"/>
    <x v="0"/>
    <s v="Trading Companies &amp; Distributors"/>
    <s v="Capital Goods"/>
    <n v="20"/>
    <s v="Industrials"/>
    <n v="1"/>
    <n v="2.17"/>
    <s v="11/08/2002"/>
    <d v="2002-11-08T00:00:00"/>
    <x v="11"/>
    <n v="60000000"/>
  </r>
  <r>
    <s v="1266 HK Equity"/>
    <s v="XIWANG SPECIAL STEEL CO LTD"/>
    <n v="63965996"/>
    <s v="1266    HK"/>
    <s v="1266.HK"/>
    <x v="2"/>
    <x v="0"/>
    <s v="Metals &amp; Mining"/>
    <s v="Materials"/>
    <n v="15"/>
    <s v="Materials"/>
    <n v="2.65"/>
    <n v="1.59"/>
    <s v="02/23/2012"/>
    <d v="2012-02-23T00:00:00"/>
    <x v="19"/>
    <n v="500000000"/>
  </r>
  <r>
    <s v="8320 HK Equity"/>
    <s v="ALLIED SUSTAINABILITY AND EN"/>
    <n v="63837408"/>
    <s v="8320    HK"/>
    <s v="8320.HK"/>
    <x v="2"/>
    <x v="0"/>
    <s v="Commercial Services &amp; Supplies"/>
    <s v="Commercial &amp; Professional Services"/>
    <n v="20"/>
    <s v="Industrials"/>
    <n v="0.28000000000000003"/>
    <n v="0.13"/>
    <s v="10/17/2016"/>
    <d v="2016-10-17T00:00:00"/>
    <x v="14"/>
    <n v="204000000"/>
  </r>
  <r>
    <s v="761 HK Equity"/>
    <s v="BEL GLOBAL RESOURCES HOLDING"/>
    <n v="63821608"/>
    <s v="761     HK"/>
    <s v="0761.HK"/>
    <x v="2"/>
    <x v="0"/>
    <s v="N/A"/>
    <s v="N/A"/>
    <s v=" "/>
    <s v="N/A"/>
    <m/>
    <m/>
    <m/>
    <m/>
    <x v="2"/>
    <m/>
  </r>
  <r>
    <s v="8211 HK Equity"/>
    <s v="ZHEJIANG YONGAN RONGTONG H-H"/>
    <n v="63810000"/>
    <s v="8211    HK"/>
    <s v="8211.HK"/>
    <x v="0"/>
    <x v="0"/>
    <s v="Textiles, Apparel &amp; Luxury Goods"/>
    <s v="Consumer Durables &amp; Apparel"/>
    <n v="25"/>
    <s v="Consumer Discretionary"/>
    <n v="0.26"/>
    <n v="0.26"/>
    <s v="11/08/2002"/>
    <d v="2002-11-08T00:00:00"/>
    <x v="11"/>
    <n v="250000000"/>
  </r>
  <r>
    <s v="1182 HK Equity"/>
    <s v="SUCCESS DRAGON INTERNATIONAL"/>
    <n v="63612560"/>
    <s v="1182    HK"/>
    <s v="1182.HK"/>
    <x v="2"/>
    <x v="1"/>
    <s v="Hotels, Restaurants &amp; Leisure"/>
    <s v="Consumer Services"/>
    <n v="25"/>
    <s v="Consumer Discretionary"/>
    <n v="1"/>
    <n v="1.2649999999999999"/>
    <s v="10/17/1994"/>
    <d v="1994-10-17T00:00:00"/>
    <x v="2"/>
    <n v="102100000"/>
  </r>
  <r>
    <s v="1470 HK Equity"/>
    <s v="PROSPER ONE INTERNATIONAL HO"/>
    <n v="63200000"/>
    <s v="1470    HK"/>
    <s v="1470.HK"/>
    <x v="2"/>
    <x v="1"/>
    <s v="Specialty Retail"/>
    <s v="Consumer Discretionary Distribution &amp; Retail"/>
    <n v="25"/>
    <s v="Consumer Discretionary"/>
    <n v="0.68"/>
    <n v="0.68"/>
    <s v="05/12/2015"/>
    <d v="2015-05-12T00:00:00"/>
    <x v="24"/>
    <n v="200000000"/>
  </r>
  <r>
    <s v="8385 HK Equity"/>
    <s v="PROSPEROUS PRINTING CO LTD"/>
    <n v="63200000"/>
    <s v="8385    HK"/>
    <s v="8385.HK"/>
    <x v="2"/>
    <x v="0"/>
    <s v="Commercial Services &amp; Supplies"/>
    <s v="Commercial &amp; Professional Services"/>
    <n v="20"/>
    <s v="Industrials"/>
    <n v="0.35"/>
    <n v="0.11"/>
    <s v="12/13/2017"/>
    <d v="2017-12-13T00:00:00"/>
    <x v="22"/>
    <n v="200000000"/>
  </r>
  <r>
    <s v="359 HK Equity"/>
    <s v="CHINA HAISHENG JUICE HLDG"/>
    <n v="63199612"/>
    <s v="359     HK"/>
    <s v="0359.HK"/>
    <x v="2"/>
    <x v="0"/>
    <s v="Food Products"/>
    <s v="Food, Beverage &amp; Tobacco"/>
    <n v="30"/>
    <s v="Consumer Staples"/>
    <n v="0.83"/>
    <n v="0.83"/>
    <s v="11/04/2005"/>
    <d v="2005-11-04T00:00:00"/>
    <x v="8"/>
    <n v="305550016"/>
  </r>
  <r>
    <s v="1872 HK Equity"/>
    <s v="GUAN CHAO HOLDINGS LTD"/>
    <n v="63000000"/>
    <s v="1872    HK"/>
    <s v="1872.HK"/>
    <x v="2"/>
    <x v="1"/>
    <s v="Specialty Retail"/>
    <s v="Consumer Discretionary Distribution &amp; Retail"/>
    <n v="25"/>
    <s v="Consumer Discretionary"/>
    <n v="0.43"/>
    <n v="0.43"/>
    <s v="02/28/2019"/>
    <d v="2019-02-28T00:00:00"/>
    <x v="4"/>
    <n v="225000000"/>
  </r>
  <r>
    <s v="8447 HK Equity"/>
    <s v="MS CONCEPT LTD"/>
    <n v="63000000"/>
    <s v="8447    HK"/>
    <s v="8447.HK"/>
    <x v="2"/>
    <x v="1"/>
    <s v="Hotels, Restaurants &amp; Leisure"/>
    <s v="Consumer Services"/>
    <n v="25"/>
    <s v="Consumer Discretionary"/>
    <n v="0.27"/>
    <n v="0.27"/>
    <s v="04/16/2018"/>
    <d v="2018-04-16T00:00:00"/>
    <x v="10"/>
    <n v="250000000"/>
  </r>
  <r>
    <s v="3997 HK Equity"/>
    <s v="TELECOM SERVICE ONE HOLDINGS"/>
    <n v="62887580"/>
    <s v="3997    HK"/>
    <s v="3997.HK"/>
    <x v="2"/>
    <x v="0"/>
    <s v="Commercial Services &amp; Supplies"/>
    <s v="Commercial &amp; Professional Services"/>
    <n v="20"/>
    <s v="Industrials"/>
    <n v="1"/>
    <n v="1"/>
    <s v="05/30/2013"/>
    <d v="2013-05-30T00:00:00"/>
    <x v="21"/>
    <n v="30000000"/>
  </r>
  <r>
    <s v="1723 HK Equity"/>
    <s v="HK ASIA HOLDINGS LTD"/>
    <n v="62000000"/>
    <s v="1723    HK"/>
    <s v="1723.HK"/>
    <x v="2"/>
    <x v="1"/>
    <s v="Electronic Equipment, Instruments &amp; Components"/>
    <s v="Technology Hardware &amp; Equipment"/>
    <n v="45"/>
    <s v="Information Technology"/>
    <n v="1"/>
    <n v="1"/>
    <s v="09/27/2018"/>
    <d v="2018-09-27T00:00:00"/>
    <x v="10"/>
    <n v="100000000"/>
  </r>
  <r>
    <s v="8635 HK Equity"/>
    <s v="NOVACON TECHNOLOGY GROUP LTD"/>
    <n v="62000000"/>
    <s v="8635    HK"/>
    <s v="8635.HK"/>
    <x v="2"/>
    <x v="1"/>
    <s v="Software"/>
    <s v="Software &amp; Services"/>
    <n v="45"/>
    <s v="Information Technology"/>
    <n v="0.53"/>
    <n v="0.53"/>
    <s v="05/02/2019"/>
    <d v="2019-05-02T00:00:00"/>
    <x v="4"/>
    <n v="100000000"/>
  </r>
  <r>
    <s v="8028 HK Equity"/>
    <s v="TIMELESS SOFTWARE LTD"/>
    <n v="61883400"/>
    <s v="8028    HK"/>
    <s v="8028.HK"/>
    <x v="2"/>
    <x v="0"/>
    <s v="Metals &amp; Mining"/>
    <s v="Materials"/>
    <n v="15"/>
    <s v="Materials"/>
    <n v="3"/>
    <n v="9.5000000000000001E-2"/>
    <s v="11/25/1999"/>
    <d v="1999-11-25T00:00:00"/>
    <x v="2"/>
    <n v="150000000"/>
  </r>
  <r>
    <s v="309 HK Equity"/>
    <s v="XINHUA NEWS MEDIA HOLDINGS L"/>
    <n v="61794232"/>
    <s v="309     HK"/>
    <s v="0309.HK"/>
    <x v="2"/>
    <x v="0"/>
    <s v="Commercial Services &amp; Supplies"/>
    <s v="Commercial &amp; Professional Services"/>
    <n v="20"/>
    <s v="Industrials"/>
    <n v="0.56000000000000005"/>
    <n v="6.3E-2"/>
    <s v="07/25/2003"/>
    <d v="2003-07-25T00:00:00"/>
    <x v="9"/>
    <n v="90000000"/>
  </r>
  <r>
    <s v="348 HK Equity"/>
    <s v="CHINA HEALTHWISE HOLDINGS LT"/>
    <n v="61638468"/>
    <s v="348     HK"/>
    <s v="0348.HK"/>
    <x v="2"/>
    <x v="1"/>
    <s v="Leisure Products"/>
    <s v="Consumer Durables &amp; Apparel"/>
    <n v="25"/>
    <s v="Consumer Discretionary"/>
    <n v="1.08"/>
    <n v="1.1000000000000001"/>
    <s v="09/30/1997"/>
    <d v="1997-09-30T00:00:00"/>
    <x v="2"/>
    <n v="95000000"/>
  </r>
  <r>
    <s v="1189 HK Equity"/>
    <s v="GREATER BAY AREA DYNAMIC GRO"/>
    <n v="61558460"/>
    <s v="1189    HK"/>
    <s v="1189.HK"/>
    <x v="2"/>
    <x v="1"/>
    <s v="Hotels, Restaurants &amp; Leisure"/>
    <s v="Consumer Services"/>
    <n v="25"/>
    <s v="Consumer Discretionary"/>
    <n v="2.88"/>
    <n v="0.89"/>
    <s v="10/06/1997"/>
    <d v="1997-10-06T00:00:00"/>
    <x v="2"/>
    <n v="137500000"/>
  </r>
  <r>
    <s v="145 HK Equity"/>
    <s v="CCIAM FUTURE ENERGY LTD"/>
    <n v="61035316"/>
    <s v="145     HK"/>
    <s v="0145.HK"/>
    <x v="2"/>
    <x v="0"/>
    <s v="Commercial Services &amp; Supplies"/>
    <s v="Commercial &amp; Professional Services"/>
    <n v="20"/>
    <s v="Industrials"/>
    <s v=" "/>
    <n v="0.04"/>
    <s v="07/01/1972"/>
    <d v="1972-07-01T00:00:00"/>
    <x v="2"/>
    <s v=" "/>
  </r>
  <r>
    <s v="8181 HK Equity"/>
    <s v="SHI SHI SERVICES LTD"/>
    <n v="60965280"/>
    <s v="8181    HK"/>
    <s v="8181.HK"/>
    <x v="2"/>
    <x v="1"/>
    <s v="Diversified Consumer Services"/>
    <s v="Consumer Services"/>
    <n v="25"/>
    <s v="Consumer Discretionary"/>
    <n v="0.33"/>
    <n v="0.24"/>
    <s v="10/11/2013"/>
    <d v="2013-10-11T00:00:00"/>
    <x v="21"/>
    <n v="100000000"/>
  </r>
  <r>
    <s v="6080 HK Equity"/>
    <s v="WING CHI HOLDINGS LTD"/>
    <n v="60693752"/>
    <s v="6080    HK"/>
    <s v="6080.HK"/>
    <x v="2"/>
    <x v="0"/>
    <s v="Construction &amp; Engineering"/>
    <s v="Capital Goods"/>
    <n v="20"/>
    <s v="Industrials"/>
    <n v="0.52"/>
    <n v="0.52"/>
    <s v="10/20/2017"/>
    <d v="2017-10-20T00:00:00"/>
    <x v="22"/>
    <n v="225000000"/>
  </r>
  <r>
    <s v="164 HK Equity"/>
    <s v="CHINA BAOLI TECHNOLOGIES HOL"/>
    <n v="60248124"/>
    <s v="164     HK"/>
    <s v="0164.HK"/>
    <x v="2"/>
    <x v="1"/>
    <s v="Technology Hardware, Storage &amp; Peripherals"/>
    <s v="Technology Hardware &amp; Equipment"/>
    <n v="45"/>
    <s v="Information Technology"/>
    <s v=" "/>
    <n v="3.5"/>
    <s v=" "/>
    <m/>
    <x v="2"/>
    <s v=" "/>
  </r>
  <r>
    <s v="260 HK Equity"/>
    <s v="AVIC JOY HOLDINGS HK LTD"/>
    <n v="59437456"/>
    <s v="260     HK"/>
    <s v="0260.HK"/>
    <x v="2"/>
    <x v="0"/>
    <s v="Financial Services"/>
    <s v="Financial Services"/>
    <n v="40"/>
    <s v="Financials"/>
    <s v=" "/>
    <n v="0.41"/>
    <s v=" "/>
    <m/>
    <x v="2"/>
    <s v=" "/>
  </r>
  <r>
    <s v="1695 HK Equity"/>
    <s v="S&amp;P INTERNATIONAL HOLDING LT"/>
    <n v="59400000"/>
    <s v="1695    HK"/>
    <s v="1695.HK"/>
    <x v="2"/>
    <x v="0"/>
    <s v="Food Products"/>
    <s v="Food, Beverage &amp; Tobacco"/>
    <n v="30"/>
    <s v="Consumer Staples"/>
    <n v="0.48"/>
    <n v="0.48"/>
    <s v="07/11/2017"/>
    <d v="2017-07-11T00:00:00"/>
    <x v="22"/>
    <n v="270000000"/>
  </r>
  <r>
    <s v="8027 HK Equity"/>
    <s v="KPM HOLDING LTD"/>
    <n v="59200000"/>
    <s v="8027    HK"/>
    <s v="8027.HK"/>
    <x v="2"/>
    <x v="0"/>
    <s v="Commercial Services &amp; Supplies"/>
    <s v="Commercial &amp; Professional Services"/>
    <n v="20"/>
    <s v="Industrials"/>
    <n v="0.5"/>
    <n v="0.15"/>
    <s v="07/10/2015"/>
    <d v="2015-07-10T00:00:00"/>
    <x v="24"/>
    <n v="100000000"/>
  </r>
  <r>
    <s v="176 HK Equity"/>
    <s v="SUPERACTIVE GROUP CO LTD"/>
    <n v="58944572"/>
    <s v="176     HK"/>
    <s v="0176.HK"/>
    <x v="2"/>
    <x v="0"/>
    <s v="Household Durables"/>
    <s v="Consumer Durables &amp; Apparel"/>
    <n v="25"/>
    <s v="Consumer Discretionary"/>
    <n v="1.28"/>
    <n v="0.88700000000000001"/>
    <s v="04/28/1994"/>
    <d v="1994-04-28T00:00:00"/>
    <x v="2"/>
    <n v="68000000"/>
  </r>
  <r>
    <s v="1749 HK Equity"/>
    <s v="SHANSHAN BRAND MANAGEMENT -H"/>
    <n v="58696000"/>
    <s v="1749    HK"/>
    <s v="1749.HK"/>
    <x v="0"/>
    <x v="0"/>
    <s v="Textiles, Apparel &amp; Luxury Goods"/>
    <s v="Consumer Durables &amp; Apparel"/>
    <n v="25"/>
    <s v="Consumer Discretionary"/>
    <n v="3.78"/>
    <n v="3.78"/>
    <s v="06/27/2018"/>
    <d v="2018-06-27T00:00:00"/>
    <x v="10"/>
    <n v="33400000"/>
  </r>
  <r>
    <s v="6880 HK Equity"/>
    <s v="TEMPUS HOLDINGS LTD"/>
    <n v="58501184"/>
    <s v="6880    HK"/>
    <s v="6880.HK"/>
    <x v="2"/>
    <x v="0"/>
    <s v="Distributors"/>
    <s v="Consumer Discretionary Distribution &amp; Retail"/>
    <n v="25"/>
    <s v="Consumer Discretionary"/>
    <n v="1.58"/>
    <n v="1.58"/>
    <s v="12/13/2011"/>
    <d v="2011-12-13T00:00:00"/>
    <x v="16"/>
    <n v="80000000"/>
  </r>
  <r>
    <s v="1064 HK Equity"/>
    <s v="ZHONG HUA INTL HLDGS LTD"/>
    <n v="58414856"/>
    <s v="1064    HK"/>
    <s v="1064.HK"/>
    <x v="2"/>
    <x v="0"/>
    <s v="Real Estate Management &amp; Development"/>
    <s v="Real Estate Management &amp; Development"/>
    <n v="60"/>
    <s v="Real Estate"/>
    <n v="2.08"/>
    <n v="0.57499999999999996"/>
    <s v="10/13/1997"/>
    <d v="1997-10-13T00:00:00"/>
    <x v="2"/>
    <n v="150000000"/>
  </r>
  <r>
    <s v="2323 HK Equity"/>
    <s v="RENCO HOLDINGS GROUP LTD"/>
    <n v="58256000"/>
    <s v="2323    HK"/>
    <s v="2323.HK"/>
    <x v="2"/>
    <x v="1"/>
    <s v="Electronic Equipment, Instruments &amp; Components"/>
    <s v="Technology Hardware &amp; Equipment"/>
    <n v="45"/>
    <s v="Information Technology"/>
    <n v="1.38"/>
    <n v="0.1"/>
    <s v="06/21/2002"/>
    <d v="2002-06-21T00:00:00"/>
    <x v="11"/>
    <n v="160000000"/>
  </r>
  <r>
    <s v="1195 HK Equity"/>
    <s v="KINGWELL GROUP LTD"/>
    <n v="57881836"/>
    <s v="1195    HK"/>
    <s v="1195.HK"/>
    <x v="2"/>
    <x v="0"/>
    <s v="Real Estate Management &amp; Development"/>
    <s v="Real Estate Management &amp; Development"/>
    <n v="60"/>
    <s v="Real Estate"/>
    <n v="0.9"/>
    <n v="0.4521"/>
    <s v="05/17/2001"/>
    <d v="2001-05-17T00:00:00"/>
    <x v="12"/>
    <n v="67500000"/>
  </r>
  <r>
    <s v="1792 HK Equity"/>
    <s v="CMON LTD"/>
    <n v="57792000"/>
    <s v="1792    HK"/>
    <s v="1792.HK"/>
    <x v="2"/>
    <x v="1"/>
    <s v="Leisure Products"/>
    <s v="Consumer Durables &amp; Apparel"/>
    <n v="25"/>
    <s v="Consumer Discretionary"/>
    <n v="0.23"/>
    <n v="0.23"/>
    <s v="12/02/2016"/>
    <d v="2016-12-02T00:00:00"/>
    <x v="14"/>
    <n v="323000000"/>
  </r>
  <r>
    <s v="8305 HK Equity"/>
    <s v="TONG KEE HOLDING LTD"/>
    <n v="57750000"/>
    <s v="8305    HK"/>
    <s v="8305.HK"/>
    <x v="2"/>
    <x v="0"/>
    <s v="Construction &amp; Engineering"/>
    <s v="Capital Goods"/>
    <n v="20"/>
    <s v="Industrials"/>
    <n v="0.3"/>
    <n v="0.1"/>
    <s v="07/04/2018"/>
    <d v="2018-07-04T00:00:00"/>
    <x v="10"/>
    <n v="200000000"/>
  </r>
  <r>
    <s v="1750 HK Equity"/>
    <s v="REM GROUP HOLDINGS LTD"/>
    <n v="57600000"/>
    <s v="1750    HK"/>
    <s v="1750.HK"/>
    <x v="2"/>
    <x v="1"/>
    <s v="Electrical Equipment"/>
    <s v="Capital Goods"/>
    <n v="20"/>
    <s v="Industrials"/>
    <n v="0.3"/>
    <n v="0.3"/>
    <s v="05/11/2018"/>
    <d v="2018-05-11T00:00:00"/>
    <x v="10"/>
    <n v="450000000"/>
  </r>
  <r>
    <s v="1220 HK Equity"/>
    <s v="ZHIDAO INTERNATIONAL HOLDING"/>
    <n v="57420000"/>
    <s v="1220    HK"/>
    <s v="1220.HK"/>
    <x v="2"/>
    <x v="0"/>
    <s v="Construction &amp; Engineering"/>
    <s v="Capital Goods"/>
    <n v="20"/>
    <s v="Industrials"/>
    <n v="1"/>
    <n v="0.98499999999999999"/>
    <s v="09/23/1997"/>
    <d v="1997-09-23T00:00:00"/>
    <x v="2"/>
    <n v="140800000"/>
  </r>
  <r>
    <s v="342 HK Equity"/>
    <s v="NEWOCEAN ENERGY HLDGS LTD"/>
    <n v="57256844"/>
    <s v="342     HK"/>
    <s v="0342.HK"/>
    <x v="2"/>
    <x v="0"/>
    <s v="Oil, Gas &amp; Consumable Fuels"/>
    <s v="Energy"/>
    <n v="10"/>
    <s v="Energy"/>
    <n v="1"/>
    <n v="4.68"/>
    <s v="03/03/1993"/>
    <d v="1993-03-03T00:00:00"/>
    <x v="2"/>
    <n v="95000000"/>
  </r>
  <r>
    <s v="8392 HK Equity"/>
    <s v="SATU HOLDINGS LTD"/>
    <n v="57000000"/>
    <s v="8392    HK"/>
    <s v="8392.HK"/>
    <x v="2"/>
    <x v="0"/>
    <s v="Household Durables"/>
    <s v="Consumer Durables &amp; Apparel"/>
    <n v="25"/>
    <s v="Consumer Discretionary"/>
    <n v="0.22"/>
    <n v="0.22"/>
    <s v="10/16/2017"/>
    <d v="2017-10-16T00:00:00"/>
    <x v="22"/>
    <n v="250000000"/>
  </r>
  <r>
    <s v="8206 HK Equity"/>
    <s v="SHENTONG ROBOT EDUCATION GRO"/>
    <n v="56870912"/>
    <s v="8206    HK"/>
    <s v="8206.HK"/>
    <x v="2"/>
    <x v="1"/>
    <s v="Diversified Consumer Services"/>
    <s v="Consumer Services"/>
    <n v="25"/>
    <s v="Consumer Discretionary"/>
    <n v="0.3"/>
    <n v="0.31"/>
    <s v="11/15/2002"/>
    <d v="2002-11-15T00:00:00"/>
    <x v="11"/>
    <n v="100000000"/>
  </r>
  <r>
    <s v="1536 HK Equity"/>
    <s v="YUK WING GROUP HOLDINGS LTD"/>
    <n v="56240000"/>
    <s v="1536    HK"/>
    <s v="1536.HK"/>
    <x v="2"/>
    <x v="0"/>
    <s v="Machinery"/>
    <s v="Capital Goods"/>
    <n v="20"/>
    <s v="Industrials"/>
    <n v="1.1499999999999999"/>
    <n v="1.1499999999999999"/>
    <s v="01/11/2017"/>
    <d v="2017-01-11T00:00:00"/>
    <x v="22"/>
    <n v="100000000"/>
  </r>
  <r>
    <s v="8217 HK Equity"/>
    <s v="LUEN WONG GROUP HOLDINGS LTD"/>
    <n v="56145960"/>
    <s v="8217    HK"/>
    <s v="8217.HK"/>
    <x v="2"/>
    <x v="0"/>
    <s v="Construction &amp; Engineering"/>
    <s v="Capital Goods"/>
    <n v="20"/>
    <s v="Industrials"/>
    <n v="0.26"/>
    <n v="0.29749999999999999"/>
    <s v="04/12/2016"/>
    <d v="2016-04-12T00:00:00"/>
    <x v="14"/>
    <n v="312000000"/>
  </r>
  <r>
    <s v="8450 HK Equity"/>
    <s v="EDICO HOLDINGS LTD"/>
    <n v="56000000"/>
    <s v="8450    HK"/>
    <s v="8450.HK"/>
    <x v="2"/>
    <x v="0"/>
    <s v="Commercial Services &amp; Supplies"/>
    <s v="Commercial &amp; Professional Services"/>
    <n v="20"/>
    <s v="Industrials"/>
    <n v="0.22"/>
    <n v="0.22"/>
    <s v="02/02/2018"/>
    <d v="2018-02-02T00:00:00"/>
    <x v="10"/>
    <n v="250000000"/>
  </r>
  <r>
    <s v="1421 HK Equity"/>
    <s v="KINGBO STRIKE LTD"/>
    <n v="55889256"/>
    <s v="1421    HK"/>
    <s v="1421.HK"/>
    <x v="2"/>
    <x v="1"/>
    <s v="Electrical Equipment"/>
    <s v="Capital Goods"/>
    <n v="20"/>
    <s v="Industrials"/>
    <n v="0.5"/>
    <n v="0.22"/>
    <s v="12/30/2013"/>
    <d v="2013-12-30T00:00:00"/>
    <x v="21"/>
    <n v="160000000"/>
  </r>
  <r>
    <s v="2122 HK Equity"/>
    <s v="KIDSLAND INTERNATIONAL HOLDI"/>
    <n v="55200000"/>
    <s v="2122    HK"/>
    <s v="2122.HK"/>
    <x v="2"/>
    <x v="1"/>
    <s v="Specialty Retail"/>
    <s v="Consumer Discretionary Distribution &amp; Retail"/>
    <n v="25"/>
    <s v="Consumer Discretionary"/>
    <n v="1.55"/>
    <n v="1.55"/>
    <s v="11/10/2017"/>
    <d v="2017-11-10T00:00:00"/>
    <x v="22"/>
    <n v="200000000"/>
  </r>
  <r>
    <s v="8200 HK Equity"/>
    <s v="SAU SAN TONG HOLDINGS LTD"/>
    <n v="55189420"/>
    <s v="8200    HK"/>
    <s v="8200.HK"/>
    <x v="2"/>
    <x v="0"/>
    <s v="Distributors"/>
    <s v="Consumer Discretionary Distribution &amp; Retail"/>
    <n v="25"/>
    <s v="Consumer Discretionary"/>
    <n v="0.25"/>
    <n v="22.7667"/>
    <s v="11/19/2003"/>
    <d v="2003-11-19T00:00:00"/>
    <x v="9"/>
    <n v="132000000"/>
  </r>
  <r>
    <s v="8250 HK Equity"/>
    <s v="SILK ROAD ENERGY SERVICES GR"/>
    <n v="55070332"/>
    <s v="8250    HK"/>
    <s v="8250.HK"/>
    <x v="2"/>
    <x v="0"/>
    <s v="Oil, Gas &amp; Consumable Fuels"/>
    <s v="Energy"/>
    <n v="10"/>
    <s v="Energy"/>
    <n v="0.5"/>
    <n v="1"/>
    <s v="06/18/2004"/>
    <d v="2004-06-18T00:00:00"/>
    <x v="3"/>
    <n v="64000000"/>
  </r>
  <r>
    <s v="8616 HK Equity"/>
    <s v="SUNRAY ENGINEERING GROUP LT"/>
    <n v="55000000"/>
    <s v="8616    HK"/>
    <s v="8616.HK"/>
    <x v="2"/>
    <x v="0"/>
    <s v="Construction &amp; Engineering"/>
    <s v="Capital Goods"/>
    <n v="20"/>
    <s v="Industrials"/>
    <n v="0.24"/>
    <n v="0.24"/>
    <s v="04/23/2020"/>
    <d v="2020-04-23T00:00:00"/>
    <x v="13"/>
    <n v="250000000"/>
  </r>
  <r>
    <s v="112 HK Equity"/>
    <s v="LERTHAI GROUP LTD"/>
    <n v="54621900"/>
    <s v="112     HK"/>
    <s v="0112.HK"/>
    <x v="2"/>
    <x v="0"/>
    <s v="N/A"/>
    <s v="N/A"/>
    <s v=" "/>
    <s v="N/A"/>
    <m/>
    <m/>
    <m/>
    <m/>
    <x v="2"/>
    <m/>
  </r>
  <r>
    <s v="8282 HK Equity"/>
    <s v="GAMEONE HOLDINGS LTD"/>
    <n v="54480000"/>
    <s v="8282    HK"/>
    <s v="8282.HK"/>
    <x v="2"/>
    <x v="1"/>
    <s v="Entertainment"/>
    <s v="Media &amp; Entertainment"/>
    <n v="50"/>
    <s v="Communication Services"/>
    <n v="1.25"/>
    <n v="1.1715"/>
    <s v="01/13/2016"/>
    <d v="2016-01-13T00:00:00"/>
    <x v="14"/>
    <n v="40000000"/>
  </r>
  <r>
    <s v="8419 HK Equity"/>
    <s v="AV PROMOTIONS HOLDINGS LTD"/>
    <n v="54400000"/>
    <s v="8419    HK"/>
    <s v="8419.HK"/>
    <x v="2"/>
    <x v="0"/>
    <s v="Commercial Services &amp; Supplies"/>
    <s v="Commercial &amp; Professional Services"/>
    <n v="20"/>
    <s v="Industrials"/>
    <n v="0.55000000000000004"/>
    <n v="0.55000000000000004"/>
    <s v="12/21/2017"/>
    <d v="2017-12-21T00:00:00"/>
    <x v="22"/>
    <n v="100000000"/>
  </r>
  <r>
    <s v="8482 HK Equity"/>
    <s v="WAN LEADER INTERNATIONAL LTD"/>
    <n v="54038668"/>
    <s v="8482    HK"/>
    <s v="8482.HK"/>
    <x v="2"/>
    <x v="0"/>
    <s v="Air Freight &amp; Logistics"/>
    <s v="Transportation"/>
    <n v="20"/>
    <s v="Industrials"/>
    <n v="0.27500000000000002"/>
    <n v="7.0999999999999994E-2"/>
    <s v="09/05/2018"/>
    <d v="2018-09-05T00:00:00"/>
    <x v="10"/>
    <n v="252000000"/>
  </r>
  <r>
    <s v="630 HK Equity"/>
    <s v="AMCO UNITED HOLDING LTD"/>
    <n v="53215348"/>
    <s v="630     HK"/>
    <s v="0630.HK"/>
    <x v="2"/>
    <x v="1"/>
    <s v="Health Care Equipment &amp; Supplies"/>
    <s v="Health Care Equipment &amp; Services"/>
    <n v="35"/>
    <s v="Health Care"/>
    <n v="1.05"/>
    <n v="0.5"/>
    <s v="11/28/1996"/>
    <d v="1996-11-28T00:00:00"/>
    <x v="2"/>
    <n v="90750000"/>
  </r>
  <r>
    <s v="524 HK Equity"/>
    <s v="GREAT WALL TERROIR HOLDINGS"/>
    <n v="53170424"/>
    <s v="524     HK"/>
    <s v="0524.HK"/>
    <x v="2"/>
    <x v="1"/>
    <s v="Diversified Telecommunication Services"/>
    <s v="Telecommunication Services"/>
    <n v="50"/>
    <s v="Communication Services"/>
    <s v=" "/>
    <n v="2.8256999999999999"/>
    <s v=" "/>
    <m/>
    <x v="2"/>
    <s v=" "/>
  </r>
  <r>
    <s v="8321 HK Equity"/>
    <s v="TAI KAM HOLDINGS LTD"/>
    <n v="52976000"/>
    <s v="8321    HK"/>
    <s v="8321.HK"/>
    <x v="2"/>
    <x v="0"/>
    <s v="Construction &amp; Engineering"/>
    <s v="Capital Goods"/>
    <n v="20"/>
    <s v="Industrials"/>
    <n v="0.35"/>
    <n v="0.17499999999999999"/>
    <s v="10/28/2016"/>
    <d v="2016-10-28T00:00:00"/>
    <x v="14"/>
    <n v="200000000"/>
  </r>
  <r>
    <s v="8333 HK Equity"/>
    <s v="ASTRUM FINANCIAL HOLDINGS LT"/>
    <n v="52800000"/>
    <s v="8333    HK"/>
    <s v="8333.HK"/>
    <x v="2"/>
    <x v="0"/>
    <s v="Capital Markets"/>
    <s v="Financial Services"/>
    <n v="40"/>
    <s v="Financials"/>
    <n v="0.6"/>
    <n v="0.83"/>
    <s v="07/14/2016"/>
    <d v="2016-07-14T00:00:00"/>
    <x v="14"/>
    <n v="200000000"/>
  </r>
  <r>
    <s v="8491 HK Equity"/>
    <s v="COOL LINK HOLDINGS LTD"/>
    <n v="52347960"/>
    <s v="8491    HK"/>
    <s v="8491.HK"/>
    <x v="2"/>
    <x v="0"/>
    <s v="Consumer Staples Distribution &amp; Retail"/>
    <s v="Consumer Staples Distribution &amp; Retail"/>
    <n v="30"/>
    <s v="Consumer Staples"/>
    <n v="0.55000000000000004"/>
    <n v="0.52"/>
    <s v="09/22/2017"/>
    <d v="2017-09-22T00:00:00"/>
    <x v="22"/>
    <n v="150000000"/>
  </r>
  <r>
    <s v="1495 HK Equity"/>
    <s v="JIYI HOLDINGS LTD"/>
    <n v="52225572"/>
    <s v="1495    HK"/>
    <s v="1495.HK"/>
    <x v="2"/>
    <x v="0"/>
    <s v="Trading Companies &amp; Distributors"/>
    <s v="Capital Goods"/>
    <n v="20"/>
    <s v="Industrials"/>
    <n v="1.28"/>
    <n v="1.9"/>
    <s v="11/06/2015"/>
    <d v="2015-11-06T00:00:00"/>
    <x v="24"/>
    <n v="90000000"/>
  </r>
  <r>
    <s v="8117 HK Equity"/>
    <s v="CHINA PRIMARY ENERGY HOLDING"/>
    <n v="52223360"/>
    <s v="8117    HK"/>
    <s v="8117.HK"/>
    <x v="2"/>
    <x v="0"/>
    <s v="Gas Utilities"/>
    <s v="Utilities"/>
    <n v="55"/>
    <s v="Utilities"/>
    <n v="0.3"/>
    <n v="2.1143999999999998"/>
    <s v="12/13/2001"/>
    <d v="2001-12-13T00:00:00"/>
    <x v="12"/>
    <n v="110000000"/>
  </r>
  <r>
    <s v="901 HK Equity"/>
    <s v="GOLDSTONE INVESTMENT GROUP L"/>
    <n v="51941252"/>
    <s v="901     HK"/>
    <s v="0901.HK"/>
    <x v="2"/>
    <x v="0"/>
    <s v="Capital Markets"/>
    <s v="Financial Services"/>
    <n v="40"/>
    <s v="Financials"/>
    <n v="0.18"/>
    <n v="7.0000000000000007E-2"/>
    <s v="02/28/2002"/>
    <d v="2002-02-28T00:00:00"/>
    <x v="11"/>
    <n v="702000000"/>
  </r>
  <r>
    <s v="602 HK Equity"/>
    <s v="JIAHUA STORES HOLDINGS"/>
    <n v="51875000"/>
    <s v="602     HK"/>
    <s v="0602.HK"/>
    <x v="2"/>
    <x v="1"/>
    <s v="Broadline Retail"/>
    <s v="Consumer Discretionary Distribution &amp; Retail"/>
    <n v="25"/>
    <s v="Consumer Discretionary"/>
    <n v="1.04"/>
    <n v="1.04"/>
    <s v="05/21/2007"/>
    <d v="2007-05-21T00:00:00"/>
    <x v="17"/>
    <n v="250000000"/>
  </r>
  <r>
    <s v="1079 HK Equity"/>
    <s v="PINE TECHNOLOGY HLDGS LTD"/>
    <n v="51741368"/>
    <s v="1079    HK"/>
    <s v="1079.HK"/>
    <x v="2"/>
    <x v="1"/>
    <s v="Technology Hardware, Storage &amp; Peripherals"/>
    <s v="Technology Hardware &amp; Equipment"/>
    <n v="45"/>
    <s v="Information Technology"/>
    <n v="1.5"/>
    <n v="0.64"/>
    <s v="11/26/1999"/>
    <d v="1999-11-26T00:00:00"/>
    <x v="2"/>
    <n v="148500000"/>
  </r>
  <r>
    <s v="9978 HK Equity"/>
    <s v="FINELAND LIVING SERVICES GRO"/>
    <n v="51600000"/>
    <s v="9978    HK"/>
    <s v="9978.HK"/>
    <x v="2"/>
    <x v="0"/>
    <s v="Real Estate Management &amp; Development"/>
    <s v="Real Estate Management &amp; Development"/>
    <n v="60"/>
    <s v="Real Estate"/>
    <n v="0.79"/>
    <n v="0.79"/>
    <s v="11/15/2017"/>
    <d v="2017-11-15T00:00:00"/>
    <x v="22"/>
    <n v="100000000"/>
  </r>
  <r>
    <s v="601 HK Equity"/>
    <s v="RARE EARTH MAGNESIUM TECHNOL"/>
    <n v="51358244"/>
    <s v="601     HK"/>
    <s v="0601.HK"/>
    <x v="2"/>
    <x v="0"/>
    <s v="Metals &amp; Mining"/>
    <s v="Materials"/>
    <n v="15"/>
    <s v="Materials"/>
    <n v="1.02"/>
    <n v="15.64"/>
    <s v="01/28/1993"/>
    <d v="1993-01-28T00:00:00"/>
    <x v="2"/>
    <n v="200000000"/>
  </r>
  <r>
    <s v="8042 HK Equity"/>
    <s v="KOS INTERNATIONAL HOLDINGS L"/>
    <n v="51200000"/>
    <s v="8042    HK"/>
    <s v="8042.HK"/>
    <x v="2"/>
    <x v="0"/>
    <s v="Professional Services"/>
    <s v="Commercial &amp; Professional Services"/>
    <n v="20"/>
    <s v="Industrials"/>
    <n v="0.3"/>
    <n v="0.3"/>
    <s v="10/12/2018"/>
    <d v="2018-10-12T00:00:00"/>
    <x v="10"/>
    <n v="200000000"/>
  </r>
  <r>
    <s v="651 HK Equity"/>
    <s v="CHINA OCEAN INDUSTRY GROUP"/>
    <n v="51115120"/>
    <s v="651     HK"/>
    <s v="0651.HK"/>
    <x v="2"/>
    <x v="0"/>
    <s v="Machinery"/>
    <s v="Capital Goods"/>
    <n v="20"/>
    <s v="Industrials"/>
    <n v="1"/>
    <n v="23.739100000000001"/>
    <s v="07/23/1998"/>
    <d v="1998-07-23T00:00:00"/>
    <x v="2"/>
    <n v="105000000"/>
  </r>
  <r>
    <s v="8103 HK Equity"/>
    <s v="HMVOD LTD"/>
    <n v="50700428"/>
    <s v="8103    HK"/>
    <s v="8103.HK"/>
    <x v="2"/>
    <x v="1"/>
    <s v="Entertainment"/>
    <s v="Media &amp; Entertainment"/>
    <n v="50"/>
    <s v="Communication Services"/>
    <n v="0.56000000000000005"/>
    <n v="2"/>
    <s v="09/08/2000"/>
    <d v="2000-09-08T00:00:00"/>
    <x v="6"/>
    <n v="242500000"/>
  </r>
  <r>
    <s v="8619 HK Equity"/>
    <s v="WAC HOLDINGS LTD"/>
    <n v="50688000"/>
    <s v="8619    HK"/>
    <s v="8619.HK"/>
    <x v="2"/>
    <x v="0"/>
    <s v="Professional Services"/>
    <s v="Commercial &amp; Professional Services"/>
    <n v="20"/>
    <s v="Industrials"/>
    <n v="0.2"/>
    <n v="0.2"/>
    <s v="09/17/2018"/>
    <d v="2018-09-17T00:00:00"/>
    <x v="10"/>
    <n v="288000000"/>
  </r>
  <r>
    <s v="8513 HK Equity"/>
    <s v="IAG HOLDINGS LTD"/>
    <n v="50585088"/>
    <s v="8513    HK"/>
    <s v="8513.HK"/>
    <x v="2"/>
    <x v="1"/>
    <s v="Health Care Equipment &amp; Supplies"/>
    <s v="Health Care Equipment &amp; Services"/>
    <n v="35"/>
    <s v="Health Care"/>
    <n v="0.65"/>
    <n v="0.65"/>
    <s v="01/19/2018"/>
    <d v="2018-01-19T00:00:00"/>
    <x v="10"/>
    <n v="100000000"/>
  </r>
  <r>
    <s v="8163 HK Equity"/>
    <s v="NOIZ GROUP LIMITED"/>
    <n v="50438876"/>
    <s v="8163    HK"/>
    <s v="8163.HK"/>
    <x v="2"/>
    <x v="0"/>
    <s v="Financial Services"/>
    <s v="Financial Services"/>
    <n v="40"/>
    <s v="Financials"/>
    <n v="0.5"/>
    <n v="1.3069999999999999"/>
    <s v="03/07/2002"/>
    <d v="2002-03-07T00:00:00"/>
    <x v="11"/>
    <n v="100000000"/>
  </r>
  <r>
    <s v="8208 HK Equity"/>
    <s v="WMCH GLOBAL INVESTMENT LTD"/>
    <n v="50400000"/>
    <s v="8208    HK"/>
    <s v="8208.HK"/>
    <x v="2"/>
    <x v="0"/>
    <s v="Professional Services"/>
    <s v="Commercial &amp; Professional Services"/>
    <n v="20"/>
    <s v="Industrials"/>
    <n v="0.4"/>
    <n v="0.16700000000000001"/>
    <s v="11/29/2019"/>
    <d v="2019-11-29T00:00:00"/>
    <x v="4"/>
    <n v="150000000"/>
  </r>
  <r>
    <s v="8070 HK Equity"/>
    <s v="KEEN OCEAN INTERNATIONAL HOL"/>
    <n v="50000000"/>
    <s v="8070    HK"/>
    <s v="8070.HK"/>
    <x v="2"/>
    <x v="1"/>
    <s v="Electronic Equipment, Instruments &amp; Components"/>
    <s v="Technology Hardware &amp; Equipment"/>
    <n v="45"/>
    <s v="Information Technology"/>
    <n v="0.55000000000000004"/>
    <n v="0.55000000000000004"/>
    <s v="02/24/2016"/>
    <d v="2016-02-24T00:00:00"/>
    <x v="14"/>
    <n v="60000000"/>
  </r>
  <r>
    <s v="8221 HK Equity"/>
    <s v="PF GROUP HOLDINGS LTD"/>
    <n v="50000000"/>
    <s v="8221    HK"/>
    <s v="8221.HK"/>
    <x v="2"/>
    <x v="0"/>
    <s v="Capital Markets"/>
    <s v="Financial Services"/>
    <n v="40"/>
    <s v="Financials"/>
    <n v="0.15"/>
    <n v="0.15"/>
    <s v="01/06/2017"/>
    <d v="2017-01-06T00:00:00"/>
    <x v="22"/>
    <n v="500000000"/>
  </r>
  <r>
    <s v="8370 HK Equity"/>
    <s v="ZHI SHENG GROUP HOLDINGS LTD"/>
    <n v="49903332"/>
    <s v="8370    HK"/>
    <s v="8370.HK"/>
    <x v="2"/>
    <x v="0"/>
    <s v="Commercial Services &amp; Supplies"/>
    <s v="Commercial &amp; Professional Services"/>
    <n v="20"/>
    <s v="Industrials"/>
    <n v="0.31"/>
    <n v="0.23499999999999999"/>
    <s v="01/20/2017"/>
    <d v="2017-01-20T00:00:00"/>
    <x v="22"/>
    <n v="268000000"/>
  </r>
  <r>
    <s v="8249 HK Equity"/>
    <s v="ZHEJIANG RUIYUAN INTELLIGE-H"/>
    <n v="49500000"/>
    <s v="8249    HK"/>
    <s v="8249.HK"/>
    <x v="0"/>
    <x v="1"/>
    <s v="Electronic Equipment, Instruments &amp; Components"/>
    <s v="Technology Hardware &amp; Equipment"/>
    <n v="45"/>
    <s v="Information Technology"/>
    <n v="0.5"/>
    <n v="0.5"/>
    <s v="11/14/2003"/>
    <d v="2003-11-14T00:00:00"/>
    <x v="9"/>
    <n v="130000000"/>
  </r>
  <r>
    <s v="986 HK Equity"/>
    <s v="CHINA ENVIRONMENTAL ENERGY"/>
    <n v="49198808"/>
    <s v="986     HK"/>
    <s v="0986.HK"/>
    <x v="2"/>
    <x v="0"/>
    <s v="Distributors"/>
    <s v="Consumer Discretionary Distribution &amp; Retail"/>
    <n v="25"/>
    <s v="Consumer Discretionary"/>
    <n v="1"/>
    <n v="1.2192000000000001"/>
    <s v="02/02/1994"/>
    <d v="1994-02-02T00:00:00"/>
    <x v="2"/>
    <n v="62640000"/>
  </r>
  <r>
    <s v="130 HK Equity"/>
    <s v="MOISELLE INTERNATIONAL"/>
    <n v="48948100"/>
    <s v="130     HK"/>
    <s v="0130.HK"/>
    <x v="2"/>
    <x v="0"/>
    <s v="Textiles, Apparel &amp; Luxury Goods"/>
    <s v="Consumer Durables &amp; Apparel"/>
    <n v="25"/>
    <s v="Consumer Discretionary"/>
    <n v="1"/>
    <n v="1"/>
    <s v="02/11/2002"/>
    <d v="2002-02-11T00:00:00"/>
    <x v="11"/>
    <n v="70000000"/>
  </r>
  <r>
    <s v="1239 HK Equity"/>
    <s v="TEAMWAY INTERNATIONAL GROUP"/>
    <n v="48926092"/>
    <s v="1239    HK"/>
    <s v="1239.HK"/>
    <x v="2"/>
    <x v="0"/>
    <s v="Containers &amp; Packaging"/>
    <s v="Materials"/>
    <n v="15"/>
    <s v="Materials"/>
    <n v="1.25"/>
    <n v="0.94640000000000002"/>
    <s v="11/18/2011"/>
    <d v="2011-11-18T00:00:00"/>
    <x v="16"/>
    <n v="50000000"/>
  </r>
  <r>
    <s v="1102 HK Equity"/>
    <s v="ENVIRO ENERGY INTERNATIONAL"/>
    <n v="48815300"/>
    <s v="1102    HK"/>
    <s v="1102.HK"/>
    <x v="2"/>
    <x v="0"/>
    <s v="Trading Companies &amp; Distributors"/>
    <s v="Capital Goods"/>
    <n v="20"/>
    <s v="Industrials"/>
    <n v="0.38"/>
    <n v="0.2288"/>
    <s v="02/18/2003"/>
    <d v="2003-02-18T00:00:00"/>
    <x v="9"/>
    <n v="132300000"/>
  </r>
  <r>
    <s v="8356 HK Equity"/>
    <s v="CNC HOLDINGS LTD"/>
    <n v="48664200"/>
    <s v="8356    HK"/>
    <s v="8356.HK"/>
    <x v="3"/>
    <x v="0"/>
    <s v="Construction &amp; Engineering"/>
    <s v="Capital Goods"/>
    <n v="20"/>
    <s v="Industrials"/>
    <n v="1.28"/>
    <n v="8.5000000000000006E-2"/>
    <s v="08/30/2010"/>
    <d v="2010-08-30T00:00:00"/>
    <x v="7"/>
    <n v="24800000"/>
  </r>
  <r>
    <s v="8309 HK Equity"/>
    <s v="MAN SHING GLOBAL HOLDINGS LT"/>
    <n v="48600000"/>
    <s v="8309    HK"/>
    <s v="8309.HK"/>
    <x v="2"/>
    <x v="0"/>
    <s v="Commercial Services &amp; Supplies"/>
    <s v="Commercial &amp; Professional Services"/>
    <n v="20"/>
    <s v="Industrials"/>
    <n v="0.32"/>
    <n v="0.32"/>
    <s v="04/13/2017"/>
    <d v="2017-04-13T00:00:00"/>
    <x v="22"/>
    <n v="150000000"/>
  </r>
  <r>
    <s v="8045 HK Equity"/>
    <s v="JIANGSU NANDASOFT TECHNOLO-H"/>
    <n v="48498000"/>
    <s v="8045    HK"/>
    <s v="8045.HK"/>
    <x v="0"/>
    <x v="1"/>
    <s v="IT Services"/>
    <s v="Software &amp; Services"/>
    <n v="45"/>
    <s v="Information Technology"/>
    <n v="0.36"/>
    <n v="0.36"/>
    <s v="04/24/2001"/>
    <d v="2001-04-24T00:00:00"/>
    <x v="12"/>
    <n v="234000000"/>
  </r>
  <r>
    <s v="2363 HK Equity"/>
    <s v="TONGDA HONG TAI HOLDINGS LTD"/>
    <n v="48333032"/>
    <s v="2363    HK"/>
    <s v="2363.HK"/>
    <x v="2"/>
    <x v="1"/>
    <s v="Electronic Equipment, Instruments &amp; Components"/>
    <s v="Technology Hardware &amp; Equipment"/>
    <n v="45"/>
    <s v="Information Technology"/>
    <n v="2.2999999999999998"/>
    <n v="0.25190000000000001"/>
    <s v="03/16/2018"/>
    <d v="2018-03-16T00:00:00"/>
    <x v="10"/>
    <n v="37822500"/>
  </r>
  <r>
    <s v="3878 HK Equity"/>
    <s v="VICON HOLDINGS LTD"/>
    <n v="47960000"/>
    <s v="3878    HK"/>
    <s v="3878.HK"/>
    <x v="2"/>
    <x v="0"/>
    <s v="Construction &amp; Engineering"/>
    <s v="Capital Goods"/>
    <n v="20"/>
    <s v="Industrials"/>
    <n v="1.2"/>
    <n v="0.25"/>
    <s v="12/22/2017"/>
    <d v="2017-12-22T00:00:00"/>
    <x v="22"/>
    <n v="100000000"/>
  </r>
  <r>
    <s v="1237 HK Equity"/>
    <s v="CHINA ENVIRONMENTAL TECHNOLO"/>
    <n v="47911268"/>
    <s v="1237    HK"/>
    <s v="1237.HK"/>
    <x v="2"/>
    <x v="1"/>
    <s v="Leisure Products"/>
    <s v="Consumer Durables &amp; Apparel"/>
    <n v="25"/>
    <s v="Consumer Discretionary"/>
    <n v="1"/>
    <n v="4.2275"/>
    <s v="07/06/2012"/>
    <d v="2012-07-06T00:00:00"/>
    <x v="19"/>
    <n v="180000000"/>
  </r>
  <r>
    <s v="352 HK Equity"/>
    <s v="FORTUNE SUN CHINA HLDGS LTD"/>
    <n v="47759576"/>
    <s v="352     HK"/>
    <s v="0352.HK"/>
    <x v="2"/>
    <x v="0"/>
    <s v="Real Estate Management &amp; Development"/>
    <s v="Real Estate Management &amp; Development"/>
    <n v="60"/>
    <s v="Real Estate"/>
    <n v="1.06"/>
    <n v="1.0074000000000001"/>
    <s v="07/05/2006"/>
    <d v="2006-07-05T00:00:00"/>
    <x v="5"/>
    <n v="70280000"/>
  </r>
  <r>
    <s v="1241 HK Equity"/>
    <s v="SHUANGHUA HOLDINGS LTD"/>
    <n v="47450000"/>
    <s v="1241    HK"/>
    <s v="1241.HK"/>
    <x v="2"/>
    <x v="1"/>
    <s v="Automobile Components"/>
    <s v="Automobiles &amp; Components"/>
    <n v="25"/>
    <s v="Consumer Discretionary"/>
    <n v="1.1599999999999999"/>
    <n v="1.1599999999999999"/>
    <s v="06/30/2011"/>
    <d v="2011-06-30T00:00:00"/>
    <x v="16"/>
    <n v="162500000"/>
  </r>
  <r>
    <s v="2903 HK Equity"/>
    <s v="VICTORY CITY INTL HLDGS LTD"/>
    <n v="47232000"/>
    <s v="2903    HK"/>
    <s v="2903.HK"/>
    <x v="2"/>
    <x v="0"/>
    <s v="N/A"/>
    <s v="N/A"/>
    <s v=" "/>
    <s v="N/A"/>
    <m/>
    <m/>
    <m/>
    <m/>
    <x v="2"/>
    <m/>
  </r>
  <r>
    <s v="8375 HK Equity"/>
    <s v="VERTICAL INTERNATIONAL HOLDI"/>
    <n v="46944000"/>
    <s v="8375    HK"/>
    <s v="8375.HK"/>
    <x v="2"/>
    <x v="1"/>
    <s v="Electronic Equipment, Instruments &amp; Components"/>
    <s v="Technology Hardware &amp; Equipment"/>
    <n v="45"/>
    <s v="Information Technology"/>
    <n v="0.3"/>
    <n v="0.2374"/>
    <s v="11/13/2017"/>
    <d v="2017-11-13T00:00:00"/>
    <x v="22"/>
    <n v="200000000"/>
  </r>
  <r>
    <s v="1327 HK Equity"/>
    <s v="LUXXU GROUP  LTD"/>
    <n v="46904832"/>
    <s v="1327    HK"/>
    <s v="1327.HK"/>
    <x v="2"/>
    <x v="0"/>
    <s v="Textiles, Apparel &amp; Luxury Goods"/>
    <s v="Consumer Durables &amp; Apparel"/>
    <n v="25"/>
    <s v="Consumer Discretionary"/>
    <n v="1.1000000000000001"/>
    <n v="0.1"/>
    <s v="01/30/2015"/>
    <d v="2015-01-30T00:00:00"/>
    <x v="24"/>
    <n v="260000000"/>
  </r>
  <r>
    <s v="167 HK Equity"/>
    <s v="IDT INTERNATIONAL LTD"/>
    <n v="46799876"/>
    <s v="167     HK"/>
    <s v="0167.HK"/>
    <x v="2"/>
    <x v="0"/>
    <s v="Household Durables"/>
    <s v="Consumer Durables &amp; Apparel"/>
    <n v="25"/>
    <s v="Consumer Discretionary"/>
    <s v=" "/>
    <s v=" "/>
    <s v=" "/>
    <m/>
    <x v="2"/>
    <s v=" "/>
  </r>
  <r>
    <s v="110 HK Equity"/>
    <s v="CHINA FORTUNE HLDGS LTD"/>
    <n v="46542296"/>
    <s v="110     HK"/>
    <s v="0110.HK"/>
    <x v="2"/>
    <x v="1"/>
    <s v="Electronic Equipment, Instruments &amp; Components"/>
    <s v="Technology Hardware &amp; Equipment"/>
    <n v="45"/>
    <s v="Information Technology"/>
    <n v="2.5"/>
    <n v="23.541699999999999"/>
    <s v="02/16/2000"/>
    <d v="2000-02-16T00:00:00"/>
    <x v="6"/>
    <n v="75000000"/>
  </r>
  <r>
    <s v="8423 HK Equity"/>
    <s v="CHI HO DEVELOPMENT HOLDINGS"/>
    <n v="46400000"/>
    <s v="8423    HK"/>
    <s v="8423.HK"/>
    <x v="2"/>
    <x v="0"/>
    <s v="Construction &amp; Engineering"/>
    <s v="Capital Goods"/>
    <n v="20"/>
    <s v="Industrials"/>
    <n v="0.3"/>
    <n v="0.3"/>
    <s v="03/13/2017"/>
    <d v="2017-03-13T00:00:00"/>
    <x v="22"/>
    <n v="267000000"/>
  </r>
  <r>
    <s v="8532 HK Equity"/>
    <s v="POLYFAIR HOLDINGS LTD"/>
    <n v="46400000"/>
    <s v="8532    HK"/>
    <s v="8532.HK"/>
    <x v="2"/>
    <x v="0"/>
    <s v="Construction &amp; Engineering"/>
    <s v="Capital Goods"/>
    <n v="20"/>
    <s v="Industrials"/>
    <n v="0.28000000000000003"/>
    <n v="0.28000000000000003"/>
    <s v="02/23/2018"/>
    <d v="2018-02-23T00:00:00"/>
    <x v="10"/>
    <n v="200000000"/>
  </r>
  <r>
    <s v="509 HK Equity"/>
    <s v="CENTURY SUNSHINE GROUP HOLDI"/>
    <n v="45811168"/>
    <s v="509     HK"/>
    <s v="0509.HK"/>
    <x v="2"/>
    <x v="0"/>
    <s v="Chemicals"/>
    <s v="Materials"/>
    <n v="15"/>
    <s v="Materials"/>
    <n v="0.55000000000000004"/>
    <n v="0.58689999999999998"/>
    <s v="02/17/2004"/>
    <d v="2004-02-17T00:00:00"/>
    <x v="3"/>
    <n v="96000000"/>
  </r>
  <r>
    <s v="48 HK Equity"/>
    <s v="CHINA AUTOMOTIVE INTERIOR"/>
    <n v="45529928"/>
    <s v="48      HK"/>
    <s v="0048.HK"/>
    <x v="2"/>
    <x v="1"/>
    <s v="Automobile Components"/>
    <s v="Automobiles &amp; Components"/>
    <n v="25"/>
    <s v="Consumer Discretionary"/>
    <n v="0.93"/>
    <n v="0.32"/>
    <s v="09/29/2010"/>
    <d v="2010-09-29T00:00:00"/>
    <x v="7"/>
    <n v="50000000"/>
  </r>
  <r>
    <s v="8287 HK Equity"/>
    <s v="METAVERSE YUNJI TECHNOLOGY G"/>
    <n v="45408000"/>
    <s v="8287    HK"/>
    <s v="8287.HK"/>
    <x v="2"/>
    <x v="1"/>
    <s v="Communications Equipment"/>
    <s v="Technology Hardware &amp; Equipment"/>
    <n v="45"/>
    <s v="Information Technology"/>
    <n v="0.43"/>
    <n v="0.43"/>
    <s v="01/18/2018"/>
    <d v="2018-01-18T00:00:00"/>
    <x v="10"/>
    <n v="198000000"/>
  </r>
  <r>
    <s v="1736 HK Equity"/>
    <s v="CHINA PARENTING NETWORK HOLD"/>
    <n v="45293232"/>
    <s v="1736    HK"/>
    <s v="1736.HK"/>
    <x v="2"/>
    <x v="1"/>
    <s v="Interactive Media &amp; Services"/>
    <s v="Media &amp; Entertainment"/>
    <n v="50"/>
    <s v="Communication Services"/>
    <n v="1.39"/>
    <n v="6.95"/>
    <s v="07/08/2015"/>
    <d v="2015-07-08T00:00:00"/>
    <x v="24"/>
    <n v="250000000"/>
  </r>
  <r>
    <s v="8079 HK Equity"/>
    <s v="WISDOMCOME GROUP HOLDINGS LT"/>
    <n v="45122032"/>
    <s v="8079    HK"/>
    <s v="8079.HK"/>
    <x v="2"/>
    <x v="0"/>
    <s v="Consumer Staples Distribution &amp; Retail"/>
    <s v="Consumer Staples Distribution &amp; Retail"/>
    <n v="30"/>
    <s v="Consumer Staples"/>
    <n v="0.5"/>
    <n v="0.14899999999999999"/>
    <s v="10/15/2001"/>
    <d v="2001-10-15T00:00:00"/>
    <x v="12"/>
    <n v="80000000"/>
  </r>
  <r>
    <s v="193 HK Equity"/>
    <s v="CAPITAL ESTATE LTD"/>
    <n v="45086312"/>
    <s v="193     HK"/>
    <s v="0193.HK"/>
    <x v="2"/>
    <x v="1"/>
    <s v="Hotels, Restaurants &amp; Leisure"/>
    <s v="Consumer Services"/>
    <n v="25"/>
    <s v="Consumer Discretionary"/>
    <s v=" "/>
    <n v="1.54"/>
    <s v=" "/>
    <m/>
    <x v="2"/>
    <s v=" "/>
  </r>
  <r>
    <s v="8106 HK Equity"/>
    <s v="SHENGHUA LANDE SCITECH LTD-H"/>
    <n v="45082608"/>
    <s v="8106    HK"/>
    <s v="8106.HK"/>
    <x v="0"/>
    <x v="1"/>
    <s v="Electronic Equipment, Instruments &amp; Components"/>
    <s v="Technology Hardware &amp; Equipment"/>
    <n v="45"/>
    <s v="Information Technology"/>
    <n v="0.83"/>
    <n v="0.32"/>
    <s v="05/03/2002"/>
    <d v="2002-05-03T00:00:00"/>
    <x v="11"/>
    <n v="97500000"/>
  </r>
  <r>
    <s v="8500 HK Equity"/>
    <s v="ICON CULTURE GLOBAL CO LTD"/>
    <n v="45000000"/>
    <s v="8500    HK"/>
    <s v="8500.HK"/>
    <x v="2"/>
    <x v="1"/>
    <s v="Media"/>
    <s v="Media &amp; Entertainment"/>
    <n v="50"/>
    <s v="Communication Services"/>
    <n v="1.39"/>
    <n v="1.39"/>
    <s v="01/14/2020"/>
    <d v="2020-01-14T00:00:00"/>
    <x v="13"/>
    <n v="45000000"/>
  </r>
  <r>
    <s v="2310 HK Equity"/>
    <s v="TIMES UNIVERSAL GROUP HOLDIN"/>
    <n v="44807964"/>
    <s v="2310    HK"/>
    <s v="2310.HK"/>
    <x v="2"/>
    <x v="0"/>
    <s v="Real Estate Management &amp; Development"/>
    <s v="Real Estate Management &amp; Development"/>
    <n v="60"/>
    <s v="Real Estate"/>
    <n v="1.3"/>
    <n v="1.1904999999999999"/>
    <s v="07/04/2003"/>
    <d v="2003-07-04T00:00:00"/>
    <x v="9"/>
    <n v="103500000"/>
  </r>
  <r>
    <s v="8416 HK Equity"/>
    <s v="HM INTERNATIONAL HOLDINGS LT"/>
    <n v="44248576"/>
    <s v="8416    HK"/>
    <s v="8416.HK"/>
    <x v="2"/>
    <x v="0"/>
    <s v="Commercial Services &amp; Supplies"/>
    <s v="Commercial &amp; Professional Services"/>
    <n v="20"/>
    <s v="Industrials"/>
    <n v="0.6"/>
    <n v="0.6"/>
    <s v="01/11/2017"/>
    <d v="2017-01-11T00:00:00"/>
    <x v="22"/>
    <n v="100000000"/>
  </r>
  <r>
    <s v="8401 HK Equity"/>
    <s v="STREAM IDEAS GROUP LTD"/>
    <n v="44000000"/>
    <s v="8401    HK"/>
    <s v="8401.HK"/>
    <x v="2"/>
    <x v="1"/>
    <s v="Media"/>
    <s v="Media &amp; Entertainment"/>
    <n v="50"/>
    <s v="Communication Services"/>
    <n v="1.05"/>
    <n v="1.05"/>
    <s v="03/28/2018"/>
    <d v="2018-03-28T00:00:00"/>
    <x v="10"/>
    <n v="50000000"/>
  </r>
  <r>
    <s v="8239 HK Equity"/>
    <s v="CAPITAL FINANCE HOLDINGS LTD"/>
    <n v="43792820"/>
    <s v="8239    HK"/>
    <s v="8239.HK"/>
    <x v="2"/>
    <x v="0"/>
    <s v="Consumer Finance"/>
    <s v="Financial Services"/>
    <n v="40"/>
    <s v="Financials"/>
    <n v="0.4"/>
    <n v="0.42"/>
    <s v="11/15/2002"/>
    <d v="2002-11-15T00:00:00"/>
    <x v="11"/>
    <n v="50000000"/>
  </r>
  <r>
    <s v="1566 HK Equity"/>
    <s v="CA CULTURAL TECHNOLOGY GROUP"/>
    <n v="43735552"/>
    <s v="1566    HK"/>
    <s v="1566.HK"/>
    <x v="2"/>
    <x v="1"/>
    <s v="Hotels, Restaurants &amp; Leisure"/>
    <s v="Consumer Services"/>
    <n v="25"/>
    <s v="Consumer Discretionary"/>
    <n v="3.65"/>
    <n v="0.28299999999999997"/>
    <s v="03/12/2015"/>
    <d v="2015-03-12T00:00:00"/>
    <x v="24"/>
    <n v="107280000"/>
  </r>
  <r>
    <s v="8507 HK Equity"/>
    <s v="I.CENTURY HOLDING LTD"/>
    <n v="43600000"/>
    <s v="8507    HK"/>
    <s v="8507.HK"/>
    <x v="2"/>
    <x v="0"/>
    <s v="Textiles, Apparel &amp; Luxury Goods"/>
    <s v="Consumer Durables &amp; Apparel"/>
    <n v="25"/>
    <s v="Consumer Discretionary"/>
    <n v="0.57999999999999996"/>
    <n v="0.57999999999999996"/>
    <s v="04/16/2018"/>
    <d v="2018-04-16T00:00:00"/>
    <x v="10"/>
    <n v="120000000"/>
  </r>
  <r>
    <s v="1225 HK Equity"/>
    <s v="LERADO FINANCIAL GROUP COMPA"/>
    <n v="43300612"/>
    <s v="1225    HK"/>
    <s v="1225.HK"/>
    <x v="2"/>
    <x v="0"/>
    <s v="Consumer Finance"/>
    <s v="Financial Services"/>
    <n v="40"/>
    <s v="Financials"/>
    <n v="1"/>
    <n v="0.25"/>
    <s v="12/18/1998"/>
    <d v="1998-12-18T00:00:00"/>
    <x v="2"/>
    <n v="180000000"/>
  </r>
  <r>
    <s v="8048 HK Equity"/>
    <s v="YU TAK INTERNATIONAL HOLDING"/>
    <n v="42849180"/>
    <s v="8048    HK"/>
    <s v="8048.HK"/>
    <x v="2"/>
    <x v="1"/>
    <s v="Software"/>
    <s v="Software &amp; Services"/>
    <n v="45"/>
    <s v="Information Technology"/>
    <s v=" "/>
    <n v="0.105"/>
    <s v=" "/>
    <m/>
    <x v="2"/>
    <s v=" "/>
  </r>
  <r>
    <s v="8456 HK Equity"/>
    <s v="MANSION INTERNATIONAL HOLDIN"/>
    <n v="42516468"/>
    <s v="8456    HK"/>
    <s v="8456.HK"/>
    <x v="2"/>
    <x v="0"/>
    <s v="Textiles, Apparel &amp; Luxury Goods"/>
    <s v="Consumer Durables &amp; Apparel"/>
    <n v="25"/>
    <s v="Consumer Discretionary"/>
    <n v="0.7"/>
    <n v="1.3545"/>
    <s v="01/26/2018"/>
    <d v="2018-01-26T00:00:00"/>
    <x v="10"/>
    <n v="100000000"/>
  </r>
  <r>
    <s v="8160 HK Equity"/>
    <s v="GOLDWAY EDUCATION GROUP LTD"/>
    <n v="42371260"/>
    <s v="8160    HK"/>
    <s v="8160.HK"/>
    <x v="2"/>
    <x v="1"/>
    <s v="Diversified Consumer Services"/>
    <s v="Consumer Services"/>
    <n v="25"/>
    <s v="Consumer Discretionary"/>
    <n v="0.20499999999999999"/>
    <n v="4.3999999999999997E-2"/>
    <s v="12/02/2016"/>
    <d v="2016-12-02T00:00:00"/>
    <x v="14"/>
    <n v="172500000"/>
  </r>
  <r>
    <s v="8623 HK Equity"/>
    <s v="CHINA SAFTOWER INTERNATIONAL"/>
    <n v="42320000"/>
    <s v="8623    HK"/>
    <s v="8623.HK"/>
    <x v="2"/>
    <x v="1"/>
    <s v="Electrical Equipment"/>
    <s v="Capital Goods"/>
    <n v="20"/>
    <s v="Industrials"/>
    <n v="0.3"/>
    <n v="0.3"/>
    <s v="07/10/2020"/>
    <d v="2020-07-10T00:00:00"/>
    <x v="13"/>
    <n v="200000000"/>
  </r>
  <r>
    <s v="8001 HK Equity"/>
    <s v="ORIENT SECURITIES INTERNATIO"/>
    <n v="42301440"/>
    <s v="8001    HK"/>
    <s v="8001.HK"/>
    <x v="2"/>
    <x v="0"/>
    <s v="Capital Markets"/>
    <s v="Financial Services"/>
    <n v="40"/>
    <s v="Financials"/>
    <n v="0.6"/>
    <n v="0.22"/>
    <s v="01/15/2014"/>
    <d v="2014-01-15T00:00:00"/>
    <x v="23"/>
    <n v="75000000"/>
  </r>
  <r>
    <s v="802 HK Equity"/>
    <s v="CHINA E-WALLET PAYMENT GROUP"/>
    <n v="42248216"/>
    <s v="802     HK"/>
    <s v="0802.HK"/>
    <x v="2"/>
    <x v="1"/>
    <s v="Software"/>
    <s v="Software &amp; Services"/>
    <n v="45"/>
    <s v="Information Technology"/>
    <s v=" "/>
    <n v="2.3062"/>
    <s v="07/02/2004"/>
    <d v="2004-07-02T00:00:00"/>
    <x v="3"/>
    <s v=" "/>
  </r>
  <r>
    <s v="61 HK Equity"/>
    <s v="GREEN LEADER HOLDINGS GROUP"/>
    <n v="42100832"/>
    <s v="61      HK"/>
    <s v="0061.HK"/>
    <x v="2"/>
    <x v="0"/>
    <s v="Metals &amp; Mining"/>
    <s v="Materials"/>
    <n v="15"/>
    <s v="Materials"/>
    <n v="1.28"/>
    <n v="0.8"/>
    <s v="07/06/1999"/>
    <d v="1999-07-06T00:00:00"/>
    <x v="2"/>
    <n v="70000000"/>
  </r>
  <r>
    <s v="578 HK Equity"/>
    <s v="ROSAN RESOURCES HOLDINGS LTD"/>
    <n v="41760000"/>
    <s v="578     HK"/>
    <s v="0578.HK"/>
    <x v="2"/>
    <x v="0"/>
    <s v="N/A"/>
    <s v="N/A"/>
    <s v=" "/>
    <s v="N/A"/>
    <m/>
    <m/>
    <m/>
    <m/>
    <x v="2"/>
    <m/>
  </r>
  <r>
    <s v="1087 HK Equity"/>
    <s v="INVESTECH HOLDINGS LTD"/>
    <n v="41620200"/>
    <s v="1087    HK"/>
    <s v="1087.HK"/>
    <x v="2"/>
    <x v="1"/>
    <s v="Communications Equipment"/>
    <s v="Technology Hardware &amp; Equipment"/>
    <n v="45"/>
    <s v="Information Technology"/>
    <n v="2.8"/>
    <n v="1.5"/>
    <s v="11/16/2010"/>
    <d v="2010-11-16T00:00:00"/>
    <x v="7"/>
    <n v="180000000"/>
  </r>
  <r>
    <s v="3919 HK Equity"/>
    <s v="GOLDEN POWER GROUP HOLDINGS"/>
    <n v="41580000"/>
    <s v="3919    HK"/>
    <s v="3919.HK"/>
    <x v="2"/>
    <x v="1"/>
    <s v="Electrical Equipment"/>
    <s v="Capital Goods"/>
    <n v="20"/>
    <s v="Industrials"/>
    <n v="1.35"/>
    <n v="0.99380000000000002"/>
    <s v="06/05/2015"/>
    <d v="2015-06-05T00:00:00"/>
    <x v="24"/>
    <n v="56000000"/>
  </r>
  <r>
    <s v="8472 HK Equity"/>
    <s v="LAPCO HOLDINGS LTD"/>
    <n v="41280000"/>
    <s v="8472    HK"/>
    <s v="8472.HK"/>
    <x v="2"/>
    <x v="0"/>
    <s v="Commercial Services &amp; Supplies"/>
    <s v="Commercial &amp; Professional Services"/>
    <n v="20"/>
    <s v="Industrials"/>
    <n v="0.5"/>
    <n v="0.1"/>
    <s v="07/18/2017"/>
    <d v="2017-07-18T00:00:00"/>
    <x v="22"/>
    <n v="100000000"/>
  </r>
  <r>
    <s v="8536 HK Equity"/>
    <s v="TL NATURAL GAS HOLDINGS LTD"/>
    <n v="40591396"/>
    <s v="8536    HK"/>
    <s v="8536.HK"/>
    <x v="2"/>
    <x v="1"/>
    <s v="Specialty Retail"/>
    <s v="Consumer Discretionary Distribution &amp; Retail"/>
    <n v="25"/>
    <s v="Consumer Discretionary"/>
    <n v="0.48"/>
    <n v="1.92"/>
    <s v="05/18/2018"/>
    <d v="2018-05-18T00:00:00"/>
    <x v="10"/>
    <n v="125000000"/>
  </r>
  <r>
    <s v="8188 HK Equity"/>
    <s v="GME GROUP HOLDINGS LTD"/>
    <n v="40488064"/>
    <s v="8188    HK"/>
    <s v="8188.HK"/>
    <x v="2"/>
    <x v="0"/>
    <s v="Construction &amp; Engineering"/>
    <s v="Capital Goods"/>
    <n v="20"/>
    <s v="Industrials"/>
    <n v="0.54"/>
    <n v="0.54"/>
    <s v="02/22/2017"/>
    <d v="2017-02-22T00:00:00"/>
    <x v="22"/>
    <n v="125000000"/>
  </r>
  <r>
    <s v="8307 HK Equity"/>
    <s v="MEDICSKIN HOLDINGS LTD"/>
    <n v="40070336"/>
    <s v="8307    HK"/>
    <s v="8307.HK"/>
    <x v="2"/>
    <x v="1"/>
    <s v="Health Care Providers &amp; Services"/>
    <s v="Health Care Equipment &amp; Services"/>
    <n v="35"/>
    <s v="Health Care"/>
    <n v="0.6"/>
    <n v="0.64800000000000002"/>
    <s v="12/18/2014"/>
    <d v="2014-12-18T00:00:00"/>
    <x v="23"/>
    <n v="100000000"/>
  </r>
  <r>
    <s v="8300 HK Equity"/>
    <s v="ROYAL GROUP HOLDINGS INTERNA"/>
    <n v="39650400"/>
    <s v="8300    HK"/>
    <s v="8300.HK"/>
    <x v="2"/>
    <x v="1"/>
    <s v="Hotels, Restaurants &amp; Leisure"/>
    <s v="Consumer Services"/>
    <n v="25"/>
    <s v="Consumer Discretionary"/>
    <n v="0.15"/>
    <n v="0.105"/>
    <s v="08/08/2016"/>
    <d v="2016-08-08T00:00:00"/>
    <x v="14"/>
    <n v="500000000"/>
  </r>
  <r>
    <s v="8139 HK Equity"/>
    <s v="ZHEJIANG CHANGAN RENHENG T-H"/>
    <n v="39552000"/>
    <s v="8139    HK"/>
    <s v="8139.HK"/>
    <x v="0"/>
    <x v="0"/>
    <s v="Chemicals"/>
    <s v="Materials"/>
    <n v="15"/>
    <s v="Materials"/>
    <n v="9.6999999999999993"/>
    <n v="3.5"/>
    <s v="01/16/2015"/>
    <d v="2015-01-16T00:00:00"/>
    <x v="24"/>
    <n v="8000000"/>
  </r>
  <r>
    <s v="8428 HK Equity"/>
    <s v="CBK HOLDINGS LTD"/>
    <n v="39190028"/>
    <s v="8428    HK"/>
    <s v="8428.HK"/>
    <x v="2"/>
    <x v="1"/>
    <s v="Hotels, Restaurants &amp; Leisure"/>
    <s v="Consumer Services"/>
    <n v="25"/>
    <s v="Consumer Discretionary"/>
    <n v="0.25"/>
    <n v="0.65620000000000001"/>
    <s v="02/15/2017"/>
    <d v="2017-02-15T00:00:00"/>
    <x v="22"/>
    <n v="300000000"/>
  </r>
  <r>
    <s v="1360 HK Equity"/>
    <s v="NOVA GROUP HOLDINGS LTD"/>
    <n v="39028912"/>
    <s v="1360    HK"/>
    <s v="1360.HK"/>
    <x v="2"/>
    <x v="1"/>
    <s v="Media"/>
    <s v="Media &amp; Entertainment"/>
    <n v="50"/>
    <s v="Communication Services"/>
    <n v="1.33"/>
    <n v="7.2999999999999995E-2"/>
    <s v="11/06/2013"/>
    <d v="2013-11-06T00:00:00"/>
    <x v="21"/>
    <n v="60000000"/>
  </r>
  <r>
    <s v="8111 HK Equity"/>
    <s v="CHINA TECHNOLOGY INDUSTRY GR"/>
    <n v="38543196"/>
    <s v="8111    HK"/>
    <s v="8111.HK"/>
    <x v="2"/>
    <x v="1"/>
    <s v="Technology Hardware, Storage &amp; Peripherals"/>
    <s v="Technology Hardware &amp; Equipment"/>
    <n v="45"/>
    <s v="Information Technology"/>
    <n v="0.4"/>
    <n v="0.5"/>
    <s v="01/03/2001"/>
    <d v="2001-01-03T00:00:00"/>
    <x v="12"/>
    <n v="90000000"/>
  </r>
  <r>
    <s v="8290 HK Equity"/>
    <s v="AHSAY BACKUP SOFTWARE DEVELO"/>
    <n v="38000000"/>
    <s v="8290    HK"/>
    <s v="8290.HK"/>
    <x v="2"/>
    <x v="1"/>
    <s v="Software"/>
    <s v="Software &amp; Services"/>
    <n v="45"/>
    <s v="Information Technology"/>
    <n v="0.2"/>
    <n v="0.2"/>
    <s v="10/08/2015"/>
    <d v="2015-10-08T00:00:00"/>
    <x v="24"/>
    <n v="500000000"/>
  </r>
  <r>
    <s v="8362 HK Equity"/>
    <s v="WINNING TOWER GROUP HOLDINGS"/>
    <n v="37800000"/>
    <s v="8362    HK"/>
    <s v="8362.HK"/>
    <x v="2"/>
    <x v="0"/>
    <s v="Consumer Staples Distribution &amp; Retail"/>
    <s v="Consumer Staples Distribution &amp; Retail"/>
    <n v="30"/>
    <s v="Consumer Staples"/>
    <n v="0.2"/>
    <n v="0.2"/>
    <s v="06/30/2017"/>
    <d v="2017-06-30T00:00:00"/>
    <x v="22"/>
    <n v="350000000"/>
  </r>
  <r>
    <s v="1452 HK Equity"/>
    <s v="DENOX ENVIRONMENTAL &amp; TECHNO"/>
    <n v="37546812"/>
    <s v="1452    HK"/>
    <s v="1452.HK"/>
    <x v="2"/>
    <x v="0"/>
    <s v="Machinery"/>
    <s v="Capital Goods"/>
    <n v="20"/>
    <s v="Industrials"/>
    <n v="2.1"/>
    <n v="2.1"/>
    <s v="11/12/2015"/>
    <d v="2015-11-12T00:00:00"/>
    <x v="24"/>
    <n v="125000000"/>
  </r>
  <r>
    <s v="8193 HK Equity"/>
    <s v="ASIA-PAC FINANCIAL INVESTMEN"/>
    <n v="37309176"/>
    <s v="8193    HK"/>
    <s v="8193.HK"/>
    <x v="2"/>
    <x v="0"/>
    <s v="Capital Markets"/>
    <s v="Financial Services"/>
    <n v="40"/>
    <s v="Financials"/>
    <n v="0.72"/>
    <n v="3.3104"/>
    <s v="05/31/2011"/>
    <d v="2011-05-31T00:00:00"/>
    <x v="16"/>
    <n v="125000000"/>
  </r>
  <r>
    <s v="1340 HK Equity"/>
    <s v="HUISHENG INTERNATIONAL HOLDI"/>
    <n v="36995196"/>
    <s v="1340    HK"/>
    <s v="1340.HK"/>
    <x v="2"/>
    <x v="0"/>
    <s v="Food Products"/>
    <s v="Food, Beverage &amp; Tobacco"/>
    <n v="30"/>
    <s v="Consumer Staples"/>
    <n v="2.0499999999999998"/>
    <n v="0.159"/>
    <s v="02/28/2014"/>
    <d v="2014-02-28T00:00:00"/>
    <x v="23"/>
    <n v="120000000"/>
  </r>
  <r>
    <s v="8020 HK Equity"/>
    <s v="UNITAS HOLDINGS LTD"/>
    <n v="36581432"/>
    <s v="8020    HK"/>
    <s v="8020.HK"/>
    <x v="2"/>
    <x v="0"/>
    <s v="Capital Markets"/>
    <s v="Financial Services"/>
    <n v="40"/>
    <s v="Financials"/>
    <n v="0.3"/>
    <n v="0.5"/>
    <s v="10/12/2011"/>
    <d v="2011-10-12T00:00:00"/>
    <x v="16"/>
    <n v="200000000"/>
  </r>
  <r>
    <s v="8030 HK Equity"/>
    <s v="FLYING FINANCIAL SERVICE HOL"/>
    <n v="36042064"/>
    <s v="8030    HK"/>
    <s v="8030.HK"/>
    <x v="2"/>
    <x v="0"/>
    <s v="Consumer Finance"/>
    <s v="Financial Services"/>
    <n v="40"/>
    <s v="Financials"/>
    <n v="0.65"/>
    <n v="28.655899999999999"/>
    <s v="05/07/2012"/>
    <d v="2012-05-07T00:00:00"/>
    <x v="19"/>
    <n v="250000000"/>
  </r>
  <r>
    <s v="3830 HK Equity"/>
    <s v="KIDDIELAND INTERNATIONAL LTD"/>
    <n v="36000000"/>
    <s v="3830    HK"/>
    <s v="3830.HK"/>
    <x v="2"/>
    <x v="1"/>
    <s v="Leisure Products"/>
    <s v="Consumer Durables &amp; Apparel"/>
    <n v="25"/>
    <s v="Consumer Discretionary"/>
    <n v="0.48"/>
    <n v="0.48"/>
    <s v="09/21/2017"/>
    <d v="2017-09-21T00:00:00"/>
    <x v="22"/>
    <n v="250000000"/>
  </r>
  <r>
    <s v="544 HK Equity"/>
    <s v="DAIDO GROUP LTD"/>
    <n v="35973688"/>
    <s v="544     HK"/>
    <s v="0544.HK"/>
    <x v="2"/>
    <x v="0"/>
    <s v="Commercial Services &amp; Supplies"/>
    <s v="Commercial &amp; Professional Services"/>
    <n v="20"/>
    <s v="Industrials"/>
    <s v=" "/>
    <n v="1.28"/>
    <s v=" "/>
    <m/>
    <x v="2"/>
    <s v=" "/>
  </r>
  <r>
    <s v="2312 HK Equity"/>
    <s v="CHINA FINANCIAL LEASING GRP"/>
    <n v="35730440"/>
    <s v="2312    HK"/>
    <s v="2312.HK"/>
    <x v="2"/>
    <x v="0"/>
    <s v="Capital Markets"/>
    <s v="Financial Services"/>
    <n v="40"/>
    <s v="Financials"/>
    <n v="1"/>
    <n v="1.7091000000000001"/>
    <s v="10/28/2002"/>
    <d v="2002-10-28T00:00:00"/>
    <x v="11"/>
    <n v="100000000"/>
  </r>
  <r>
    <s v="79 HK Equity"/>
    <s v="CENTURY LEGEND HLDGS LTD"/>
    <n v="35216360"/>
    <s v="79      HK"/>
    <s v="0079.HK"/>
    <x v="2"/>
    <x v="1"/>
    <s v="Diversified Consumer Services"/>
    <s v="Consumer Services"/>
    <n v="25"/>
    <s v="Consumer Discretionary"/>
    <n v="1.28"/>
    <n v="0.23019999999999999"/>
    <s v="07/08/1993"/>
    <d v="1993-07-08T00:00:00"/>
    <x v="2"/>
    <n v="100000000"/>
  </r>
  <r>
    <s v="299 HK Equity"/>
    <s v="GLORY SUN LAND GROUP LTD"/>
    <n v="34944800"/>
    <s v="299     HK"/>
    <s v="0299.HK"/>
    <x v="2"/>
    <x v="0"/>
    <s v="Trading Companies &amp; Distributors"/>
    <s v="Capital Goods"/>
    <n v="20"/>
    <s v="Industrials"/>
    <n v="1.77"/>
    <n v="15"/>
    <s v="04/30/2004"/>
    <d v="2004-04-30T00:00:00"/>
    <x v="3"/>
    <n v="66480000"/>
  </r>
  <r>
    <s v="8462 HK Equity"/>
    <s v="OMNIBRIDGE HOLDINGS LTD"/>
    <n v="34800000"/>
    <s v="8462    HK"/>
    <s v="8462.HK"/>
    <x v="2"/>
    <x v="0"/>
    <s v="Professional Services"/>
    <s v="Commercial &amp; Professional Services"/>
    <n v="20"/>
    <s v="Industrials"/>
    <n v="0.45"/>
    <n v="0.45"/>
    <s v="07/17/2017"/>
    <d v="2017-07-17T00:00:00"/>
    <x v="22"/>
    <n v="150000000"/>
  </r>
  <r>
    <s v="8331 HK Equity"/>
    <s v="P.B. GROUP LTD"/>
    <n v="34686940"/>
    <s v="8331    HK"/>
    <s v="8331.HK"/>
    <x v="2"/>
    <x v="0"/>
    <s v="Metals &amp; Mining"/>
    <s v="Materials"/>
    <n v="15"/>
    <s v="Materials"/>
    <n v="0.32"/>
    <n v="1.5525"/>
    <s v="12/29/2015"/>
    <d v="2015-12-29T00:00:00"/>
    <x v="24"/>
    <n v="125000000"/>
  </r>
  <r>
    <s v="8210 HK Equity"/>
    <s v="DLC ASIA LTD"/>
    <n v="34400000"/>
    <s v="8210    HK"/>
    <s v="8210.HK"/>
    <x v="2"/>
    <x v="0"/>
    <s v="Capital Markets"/>
    <s v="Financial Services"/>
    <n v="40"/>
    <s v="Financials"/>
    <n v="0.255"/>
    <n v="0.255"/>
    <s v="08/27/2018"/>
    <d v="2018-08-27T00:00:00"/>
    <x v="10"/>
    <n v="200000000"/>
  </r>
  <r>
    <s v="745 HK Equity"/>
    <s v="CHINA NATIONAL CULTURE GROUP"/>
    <n v="34373748"/>
    <s v="745     HK"/>
    <s v="0745.HK"/>
    <x v="2"/>
    <x v="1"/>
    <s v="Entertainment"/>
    <s v="Media &amp; Entertainment"/>
    <n v="50"/>
    <s v="Communication Services"/>
    <n v="0.25"/>
    <n v="0.14499999999999999"/>
    <s v="10/13/2004"/>
    <d v="2004-10-13T00:00:00"/>
    <x v="3"/>
    <n v="319200000"/>
  </r>
  <r>
    <s v="8293 HK Equity"/>
    <s v="SINGASIA HOLDINGS LTD"/>
    <n v="34200000"/>
    <s v="8293    HK"/>
    <s v="8293.HK"/>
    <x v="2"/>
    <x v="0"/>
    <s v="Professional Services"/>
    <s v="Commercial &amp; Professional Services"/>
    <n v="20"/>
    <s v="Industrials"/>
    <n v="1"/>
    <n v="0.2"/>
    <s v="07/15/2016"/>
    <d v="2016-07-15T00:00:00"/>
    <x v="14"/>
    <n v="62500000"/>
  </r>
  <r>
    <s v="997 HK Equity"/>
    <s v="CHINLINK INTERNATIONAL HOLDI"/>
    <n v="33909344"/>
    <s v="997     HK"/>
    <s v="0997.HK"/>
    <x v="2"/>
    <x v="0"/>
    <s v="Trading Companies &amp; Distributors"/>
    <s v="Capital Goods"/>
    <n v="20"/>
    <s v="Industrials"/>
    <n v="1.52"/>
    <n v="3.85"/>
    <s v="03/10/2000"/>
    <d v="2000-03-10T00:00:00"/>
    <x v="6"/>
    <n v="50000000"/>
  </r>
  <r>
    <s v="8291 HK Equity"/>
    <s v="WAN CHENG METAL PACKAGING CO"/>
    <n v="33760000"/>
    <s v="8291    HK"/>
    <s v="8291.HK"/>
    <x v="2"/>
    <x v="0"/>
    <s v="Containers &amp; Packaging"/>
    <s v="Materials"/>
    <n v="15"/>
    <s v="Materials"/>
    <n v="0.65"/>
    <n v="8.9375"/>
    <s v="07/18/2017"/>
    <d v="2017-07-18T00:00:00"/>
    <x v="22"/>
    <n v="100000000"/>
  </r>
  <r>
    <s v="8121 HK Equity"/>
    <s v="GUOEN HOLDINGS LTD"/>
    <n v="33344000"/>
    <s v="8121    HK"/>
    <s v="8121.HK"/>
    <x v="2"/>
    <x v="1"/>
    <s v="Media"/>
    <s v="Media &amp; Entertainment"/>
    <n v="50"/>
    <s v="Communication Services"/>
    <n v="0.25"/>
    <n v="2.5"/>
    <s v="05/29/2015"/>
    <d v="2015-05-29T00:00:00"/>
    <x v="24"/>
    <n v="448000000"/>
  </r>
  <r>
    <s v="1439 HK Equity"/>
    <s v="MOBILE INTERNET CHINA HOLDIN"/>
    <n v="33059944"/>
    <s v="1439    HK"/>
    <s v="1439.HK"/>
    <x v="2"/>
    <x v="0"/>
    <s v="Containers &amp; Packaging"/>
    <s v="Materials"/>
    <n v="15"/>
    <s v="Materials"/>
    <n v="0.51"/>
    <n v="0.95"/>
    <s v="01/13/2014"/>
    <d v="2014-01-13T00:00:00"/>
    <x v="23"/>
    <n v="200000000"/>
  </r>
  <r>
    <s v="8136 HK Equity"/>
    <s v="IMS GROUP HOLDINGS LTD"/>
    <n v="33000000"/>
    <s v="8136    HK"/>
    <s v="8136.HK"/>
    <x v="2"/>
    <x v="1"/>
    <s v="Electrical Equipment"/>
    <s v="Capital Goods"/>
    <n v="20"/>
    <s v="Industrials"/>
    <n v="0.25"/>
    <n v="0.25"/>
    <s v="01/25/2018"/>
    <d v="2018-01-25T00:00:00"/>
    <x v="10"/>
    <n v="250000000"/>
  </r>
  <r>
    <s v="959 HK Equity"/>
    <s v="CENTURY ENTERTAINMENT INTERN"/>
    <n v="32703128"/>
    <s v="959     HK"/>
    <s v="0959.HK"/>
    <x v="2"/>
    <x v="1"/>
    <s v="Hotels, Restaurants &amp; Leisure"/>
    <s v="Consumer Services"/>
    <n v="25"/>
    <s v="Consumer Discretionary"/>
    <n v="1.1100000000000001"/>
    <n v="2.38"/>
    <s v="10/03/1997"/>
    <d v="1997-10-03T00:00:00"/>
    <x v="2"/>
    <n v="80000000"/>
  </r>
  <r>
    <s v="8420 HK Equity"/>
    <s v="NEXION TECHNOLOGIES LTD"/>
    <n v="32551200"/>
    <s v="8420    HK"/>
    <s v="8420.HK"/>
    <x v="2"/>
    <x v="1"/>
    <s v="IT Services"/>
    <s v="Software &amp; Services"/>
    <n v="45"/>
    <s v="Information Technology"/>
    <n v="0.48"/>
    <n v="0.09"/>
    <s v="06/16/2017"/>
    <d v="2017-06-16T00:00:00"/>
    <x v="22"/>
    <n v="150000000"/>
  </r>
  <r>
    <s v="1825 HK Equity"/>
    <s v="STERLING GROUP HOLDINGS LTD"/>
    <n v="32160000"/>
    <s v="1825    HK"/>
    <s v="1825.HK"/>
    <x v="2"/>
    <x v="0"/>
    <s v="Textiles, Apparel &amp; Luxury Goods"/>
    <s v="Consumer Durables &amp; Apparel"/>
    <n v="25"/>
    <s v="Consumer Discretionary"/>
    <n v="0.4"/>
    <n v="0.12"/>
    <s v="10/19/2018"/>
    <d v="2018-10-19T00:00:00"/>
    <x v="10"/>
    <n v="228000000"/>
  </r>
  <r>
    <s v="768 HK Equity"/>
    <s v="UBA INVESTMENTS LTD"/>
    <n v="31793304"/>
    <s v="768     HK"/>
    <s v="0768.HK"/>
    <x v="2"/>
    <x v="0"/>
    <s v="Capital Markets"/>
    <s v="Financial Services"/>
    <n v="40"/>
    <s v="Financials"/>
    <n v="1"/>
    <n v="8.2000000000000003E-2"/>
    <s v="01/18/2000"/>
    <d v="2000-01-18T00:00:00"/>
    <x v="6"/>
    <n v="50000000"/>
  </r>
  <r>
    <s v="8201 HK Equity"/>
    <s v="PPS INTERNATIONAL HOLDINGS L"/>
    <n v="31320000"/>
    <s v="8201    HK"/>
    <s v="8201.HK"/>
    <x v="2"/>
    <x v="0"/>
    <s v="Commercial Services &amp; Supplies"/>
    <s v="Commercial &amp; Professional Services"/>
    <n v="20"/>
    <s v="Industrials"/>
    <n v="1.2"/>
    <n v="0.66559999999999997"/>
    <s v="06/17/2013"/>
    <d v="2013-06-17T00:00:00"/>
    <x v="21"/>
    <n v="30000000"/>
  </r>
  <r>
    <s v="8545 HK Equity"/>
    <s v="AMUSE GROUP HOLDING LTD"/>
    <n v="31000000"/>
    <s v="8545    HK"/>
    <s v="8545.HK"/>
    <x v="2"/>
    <x v="1"/>
    <s v="Leisure Products"/>
    <s v="Consumer Durables &amp; Apparel"/>
    <n v="25"/>
    <s v="Consumer Discretionary"/>
    <n v="0.35"/>
    <n v="0.35"/>
    <s v="05/31/2018"/>
    <d v="2018-05-31T00:00:00"/>
    <x v="10"/>
    <n v="250000000"/>
  </r>
  <r>
    <s v="426 HK Equity"/>
    <s v="ONE MEDIA GROUP LTD"/>
    <n v="29666600"/>
    <s v="426     HK"/>
    <s v="0426.HK"/>
    <x v="2"/>
    <x v="1"/>
    <s v="Media"/>
    <s v="Media &amp; Entertainment"/>
    <n v="50"/>
    <s v="Communication Services"/>
    <n v="1.2"/>
    <n v="1.2"/>
    <s v="10/18/2005"/>
    <d v="2005-10-18T00:00:00"/>
    <x v="8"/>
    <n v="100000000"/>
  </r>
  <r>
    <s v="8072 HK Equity"/>
    <s v="ROMA META GROUP LTD"/>
    <n v="29487430"/>
    <s v="8072    HK"/>
    <s v="8072.HK"/>
    <x v="2"/>
    <x v="0"/>
    <s v="Professional Services"/>
    <s v="Commercial &amp; Professional Services"/>
    <n v="20"/>
    <s v="Industrials"/>
    <n v="0.3"/>
    <n v="0.18029999999999999"/>
    <s v="02/25/2013"/>
    <d v="2013-02-25T00:00:00"/>
    <x v="21"/>
    <n v="200000000"/>
  </r>
  <r>
    <s v="8526 HK Equity"/>
    <s v="WING FUNG GROUP ASIA LTD"/>
    <n v="29205000"/>
    <s v="8526    HK"/>
    <s v="8526.HK"/>
    <x v="2"/>
    <x v="0"/>
    <s v="Construction &amp; Engineering"/>
    <s v="Capital Goods"/>
    <n v="20"/>
    <s v="Industrials"/>
    <n v="0.38"/>
    <n v="0.57599999999999996"/>
    <s v="02/27/2018"/>
    <d v="2018-02-27T00:00:00"/>
    <x v="10"/>
    <n v="143500000"/>
  </r>
  <r>
    <s v="736 HK Equity"/>
    <s v="CHINA PROPERTIES INVESTMENT"/>
    <n v="29121160"/>
    <s v="736     HK"/>
    <s v="0736.HK"/>
    <x v="2"/>
    <x v="0"/>
    <s v="Consumer Finance"/>
    <s v="Financial Services"/>
    <n v="40"/>
    <s v="Financials"/>
    <s v=" "/>
    <n v="1.5042"/>
    <s v=" "/>
    <m/>
    <x v="2"/>
    <s v=" "/>
  </r>
  <r>
    <s v="8277 HK Equity"/>
    <s v="STEED ORIENTAL HOLDINGS CO L"/>
    <n v="28872066"/>
    <s v="8277    HK"/>
    <s v="8277.HK"/>
    <x v="2"/>
    <x v="0"/>
    <s v="Paper &amp; Forest Products"/>
    <s v="Materials"/>
    <n v="15"/>
    <s v="Materials"/>
    <n v="1.2"/>
    <n v="0.2"/>
    <s v="02/23/2015"/>
    <d v="2015-02-23T00:00:00"/>
    <x v="24"/>
    <n v="50000000"/>
  </r>
  <r>
    <s v="8152 HK Equity"/>
    <s v="M&amp;L HOLDINGS GROUP LTD"/>
    <n v="28800000"/>
    <s v="8152    HK"/>
    <s v="8152.HK"/>
    <x v="2"/>
    <x v="0"/>
    <s v="Trading Companies &amp; Distributors"/>
    <s v="Capital Goods"/>
    <n v="20"/>
    <s v="Industrials"/>
    <n v="0.47"/>
    <n v="0.47"/>
    <s v="07/21/2017"/>
    <d v="2017-07-21T00:00:00"/>
    <x v="22"/>
    <n v="150000000"/>
  </r>
  <r>
    <s v="8347 HK Equity"/>
    <s v="F8 ENTERPRISES HOLDINGS GROU"/>
    <n v="28741720"/>
    <s v="8347    HK"/>
    <s v="8347.HK"/>
    <x v="2"/>
    <x v="0"/>
    <s v="Oil, Gas &amp; Consumable Fuels"/>
    <s v="Energy"/>
    <n v="10"/>
    <s v="Energy"/>
    <n v="0.32"/>
    <n v="3.0752999999999999"/>
    <s v="04/12/2017"/>
    <d v="2017-04-12T00:00:00"/>
    <x v="22"/>
    <n v="200000000"/>
  </r>
  <r>
    <s v="381 HK Equity"/>
    <s v="KIU HUNG INTERNATIONAL HOLDI"/>
    <n v="28058594"/>
    <s v="381     HK"/>
    <s v="0381.HK"/>
    <x v="2"/>
    <x v="1"/>
    <s v="Leisure Products"/>
    <s v="Consumer Durables &amp; Apparel"/>
    <n v="25"/>
    <s v="Consumer Discretionary"/>
    <n v="1"/>
    <n v="4.7603"/>
    <s v="01/22/2001"/>
    <d v="2001-01-22T00:00:00"/>
    <x v="12"/>
    <n v="55000000"/>
  </r>
  <r>
    <s v="8417 HK Equity"/>
    <s v="DADI EDUCATION HOLDINGS LTD"/>
    <n v="28006400"/>
    <s v="8417    HK"/>
    <s v="8417.HK"/>
    <x v="2"/>
    <x v="1"/>
    <s v="Diversified Consumer Services"/>
    <s v="Consumer Services"/>
    <n v="25"/>
    <s v="Consumer Discretionary"/>
    <n v="0.34"/>
    <n v="0.35"/>
    <s v="02/16/2017"/>
    <d v="2017-02-16T00:00:00"/>
    <x v="22"/>
    <n v="437600000"/>
  </r>
  <r>
    <s v="8285 HK Equity"/>
    <s v="SLING GROUP HOLDINGS LTD"/>
    <n v="28000000"/>
    <s v="8285    HK"/>
    <s v="8285.HK"/>
    <x v="2"/>
    <x v="0"/>
    <s v="Textiles, Apparel &amp; Luxury Goods"/>
    <s v="Consumer Durables &amp; Apparel"/>
    <n v="25"/>
    <s v="Consumer Discretionary"/>
    <n v="0.43"/>
    <n v="0.43"/>
    <s v="01/16/2018"/>
    <d v="2018-01-16T00:00:00"/>
    <x v="10"/>
    <n v="140000000"/>
  </r>
  <r>
    <s v="8400 HK Equity"/>
    <s v="ASIA PIONEER ENTERTAINMENT H"/>
    <n v="28000000"/>
    <s v="8400    HK"/>
    <s v="8400.HK"/>
    <x v="2"/>
    <x v="0"/>
    <s v="Trading Companies &amp; Distributors"/>
    <s v="Capital Goods"/>
    <n v="20"/>
    <s v="Industrials"/>
    <n v="0.28000000000000003"/>
    <n v="0.28000000000000003"/>
    <s v="11/15/2017"/>
    <d v="2017-11-15T00:00:00"/>
    <x v="22"/>
    <n v="250000000"/>
  </r>
  <r>
    <s v="8537 HK Equity"/>
    <s v="CHONG FAI JEWELLERY GROUP HO"/>
    <n v="27750000"/>
    <s v="8537    HK"/>
    <s v="8537.HK"/>
    <x v="2"/>
    <x v="0"/>
    <s v="Textiles, Apparel &amp; Luxury Goods"/>
    <s v="Consumer Durables &amp; Apparel"/>
    <n v="25"/>
    <s v="Consumer Discretionary"/>
    <n v="0.3"/>
    <n v="0.3"/>
    <s v="03/27/2019"/>
    <d v="2019-03-27T00:00:00"/>
    <x v="4"/>
    <n v="187500000"/>
  </r>
  <r>
    <s v="616 HK Equity"/>
    <s v="EMINENCE ENTERPRISE LTD"/>
    <n v="27637020"/>
    <s v="616     HK"/>
    <s v="0616.HK"/>
    <x v="2"/>
    <x v="0"/>
    <s v="Real Estate Management &amp; Development"/>
    <s v="Real Estate Management &amp; Development"/>
    <n v="60"/>
    <s v="Real Estate"/>
    <n v="1.02"/>
    <n v="0.5"/>
    <s v="09/16/1996"/>
    <d v="1996-09-16T00:00:00"/>
    <x v="2"/>
    <n v="40000000"/>
  </r>
  <r>
    <s v="339 HK Equity"/>
    <s v="CORE ECONOMY INVESTMENT GROU"/>
    <n v="27174240"/>
    <s v="339     HK"/>
    <s v="0339.HK"/>
    <x v="2"/>
    <x v="0"/>
    <s v="Capital Markets"/>
    <s v="Financial Services"/>
    <n v="40"/>
    <s v="Financials"/>
    <n v="1"/>
    <n v="0.188"/>
    <s v="07/26/2000"/>
    <d v="2000-07-26T00:00:00"/>
    <x v="6"/>
    <n v="10000000"/>
  </r>
  <r>
    <s v="8448 HK Equity"/>
    <s v="UNIVERSE PRINTSHOP HOLDINGS"/>
    <n v="26946000"/>
    <s v="8448    HK"/>
    <s v="8448.HK"/>
    <x v="2"/>
    <x v="0"/>
    <s v="Commercial Services &amp; Supplies"/>
    <s v="Commercial &amp; Professional Services"/>
    <n v="20"/>
    <s v="Industrials"/>
    <n v="0.23"/>
    <n v="0.23"/>
    <s v="03/28/2018"/>
    <d v="2018-03-28T00:00:00"/>
    <x v="10"/>
    <n v="225000000"/>
  </r>
  <r>
    <s v="8092 HK Equity"/>
    <s v="ITE HOLDINGS LTD"/>
    <n v="26839732"/>
    <s v="8092    HK"/>
    <s v="8092.HK"/>
    <x v="2"/>
    <x v="1"/>
    <s v="IT Services"/>
    <s v="Software &amp; Services"/>
    <n v="45"/>
    <s v="Information Technology"/>
    <n v="0.75"/>
    <n v="0.375"/>
    <s v="02/21/2001"/>
    <d v="2001-02-21T00:00:00"/>
    <x v="12"/>
    <n v="45000000"/>
  </r>
  <r>
    <s v="8009 HK Equity"/>
    <s v="CHINESE ENERGY HOLDINGS LTD"/>
    <n v="26505242"/>
    <s v="8009    HK"/>
    <s v="8009.HK"/>
    <x v="2"/>
    <x v="0"/>
    <s v="Trading Companies &amp; Distributors"/>
    <s v="Capital Goods"/>
    <n v="20"/>
    <s v="Industrials"/>
    <n v="1.48"/>
    <n v="1.52"/>
    <s v="03/31/2000"/>
    <d v="2000-03-31T00:00:00"/>
    <x v="6"/>
    <n v="290630016"/>
  </r>
  <r>
    <s v="8280 HK Equity"/>
    <s v="CHINA DIGITAL VIDEO HOLDINGS"/>
    <n v="26473944"/>
    <s v="8280    HK"/>
    <s v="8280.HK"/>
    <x v="2"/>
    <x v="1"/>
    <s v="Entertainment"/>
    <s v="Media &amp; Entertainment"/>
    <n v="50"/>
    <s v="Communication Services"/>
    <n v="1.9"/>
    <n v="1.9"/>
    <s v="06/27/2016"/>
    <d v="2016-06-27T00:00:00"/>
    <x v="14"/>
    <n v="155000000"/>
  </r>
  <r>
    <s v="8151 HK Equity"/>
    <s v="BAO SHEN HOLDINGS LTD"/>
    <n v="26460000"/>
    <s v="8151    HK"/>
    <s v="8151.HK"/>
    <x v="2"/>
    <x v="0"/>
    <s v="Household Durables"/>
    <s v="Consumer Durables &amp; Apparel"/>
    <n v="25"/>
    <s v="Consumer Discretionary"/>
    <n v="0.48"/>
    <n v="0.48"/>
    <s v="04/23/2018"/>
    <d v="2018-04-23T00:00:00"/>
    <x v="10"/>
    <n v="105000000"/>
  </r>
  <r>
    <s v="485 HK Equity"/>
    <s v="CHINA SINOSTAR GROUP CO LTD"/>
    <n v="26392144"/>
    <s v="485     HK"/>
    <s v="0485.HK"/>
    <x v="2"/>
    <x v="0"/>
    <s v="Household Durables"/>
    <s v="Consumer Durables &amp; Apparel"/>
    <n v="25"/>
    <s v="Consumer Discretionary"/>
    <s v=" "/>
    <n v="3.9912999999999998"/>
    <s v=" "/>
    <m/>
    <x v="2"/>
    <s v=" "/>
  </r>
  <r>
    <s v="8087 HK Equity"/>
    <s v="CHINA 33 MEDIA GROUP LTD"/>
    <n v="25920000"/>
    <s v="8087    HK"/>
    <s v="8087.HK"/>
    <x v="2"/>
    <x v="1"/>
    <s v="Media"/>
    <s v="Media &amp; Entertainment"/>
    <n v="50"/>
    <s v="Communication Services"/>
    <n v="1.8"/>
    <n v="0.34"/>
    <s v="02/28/2011"/>
    <d v="2011-02-28T00:00:00"/>
    <x v="16"/>
    <n v="162000000"/>
  </r>
  <r>
    <s v="8063 HK Equity"/>
    <s v="GLOBAL MASTERMIND HOLDINGS L"/>
    <n v="25539688"/>
    <s v="8063    HK"/>
    <s v="8063.HK"/>
    <x v="2"/>
    <x v="1"/>
    <s v="Hotels, Restaurants &amp; Leisure"/>
    <s v="Consumer Services"/>
    <n v="25"/>
    <s v="Consumer Discretionary"/>
    <n v="0.21"/>
    <n v="1"/>
    <s v="12/07/2000"/>
    <d v="2000-12-07T00:00:00"/>
    <x v="6"/>
    <n v="242800000"/>
  </r>
  <r>
    <s v="8066 HK Equity"/>
    <s v="PHOENITRON HOLDINGS LTD"/>
    <n v="24691332"/>
    <s v="8066    HK"/>
    <s v="8066.HK"/>
    <x v="2"/>
    <x v="1"/>
    <s v="Technology Hardware, Storage &amp; Peripherals"/>
    <s v="Technology Hardware &amp; Equipment"/>
    <n v="45"/>
    <s v="Information Technology"/>
    <n v="0.47"/>
    <n v="2.3818000000000001"/>
    <s v="12/20/2001"/>
    <d v="2001-12-20T00:00:00"/>
    <x v="12"/>
    <n v="80000000"/>
  </r>
  <r>
    <s v="8429 HK Equity"/>
    <s v="SV VISION LTD"/>
    <n v="24480000"/>
    <s v="8429    HK"/>
    <s v="8429.HK"/>
    <x v="2"/>
    <x v="0"/>
    <s v="Commercial Services &amp; Supplies"/>
    <s v="Commercial &amp; Professional Services"/>
    <n v="20"/>
    <s v="Industrials"/>
    <n v="0.55000000000000004"/>
    <n v="0.55000000000000004"/>
    <s v="12/08/2017"/>
    <d v="2017-12-08T00:00:00"/>
    <x v="22"/>
    <n v="120000000"/>
  </r>
  <r>
    <s v="8455 HK Equity"/>
    <s v="LAI GROUP HOLDING CO LTD"/>
    <n v="24000000"/>
    <s v="8455    HK"/>
    <s v="8455.HK"/>
    <x v="2"/>
    <x v="1"/>
    <s v="Diversified Consumer Services"/>
    <s v="Consumer Services"/>
    <n v="25"/>
    <s v="Consumer Discretionary"/>
    <n v="0.26"/>
    <n v="0.45"/>
    <s v="04/12/2017"/>
    <d v="2017-04-12T00:00:00"/>
    <x v="22"/>
    <n v="200000000"/>
  </r>
  <r>
    <s v="8621 HK Equity"/>
    <s v="METROPOLIS CAPITAL HOLDINGS"/>
    <n v="24000000"/>
    <s v="8621    HK"/>
    <s v="8621.HK"/>
    <x v="2"/>
    <x v="0"/>
    <s v="Consumer Finance"/>
    <s v="Financial Services"/>
    <n v="40"/>
    <s v="Financials"/>
    <n v="0.39"/>
    <n v="0.16200000000000001"/>
    <s v="12/12/2018"/>
    <d v="2018-12-12T00:00:00"/>
    <x v="10"/>
    <n v="200000000"/>
  </r>
  <r>
    <s v="8076 HK Equity"/>
    <s v="SING LEE SOFTWARE GROUP LTD"/>
    <n v="23710320"/>
    <s v="8076    HK"/>
    <s v="8076.HK"/>
    <x v="2"/>
    <x v="1"/>
    <s v="Software"/>
    <s v="Software &amp; Services"/>
    <n v="45"/>
    <s v="Information Technology"/>
    <n v="0.48"/>
    <n v="0.49509999999999998"/>
    <s v="09/05/2001"/>
    <d v="2001-09-05T00:00:00"/>
    <x v="12"/>
    <n v="150000000"/>
  </r>
  <r>
    <s v="8337 HK Equity"/>
    <s v="DIRECTEL HOLDINGS LTD"/>
    <n v="23664000"/>
    <s v="8337    HK"/>
    <s v="8337.HK"/>
    <x v="2"/>
    <x v="1"/>
    <s v="Wireless Telecommunication Services"/>
    <s v="Telecommunication Services"/>
    <n v="50"/>
    <s v="Communication Services"/>
    <n v="0.3"/>
    <n v="2"/>
    <s v="06/02/2010"/>
    <d v="2010-06-02T00:00:00"/>
    <x v="7"/>
    <n v="250000000"/>
  </r>
  <r>
    <s v="8220 HK Equity"/>
    <s v="BINGO GROUP HOLDINGS LTD"/>
    <n v="23608228"/>
    <s v="8220    HK"/>
    <s v="8220.HK"/>
    <x v="2"/>
    <x v="1"/>
    <s v="Entertainment"/>
    <s v="Media &amp; Entertainment"/>
    <n v="50"/>
    <s v="Communication Services"/>
    <n v="0.25"/>
    <n v="0.34"/>
    <s v="11/12/2002"/>
    <d v="2002-11-12T00:00:00"/>
    <x v="11"/>
    <n v="105300000"/>
  </r>
  <r>
    <s v="904 HK Equity"/>
    <s v="CHINA GREEN HOLDINGS LTD"/>
    <n v="23224072"/>
    <s v="904     HK"/>
    <s v="0904.HK"/>
    <x v="2"/>
    <x v="0"/>
    <s v="Food Products"/>
    <s v="Food, Beverage &amp; Tobacco"/>
    <n v="30"/>
    <s v="Consumer Staples"/>
    <n v="1.28"/>
    <n v="0.2"/>
    <s v="01/13/2004"/>
    <d v="2004-01-13T00:00:00"/>
    <x v="3"/>
    <n v="150000000"/>
  </r>
  <r>
    <s v="8131 HK Equity"/>
    <s v="ABC MULTIACTIVE LTD"/>
    <n v="22839034"/>
    <s v="8131    HK"/>
    <s v="8131.HK"/>
    <x v="2"/>
    <x v="1"/>
    <s v="Software"/>
    <s v="Software &amp; Services"/>
    <n v="45"/>
    <s v="Information Technology"/>
    <n v="1.2"/>
    <n v="2.0438000000000001"/>
    <s v="01/31/2001"/>
    <d v="2001-01-31T00:00:00"/>
    <x v="12"/>
    <n v="41876000"/>
  </r>
  <r>
    <s v="8169 HK Equity"/>
    <s v="ECO-TEK HOLDINGS LTD"/>
    <n v="22733900"/>
    <s v="8169    HK"/>
    <s v="8169.HK"/>
    <x v="2"/>
    <x v="0"/>
    <s v="Commercial Services &amp; Supplies"/>
    <s v="Commercial &amp; Professional Services"/>
    <n v="20"/>
    <s v="Industrials"/>
    <n v="0.23799999999999999"/>
    <n v="0.23799999999999999"/>
    <s v="12/05/2001"/>
    <d v="2001-12-05T00:00:00"/>
    <x v="12"/>
    <n v="138200000"/>
  </r>
  <r>
    <s v="2699 HK Equity"/>
    <s v="XINMING CHINA HOLDINGS LTD"/>
    <n v="22543464"/>
    <s v="2699    HK"/>
    <s v="2699.HK"/>
    <x v="2"/>
    <x v="0"/>
    <s v="Real Estate Management &amp; Development"/>
    <s v="Real Estate Management &amp; Development"/>
    <n v="60"/>
    <s v="Real Estate"/>
    <n v="1.43"/>
    <n v="1.43"/>
    <s v="07/06/2015"/>
    <d v="2015-07-06T00:00:00"/>
    <x v="24"/>
    <n v="470000000"/>
  </r>
  <r>
    <s v="8340 HK Equity"/>
    <s v="ZIJING INTERNATIONAL FINANCI"/>
    <n v="22272000"/>
    <s v="8340    HK"/>
    <s v="8340.HK"/>
    <x v="2"/>
    <x v="0"/>
    <s v="Capital Markets"/>
    <s v="Financial Services"/>
    <n v="40"/>
    <s v="Financials"/>
    <n v="0.25"/>
    <n v="0.2"/>
    <s v="05/20/2008"/>
    <d v="2008-05-20T00:00:00"/>
    <x v="20"/>
    <n v="160000000"/>
  </r>
  <r>
    <s v="8631 HK Equity"/>
    <s v="SUN KONG HOLDINGS LTD"/>
    <n v="22000000"/>
    <s v="8631    HK"/>
    <s v="8631.HK"/>
    <x v="2"/>
    <x v="0"/>
    <s v="Oil, Gas &amp; Consumable Fuels"/>
    <s v="Energy"/>
    <n v="10"/>
    <s v="Energy"/>
    <n v="0.6"/>
    <n v="0.6"/>
    <s v="01/08/2019"/>
    <d v="2019-01-08T00:00:00"/>
    <x v="4"/>
    <n v="100000000"/>
  </r>
  <r>
    <s v="8006 HK Equity"/>
    <s v="SINO SPLENDID HOLDINGS LTD"/>
    <n v="21836058"/>
    <s v="8006    HK"/>
    <s v="8006.HK"/>
    <x v="2"/>
    <x v="1"/>
    <s v="Media"/>
    <s v="Media &amp; Entertainment"/>
    <n v="50"/>
    <s v="Communication Services"/>
    <n v="1.88"/>
    <n v="0.28000000000000003"/>
    <s v="03/09/2000"/>
    <d v="2000-03-09T00:00:00"/>
    <x v="6"/>
    <n v="640000000"/>
  </r>
  <r>
    <s v="310 HK Equity"/>
    <s v="PROSPERITY INVESTMENT HOLDIN"/>
    <n v="21803764"/>
    <s v="310     HK"/>
    <s v="0310.HK"/>
    <x v="2"/>
    <x v="0"/>
    <s v="Financial Services"/>
    <s v="Financial Services"/>
    <n v="40"/>
    <s v="Financials"/>
    <s v=" "/>
    <n v="0.2"/>
    <s v=" "/>
    <m/>
    <x v="2"/>
    <s v=" "/>
  </r>
  <r>
    <s v="8427 HK Equity"/>
    <s v="SK TARGET GROUP LTD"/>
    <n v="21393386"/>
    <s v="8427    HK"/>
    <s v="8427.HK"/>
    <x v="2"/>
    <x v="0"/>
    <s v="Construction Materials"/>
    <s v="Materials"/>
    <n v="15"/>
    <s v="Materials"/>
    <n v="0.28000000000000003"/>
    <n v="0.151"/>
    <s v="07/19/2017"/>
    <d v="2017-07-19T00:00:00"/>
    <x v="22"/>
    <n v="180000000"/>
  </r>
  <r>
    <s v="8018 HK Equity"/>
    <s v="FINSOFT FINANCIAL INVESTMENT"/>
    <n v="21303842"/>
    <s v="8018    HK"/>
    <s v="8018.HK"/>
    <x v="2"/>
    <x v="1"/>
    <s v="Software"/>
    <s v="Software &amp; Services"/>
    <n v="45"/>
    <s v="Information Technology"/>
    <n v="0.82"/>
    <n v="1.46"/>
    <s v="09/26/2013"/>
    <d v="2013-09-26T00:00:00"/>
    <x v="21"/>
    <n v="50000000"/>
  </r>
  <r>
    <s v="8516 HK Equity"/>
    <s v="GRAND TALENTS GROUP HOLDINGS"/>
    <n v="20331160"/>
    <s v="8516    HK"/>
    <s v="8516.HK"/>
    <x v="2"/>
    <x v="0"/>
    <s v="Construction &amp; Engineering"/>
    <s v="Capital Goods"/>
    <n v="20"/>
    <s v="Industrials"/>
    <n v="0.4"/>
    <n v="0.53500000000000003"/>
    <s v="10/15/2018"/>
    <d v="2018-10-15T00:00:00"/>
    <x v="10"/>
    <n v="120000000"/>
  </r>
  <r>
    <s v="8060 HK Equity"/>
    <s v="GLOBAL LINK COMM HLDGS LTD"/>
    <n v="20235606"/>
    <s v="8060    HK"/>
    <s v="8060.HK"/>
    <x v="2"/>
    <x v="1"/>
    <s v="Software"/>
    <s v="Software &amp; Services"/>
    <n v="45"/>
    <s v="Information Technology"/>
    <n v="0.36"/>
    <n v="3.6"/>
    <s v="11/13/2002"/>
    <d v="2002-11-13T00:00:00"/>
    <x v="11"/>
    <n v="162500000"/>
  </r>
  <r>
    <s v="8091 HK Equity"/>
    <s v="OOH HOLDINGS LTD"/>
    <n v="20160000"/>
    <s v="8091    HK"/>
    <s v="8091.HK"/>
    <x v="2"/>
    <x v="1"/>
    <s v="Media"/>
    <s v="Media &amp; Entertainment"/>
    <n v="50"/>
    <s v="Communication Services"/>
    <n v="0.27"/>
    <n v="0.27"/>
    <s v="01/05/2017"/>
    <d v="2017-01-05T00:00:00"/>
    <x v="22"/>
    <n v="180000000"/>
  </r>
  <r>
    <s v="8228 HK Equity"/>
    <s v="NATIONAL ARTS GROUP HOLDINGS"/>
    <n v="18978420"/>
    <s v="8228    HK"/>
    <s v="8228.HK"/>
    <x v="2"/>
    <x v="1"/>
    <s v="Entertainment"/>
    <s v="Media &amp; Entertainment"/>
    <n v="50"/>
    <s v="Communication Services"/>
    <n v="0.4"/>
    <n v="2.6"/>
    <s v="10/17/2002"/>
    <d v="2002-10-17T00:00:00"/>
    <x v="11"/>
    <n v="123050000"/>
  </r>
  <r>
    <s v="8222 HK Equity"/>
    <s v="E LIGHTING GROUP HOLDINGS LT"/>
    <n v="18943500"/>
    <s v="8222    HK"/>
    <s v="8222.HK"/>
    <x v="2"/>
    <x v="1"/>
    <s v="Specialty Retail"/>
    <s v="Consumer Discretionary Distribution &amp; Retail"/>
    <n v="25"/>
    <s v="Consumer Discretionary"/>
    <n v="0.5"/>
    <n v="0.5"/>
    <s v="09/29/2014"/>
    <d v="2014-09-29T00:00:00"/>
    <x v="23"/>
    <n v="100000000"/>
  </r>
  <r>
    <s v="8460 HK Equity"/>
    <s v="BASETROPHY GROUP HOLDINGS LT"/>
    <n v="18630000"/>
    <s v="8460    HK"/>
    <s v="8460.HK"/>
    <x v="2"/>
    <x v="0"/>
    <s v="Construction &amp; Engineering"/>
    <s v="Capital Goods"/>
    <n v="20"/>
    <s v="Industrials"/>
    <n v="0.24"/>
    <n v="0.43"/>
    <s v="06/27/2017"/>
    <d v="2017-06-27T00:00:00"/>
    <x v="22"/>
    <n v="250000000"/>
  </r>
  <r>
    <s v="8059 HK Equity"/>
    <s v="GLORY FLAME HOLDINGS LTD"/>
    <n v="18190890"/>
    <s v="8059    HK"/>
    <s v="8059.HK"/>
    <x v="2"/>
    <x v="0"/>
    <s v="Construction &amp; Engineering"/>
    <s v="Capital Goods"/>
    <n v="20"/>
    <s v="Industrials"/>
    <n v="0.4"/>
    <n v="0.5"/>
    <s v="08/15/2014"/>
    <d v="2014-08-15T00:00:00"/>
    <x v="23"/>
    <n v="155000000"/>
  </r>
  <r>
    <s v="660 HK Equity"/>
    <s v="WAI CHUN BIO-TECHNOLOGY LTD"/>
    <n v="15604357"/>
    <s v="660     HK"/>
    <s v="0660.HK"/>
    <x v="2"/>
    <x v="0"/>
    <s v="Food Products"/>
    <s v="Food, Beverage &amp; Tobacco"/>
    <n v="30"/>
    <s v="Consumer Staples"/>
    <n v="0.84"/>
    <n v="10"/>
    <s v="02/05/1993"/>
    <d v="1993-02-05T00:00:00"/>
    <x v="2"/>
    <n v="60000000"/>
  </r>
  <r>
    <s v="8150 HK Equity"/>
    <s v="SEAMLESS GREEN CHINA HLGS"/>
    <n v="15096166"/>
    <s v="8150    HK"/>
    <s v="8150.HK"/>
    <x v="2"/>
    <x v="1"/>
    <s v="Semiconductors &amp; Semiconductor Equipment"/>
    <s v="Semiconductors &amp; Semiconductor Equipment"/>
    <n v="45"/>
    <s v="Information Technology"/>
    <n v="0.3"/>
    <n v="0.5"/>
    <s v="08/10/2001"/>
    <d v="2001-08-10T00:00:00"/>
    <x v="12"/>
    <n v="99000000"/>
  </r>
  <r>
    <s v="8341 HK Equity"/>
    <s v="AESO HOLDING LTD"/>
    <n v="15040000"/>
    <s v="8341    HK"/>
    <s v="8341.HK"/>
    <x v="2"/>
    <x v="1"/>
    <s v="Diversified Consumer Services"/>
    <s v="Consumer Services"/>
    <n v="25"/>
    <s v="Consumer Discretionary"/>
    <n v="0.84"/>
    <n v="5.9181999999999997"/>
    <s v="01/13/2017"/>
    <d v="2017-01-13T00:00:00"/>
    <x v="22"/>
    <n v="50000000"/>
  </r>
  <r>
    <s v="8475 HK Equity"/>
    <s v="K GROUP HOLDINGS LTD"/>
    <n v="14960000"/>
    <s v="8475    HK"/>
    <s v="8475.HK"/>
    <x v="2"/>
    <x v="1"/>
    <s v="Hotels, Restaurants &amp; Leisure"/>
    <s v="Consumer Services"/>
    <n v="25"/>
    <s v="Consumer Discretionary"/>
    <n v="0.72"/>
    <n v="0.28199999999999997"/>
    <s v="08/13/2018"/>
    <d v="2018-08-13T00:00:00"/>
    <x v="10"/>
    <n v="100000000"/>
  </r>
  <r>
    <s v="724 HK Equity"/>
    <s v="RUIXIN INTERNATIONAL HOLDING"/>
    <n v="14871084"/>
    <s v="724     HK"/>
    <s v="0724.HK"/>
    <x v="2"/>
    <x v="1"/>
    <s v="Semiconductors &amp; Semiconductor Equipment"/>
    <s v="Semiconductors &amp; Semiconductor Equipment"/>
    <n v="45"/>
    <s v="Information Technology"/>
    <n v="1"/>
    <n v="18"/>
    <s v="07/03/2000"/>
    <d v="2000-07-03T00:00:00"/>
    <x v="6"/>
    <n v="50000000"/>
  </r>
  <r>
    <s v="8147 HK Equity"/>
    <s v="MILLENNIUM PACIFIC GROUP HOL"/>
    <n v="14430346"/>
    <s v="8147    HK"/>
    <s v="8147.HK"/>
    <x v="2"/>
    <x v="0"/>
    <s v="Household Durables"/>
    <s v="Consumer Durables &amp; Apparel"/>
    <n v="25"/>
    <s v="Consumer Discretionary"/>
    <n v="1.35"/>
    <n v="1"/>
    <s v="07/18/2014"/>
    <d v="2014-07-18T00:00:00"/>
    <x v="23"/>
    <n v="34500000"/>
  </r>
  <r>
    <s v="58 HK Equity"/>
    <s v="SUNWAY INTERNATIONAL HLDGS"/>
    <n v="14368000"/>
    <s v="58      HK"/>
    <s v="0058.HK"/>
    <x v="2"/>
    <x v="0"/>
    <s v="Construction Materials"/>
    <s v="Materials"/>
    <n v="15"/>
    <s v="Materials"/>
    <n v="1.26"/>
    <n v="4.8499999999999996"/>
    <s v="09/03/1999"/>
    <d v="1999-09-03T00:00:00"/>
    <x v="2"/>
    <n v="250000000"/>
  </r>
  <r>
    <s v="8161 HK Equity"/>
    <s v="MEDINET GROUP LTD"/>
    <n v="13936000"/>
    <s v="8161    HK"/>
    <s v="8161.HK"/>
    <x v="2"/>
    <x v="1"/>
    <s v="Health Care Providers &amp; Services"/>
    <s v="Health Care Equipment &amp; Services"/>
    <n v="35"/>
    <s v="Health Care"/>
    <n v="0.27"/>
    <n v="6.75"/>
    <s v="05/31/2016"/>
    <d v="2016-05-31T00:00:00"/>
    <x v="14"/>
    <n v="260000000"/>
  </r>
  <r>
    <s v="8191 HK Equity"/>
    <s v="HONG WEI ASIA HOLDINGS CO LT"/>
    <n v="13111390"/>
    <s v="8191    HK"/>
    <s v="8191.HK"/>
    <x v="2"/>
    <x v="0"/>
    <s v="Paper &amp; Forest Products"/>
    <s v="Materials"/>
    <n v="15"/>
    <s v="Materials"/>
    <n v="0.39"/>
    <n v="11.2"/>
    <s v="01/08/2014"/>
    <d v="2014-01-08T00:00:00"/>
    <x v="23"/>
    <n v="177780000"/>
  </r>
  <r>
    <s v="8096 HK Equity"/>
    <s v="TASTY CONCEPTS HOLDING LTD"/>
    <n v="10505000"/>
    <s v="8096    HK"/>
    <s v="8096.HK"/>
    <x v="2"/>
    <x v="1"/>
    <s v="Hotels, Restaurants &amp; Leisure"/>
    <s v="Consumer Services"/>
    <n v="25"/>
    <s v="Consumer Discretionary"/>
    <n v="0.7"/>
    <n v="7"/>
    <s v="03/15/2019"/>
    <d v="2019-03-15T00:00:00"/>
    <x v="4"/>
    <n v="125000000"/>
  </r>
  <r>
    <s v="8232 HK Equity"/>
    <s v="CLASSIFIED GROUP HOLDINGS LT"/>
    <n v="10258000"/>
    <s v="8232    HK"/>
    <s v="8232.HK"/>
    <x v="2"/>
    <x v="1"/>
    <s v="Hotels, Restaurants &amp; Leisure"/>
    <s v="Consumer Services"/>
    <n v="25"/>
    <s v="Consumer Discretionary"/>
    <n v="0.55000000000000004"/>
    <n v="1.86"/>
    <s v="07/11/2016"/>
    <d v="2016-07-11T00:00:00"/>
    <x v="14"/>
    <n v="140000000"/>
  </r>
  <r>
    <s v="8493 HK Equity"/>
    <s v="DRAGON KING GROUP HOLDINGS L"/>
    <n v="10160640"/>
    <s v="8493    HK"/>
    <s v="8493.HK"/>
    <x v="2"/>
    <x v="1"/>
    <s v="Hotels, Restaurants &amp; Leisure"/>
    <s v="Consumer Services"/>
    <n v="25"/>
    <s v="Consumer Discretionary"/>
    <n v="0.21"/>
    <n v="0.20799999999999999"/>
    <s v="01/16/2018"/>
    <d v="2018-01-16T00:00:00"/>
    <x v="10"/>
    <n v="360000000"/>
  </r>
  <r>
    <s v="8186 HK Equity"/>
    <s v="M-RESOURCES GROUP LTD"/>
    <n v="8682484"/>
    <s v="8186    HK"/>
    <s v="8186.HK"/>
    <x v="2"/>
    <x v="0"/>
    <s v="Paper &amp; Forest Products"/>
    <s v="Materials"/>
    <n v="15"/>
    <s v="Materials"/>
    <n v="0.5"/>
    <n v="12.8"/>
    <s v="12/30/2001"/>
    <d v="2001-12-30T00:00:00"/>
    <x v="12"/>
    <n v="144000000"/>
  </r>
  <r>
    <s v="8125 HK Equity"/>
    <s v="ROYAL CENTURY RESOURCES HOLD"/>
    <n v="8309340"/>
    <s v="8125    HK"/>
    <s v="8125.HK"/>
    <x v="2"/>
    <x v="0"/>
    <s v="Professional Services"/>
    <s v="Commercial &amp; Professional Services"/>
    <n v="20"/>
    <s v="Industrials"/>
    <n v="0.6"/>
    <n v="0.65690000000000004"/>
    <s v="07/18/2014"/>
    <d v="2014-07-18T00:00:00"/>
    <x v="23"/>
    <n v="75000000"/>
  </r>
  <r>
    <s v="917 HK Equity"/>
    <s v="NEW WORLD CHINA LAND LTD"/>
    <n v="8265625"/>
    <s v="917     HK"/>
    <s v="0917.HK"/>
    <x v="2"/>
    <x v="0"/>
    <s v="N/A"/>
    <s v="N/A"/>
    <s v=" "/>
    <s v="N/A"/>
    <m/>
    <m/>
    <m/>
    <m/>
    <x v="2"/>
    <m/>
  </r>
  <r>
    <s v="8187 HK Equity"/>
    <s v="JIMU GROUP LTD"/>
    <n v="7945344"/>
    <s v="8187    HK"/>
    <s v="8187.HK"/>
    <x v="2"/>
    <x v="0"/>
    <s v="Textiles, Apparel &amp; Luxury Goods"/>
    <s v="Consumer Durables &amp; Apparel"/>
    <n v="25"/>
    <s v="Consumer Discretionary"/>
    <n v="0.5"/>
    <n v="0.4"/>
    <s v="05/30/2016"/>
    <d v="2016-05-30T00:00:00"/>
    <x v="14"/>
    <n v="120000000"/>
  </r>
  <r>
    <s v="8422 HK Equity"/>
    <s v="WT GROUP HOLDINGS LTD"/>
    <n v="7560000"/>
    <s v="8422    HK"/>
    <s v="8422.HK"/>
    <x v="2"/>
    <x v="0"/>
    <s v="Construction &amp; Engineering"/>
    <s v="Capital Goods"/>
    <n v="20"/>
    <s v="Industrials"/>
    <n v="0.22"/>
    <n v="0.42"/>
    <s v="12/28/2017"/>
    <d v="2017-12-28T00:00:00"/>
    <x v="22"/>
    <n v="250000000"/>
  </r>
  <r>
    <s v="8166 HK Equity"/>
    <s v="CHINA ECO-FARMING LTD"/>
    <n v="6500086.5"/>
    <s v="8166    HK"/>
    <s v="8166.HK"/>
    <x v="2"/>
    <x v="0"/>
    <s v="Air Freight &amp; Logistics"/>
    <s v="Transportation"/>
    <n v="20"/>
    <s v="Industrials"/>
    <n v="0.24"/>
    <n v="0.33660000000000001"/>
    <s v="02/05/2002"/>
    <d v="2002-02-05T00:00:00"/>
    <x v="11"/>
    <n v="200000000"/>
  </r>
  <r>
    <s v="8078 HK Equity"/>
    <s v="CHINA CREATIVE DIGITAL ENTER"/>
    <n v="6249724.5"/>
    <s v="8078    HK"/>
    <s v="8078.HK"/>
    <x v="2"/>
    <x v="1"/>
    <s v="Entertainment"/>
    <s v="Media &amp; Entertainment"/>
    <n v="50"/>
    <s v="Communication Services"/>
    <n v="1.08"/>
    <n v="0.05"/>
    <s v="12/19/2000"/>
    <d v="2000-12-19T00:00:00"/>
    <x v="6"/>
    <n v="96000000"/>
  </r>
  <r>
    <s v="770 HK Equity"/>
    <s v="SHANGHAI INTL SHANG.GROW INV"/>
    <n v="1421238"/>
    <s v="770     HK"/>
    <s v="0770.HK"/>
    <x v="2"/>
    <x v="0"/>
    <s v="Financial Services"/>
    <s v="Financial Services"/>
    <n v="40"/>
    <s v="Financials"/>
    <n v="10.4"/>
    <n v="10.4"/>
    <s v="11/30/1993"/>
    <d v="1993-11-30T00:00:00"/>
    <x v="2"/>
    <n v="1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BF5CC-2ADA-4282-B79E-4732FBA1DF9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0" firstHeaderRow="1" firstDataRow="2" firstDataCol="1" rowPageCount="1" colPageCount="1"/>
  <pivotFields count="17">
    <pivotField dataField="1" showAll="0"/>
    <pivotField showAll="0"/>
    <pivotField showAll="0"/>
    <pivotField showAll="0"/>
    <pivotField showAll="0"/>
    <pivotField axis="axisPage" multipleItemSelectionAllowed="1" showAll="0">
      <items count="8">
        <item x="1"/>
        <item x="4"/>
        <item x="0"/>
        <item x="5"/>
        <item x="2"/>
        <item x="3"/>
        <item x="6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2"/>
        <item x="6"/>
        <item x="12"/>
        <item x="11"/>
        <item x="9"/>
        <item x="3"/>
        <item x="8"/>
        <item x="5"/>
        <item x="17"/>
        <item x="20"/>
        <item x="18"/>
        <item x="7"/>
        <item x="16"/>
        <item x="19"/>
        <item x="21"/>
        <item x="23"/>
        <item x="24"/>
        <item x="14"/>
        <item x="22"/>
        <item x="10"/>
        <item x="4"/>
        <item x="13"/>
        <item x="15"/>
        <item x="1"/>
        <item x="0"/>
        <item t="default"/>
      </items>
    </pivotField>
    <pivotField showAll="0"/>
  </pivotFields>
  <rowFields count="1">
    <field x="1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5" hier="-1"/>
  </pageFields>
  <dataFields count="1">
    <dataField name="Count of Tick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6153-FE5F-4657-91CA-BD04719717FB}">
  <dimension ref="A1:Q2668"/>
  <sheetViews>
    <sheetView workbookViewId="0"/>
  </sheetViews>
  <sheetFormatPr defaultRowHeight="15" x14ac:dyDescent="0.25"/>
  <cols>
    <col min="1" max="1" width="14" bestFit="1" customWidth="1"/>
    <col min="2" max="2" width="36" bestFit="1" customWidth="1"/>
    <col min="3" max="3" width="17.140625" bestFit="1" customWidth="1"/>
    <col min="4" max="4" width="12.42578125" bestFit="1" customWidth="1"/>
    <col min="5" max="5" width="14" bestFit="1" customWidth="1"/>
    <col min="6" max="6" width="11.28515625" bestFit="1" customWidth="1"/>
    <col min="7" max="7" width="11.42578125" bestFit="1" customWidth="1"/>
    <col min="8" max="8" width="52.7109375" bestFit="1" customWidth="1"/>
    <col min="9" max="9" width="43.85546875" bestFit="1" customWidth="1"/>
    <col min="10" max="10" width="13.42578125" bestFit="1" customWidth="1"/>
    <col min="11" max="11" width="23.140625" bestFit="1" customWidth="1"/>
    <col min="12" max="12" width="11.5703125" bestFit="1" customWidth="1"/>
    <col min="13" max="13" width="26.140625" bestFit="1" customWidth="1"/>
    <col min="14" max="14" width="10.7109375" bestFit="1" customWidth="1"/>
    <col min="15" max="15" width="11.5703125" bestFit="1" customWidth="1"/>
    <col min="16" max="16" width="11.28515625" style="5" bestFit="1" customWidth="1"/>
    <col min="17" max="17" width="16.5703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9903</v>
      </c>
      <c r="Q1" s="1" t="s">
        <v>14</v>
      </c>
    </row>
    <row r="2" spans="1:17" x14ac:dyDescent="0.25">
      <c r="A2" t="s">
        <v>6806</v>
      </c>
      <c r="B2" t="s">
        <v>6807</v>
      </c>
      <c r="C2" t="s">
        <v>23</v>
      </c>
      <c r="D2" t="s">
        <v>6808</v>
      </c>
      <c r="E2" t="str">
        <f>CONCATENATE(TEXT(INT(LEFT(D2,8)),"0000"),".HK")</f>
        <v>2411.HK</v>
      </c>
      <c r="F2" t="s">
        <v>186</v>
      </c>
      <c r="G2" t="s">
        <v>19</v>
      </c>
      <c r="H2" t="s">
        <v>147</v>
      </c>
      <c r="I2" t="s">
        <v>147</v>
      </c>
      <c r="J2">
        <v>30</v>
      </c>
      <c r="K2" t="s">
        <v>148</v>
      </c>
      <c r="L2">
        <v>5.6</v>
      </c>
      <c r="M2">
        <v>5.6</v>
      </c>
      <c r="N2" s="2" t="s">
        <v>6723</v>
      </c>
      <c r="O2" s="2">
        <f>DATEVALUE(N2)</f>
        <v>44942</v>
      </c>
      <c r="P2" s="5">
        <f>YEAR(O2)</f>
        <v>2023</v>
      </c>
      <c r="Q2">
        <v>78947504</v>
      </c>
    </row>
    <row r="3" spans="1:17" x14ac:dyDescent="0.25">
      <c r="A3" t="s">
        <v>8220</v>
      </c>
      <c r="B3" t="s">
        <v>8221</v>
      </c>
      <c r="C3" t="s">
        <v>23</v>
      </c>
      <c r="D3" t="s">
        <v>8222</v>
      </c>
      <c r="E3" t="str">
        <f>CONCATENATE(TEXT(INT(LEFT(D3,8)),"0000"),".HK")</f>
        <v>7841.HK</v>
      </c>
      <c r="F3" t="s">
        <v>104</v>
      </c>
      <c r="G3" t="s">
        <v>19</v>
      </c>
      <c r="H3" t="s">
        <v>1365</v>
      </c>
      <c r="I3" t="s">
        <v>1365</v>
      </c>
      <c r="J3" t="s">
        <v>23</v>
      </c>
      <c r="K3" t="s">
        <v>1365</v>
      </c>
      <c r="L3">
        <v>10</v>
      </c>
      <c r="M3">
        <v>10</v>
      </c>
      <c r="N3" s="2" t="s">
        <v>8223</v>
      </c>
      <c r="O3" s="2">
        <f>DATEVALUE(N3)</f>
        <v>44788</v>
      </c>
      <c r="P3" s="5">
        <f t="shared" ref="P3:P66" si="0">YEAR(O3)</f>
        <v>2022</v>
      </c>
      <c r="Q3">
        <v>100050000</v>
      </c>
    </row>
    <row r="4" spans="1:17" x14ac:dyDescent="0.25">
      <c r="A4" t="s">
        <v>9720</v>
      </c>
      <c r="B4" t="s">
        <v>9721</v>
      </c>
      <c r="C4" t="s">
        <v>23</v>
      </c>
      <c r="D4" t="s">
        <v>9722</v>
      </c>
      <c r="E4" t="str">
        <f>CONCATENATE(TEXT(INT(LEFT(D4,8)),"0000"),".HK")</f>
        <v>0074.HK</v>
      </c>
      <c r="F4" t="s">
        <v>186</v>
      </c>
      <c r="G4" t="s">
        <v>28</v>
      </c>
      <c r="H4" t="s">
        <v>622</v>
      </c>
      <c r="I4" t="s">
        <v>154</v>
      </c>
      <c r="J4">
        <v>45</v>
      </c>
      <c r="K4" t="s">
        <v>111</v>
      </c>
      <c r="P4" s="5" t="s">
        <v>9904</v>
      </c>
    </row>
    <row r="5" spans="1:17" x14ac:dyDescent="0.25">
      <c r="A5" t="s">
        <v>9732</v>
      </c>
      <c r="B5" t="s">
        <v>9733</v>
      </c>
      <c r="C5" t="s">
        <v>23</v>
      </c>
      <c r="D5" t="s">
        <v>9734</v>
      </c>
      <c r="E5" t="str">
        <f>CONCATENATE(TEXT(INT(LEFT(D5,8)),"0000"),".HK")</f>
        <v>0143.HK</v>
      </c>
      <c r="F5" t="s">
        <v>18</v>
      </c>
      <c r="G5" t="s">
        <v>19</v>
      </c>
      <c r="H5" t="s">
        <v>1365</v>
      </c>
      <c r="I5" t="s">
        <v>1365</v>
      </c>
      <c r="J5" t="s">
        <v>23</v>
      </c>
      <c r="K5" t="s">
        <v>1365</v>
      </c>
      <c r="P5" s="5" t="s">
        <v>9904</v>
      </c>
    </row>
    <row r="6" spans="1:17" x14ac:dyDescent="0.25">
      <c r="A6" t="s">
        <v>9768</v>
      </c>
      <c r="B6" t="s">
        <v>9769</v>
      </c>
      <c r="C6" t="s">
        <v>23</v>
      </c>
      <c r="D6" t="s">
        <v>9770</v>
      </c>
      <c r="E6" t="str">
        <f>CONCATENATE(TEXT(INT(LEFT(D6,8)),"0000"),".HK")</f>
        <v>0282.HK</v>
      </c>
      <c r="F6" t="s">
        <v>18</v>
      </c>
      <c r="G6" t="s">
        <v>28</v>
      </c>
      <c r="H6" t="s">
        <v>98</v>
      </c>
      <c r="I6" t="s">
        <v>99</v>
      </c>
      <c r="J6">
        <v>50</v>
      </c>
      <c r="K6" t="s">
        <v>58</v>
      </c>
      <c r="P6" s="5" t="s">
        <v>9904</v>
      </c>
    </row>
    <row r="7" spans="1:17" x14ac:dyDescent="0.25">
      <c r="A7" t="s">
        <v>9890</v>
      </c>
      <c r="B7" t="s">
        <v>9891</v>
      </c>
      <c r="C7" t="s">
        <v>23</v>
      </c>
      <c r="D7" t="s">
        <v>9892</v>
      </c>
      <c r="E7" t="str">
        <f>CONCATENATE(TEXT(INT(LEFT(D7,8)),"0000"),".HK")</f>
        <v>1187.HK</v>
      </c>
      <c r="F7" t="s">
        <v>18</v>
      </c>
      <c r="G7" t="s">
        <v>19</v>
      </c>
      <c r="H7" t="s">
        <v>1365</v>
      </c>
      <c r="I7" t="s">
        <v>1365</v>
      </c>
      <c r="J7" t="s">
        <v>23</v>
      </c>
      <c r="K7" t="s">
        <v>1365</v>
      </c>
      <c r="P7" s="5" t="s">
        <v>9904</v>
      </c>
    </row>
    <row r="8" spans="1:17" x14ac:dyDescent="0.25">
      <c r="A8" t="s">
        <v>9896</v>
      </c>
      <c r="B8" t="s">
        <v>9897</v>
      </c>
      <c r="C8" t="s">
        <v>23</v>
      </c>
      <c r="D8" t="s">
        <v>9898</v>
      </c>
      <c r="E8" t="str">
        <f>CONCATENATE(TEXT(INT(LEFT(D8,8)),"0000"),".HK")</f>
        <v>1236.HK</v>
      </c>
      <c r="F8" t="s">
        <v>18</v>
      </c>
      <c r="G8" t="s">
        <v>19</v>
      </c>
      <c r="H8" t="s">
        <v>1365</v>
      </c>
      <c r="I8" t="s">
        <v>1365</v>
      </c>
      <c r="J8" t="s">
        <v>23</v>
      </c>
      <c r="K8" t="s">
        <v>1365</v>
      </c>
      <c r="P8" s="5" t="s">
        <v>9904</v>
      </c>
    </row>
    <row r="9" spans="1:17" x14ac:dyDescent="0.25">
      <c r="A9" t="s">
        <v>2175</v>
      </c>
      <c r="B9" t="s">
        <v>2176</v>
      </c>
      <c r="C9">
        <v>3375887024128</v>
      </c>
      <c r="D9" t="s">
        <v>2177</v>
      </c>
      <c r="E9" t="str">
        <f>CONCATENATE(TEXT(INT(LEFT(D9,8)),"0000"),".HK")</f>
        <v>0700.HK</v>
      </c>
      <c r="F9" t="s">
        <v>18</v>
      </c>
      <c r="G9" t="s">
        <v>28</v>
      </c>
      <c r="H9" t="s">
        <v>336</v>
      </c>
      <c r="I9" t="s">
        <v>99</v>
      </c>
      <c r="J9">
        <v>50</v>
      </c>
      <c r="K9" t="s">
        <v>58</v>
      </c>
      <c r="L9">
        <v>3.7</v>
      </c>
      <c r="M9">
        <v>548.50400000000002</v>
      </c>
      <c r="N9" s="2" t="s">
        <v>2178</v>
      </c>
      <c r="O9" s="2">
        <f>DATEVALUE(N9)</f>
        <v>38154</v>
      </c>
      <c r="P9" s="5">
        <f t="shared" si="0"/>
        <v>2004</v>
      </c>
      <c r="Q9">
        <v>420160000</v>
      </c>
    </row>
    <row r="10" spans="1:17" x14ac:dyDescent="0.25">
      <c r="A10" t="s">
        <v>9659</v>
      </c>
      <c r="B10" t="s">
        <v>9660</v>
      </c>
      <c r="C10">
        <v>1922244018176</v>
      </c>
      <c r="D10" t="s">
        <v>9661</v>
      </c>
      <c r="E10" t="str">
        <f>CONCATENATE(TEXT(INT(LEFT(D10,8)),"0000"),".HK")</f>
        <v>9988.HK</v>
      </c>
      <c r="F10" t="s">
        <v>18</v>
      </c>
      <c r="G10" t="s">
        <v>28</v>
      </c>
      <c r="H10" t="s">
        <v>402</v>
      </c>
      <c r="I10" t="s">
        <v>165</v>
      </c>
      <c r="J10">
        <v>25</v>
      </c>
      <c r="K10" t="s">
        <v>121</v>
      </c>
      <c r="L10">
        <v>176</v>
      </c>
      <c r="M10">
        <v>176</v>
      </c>
      <c r="N10" s="2" t="s">
        <v>9662</v>
      </c>
      <c r="O10" s="2">
        <f>DATEVALUE(N10)</f>
        <v>43795</v>
      </c>
      <c r="P10" s="5">
        <f t="shared" si="0"/>
        <v>2019</v>
      </c>
      <c r="Q10">
        <v>500000000</v>
      </c>
    </row>
    <row r="11" spans="1:17" x14ac:dyDescent="0.25">
      <c r="A11" t="s">
        <v>4163</v>
      </c>
      <c r="B11" t="s">
        <v>4164</v>
      </c>
      <c r="C11">
        <v>1755386478592</v>
      </c>
      <c r="D11" t="s">
        <v>4165</v>
      </c>
      <c r="E11" t="str">
        <f>CONCATENATE(TEXT(INT(LEFT(D11,8)),"0000"),".HK")</f>
        <v>1398.HK</v>
      </c>
      <c r="F11" t="s">
        <v>186</v>
      </c>
      <c r="G11" t="s">
        <v>19</v>
      </c>
      <c r="H11" t="s">
        <v>43</v>
      </c>
      <c r="I11" t="s">
        <v>43</v>
      </c>
      <c r="J11">
        <v>40</v>
      </c>
      <c r="K11" t="s">
        <v>44</v>
      </c>
      <c r="L11">
        <v>3.07</v>
      </c>
      <c r="M11">
        <v>5.5</v>
      </c>
      <c r="N11" s="2" t="s">
        <v>1900</v>
      </c>
      <c r="O11" s="2">
        <f>DATEVALUE(N11)</f>
        <v>39017</v>
      </c>
      <c r="P11" s="5">
        <f t="shared" si="0"/>
        <v>2006</v>
      </c>
      <c r="Q11">
        <v>35391000576</v>
      </c>
    </row>
    <row r="12" spans="1:17" x14ac:dyDescent="0.25">
      <c r="A12" t="s">
        <v>2617</v>
      </c>
      <c r="B12" t="s">
        <v>2618</v>
      </c>
      <c r="C12">
        <v>1584602284032</v>
      </c>
      <c r="D12" t="s">
        <v>2619</v>
      </c>
      <c r="E12" t="str">
        <f>CONCATENATE(TEXT(INT(LEFT(D12,8)),"0000"),".HK")</f>
        <v>0857.HK</v>
      </c>
      <c r="F12" t="s">
        <v>186</v>
      </c>
      <c r="G12" t="s">
        <v>19</v>
      </c>
      <c r="H12" t="s">
        <v>279</v>
      </c>
      <c r="I12" t="s">
        <v>280</v>
      </c>
      <c r="J12">
        <v>10</v>
      </c>
      <c r="K12" t="s">
        <v>280</v>
      </c>
      <c r="L12">
        <v>1.28</v>
      </c>
      <c r="M12">
        <v>6</v>
      </c>
      <c r="N12" s="2" t="s">
        <v>2323</v>
      </c>
      <c r="O12" s="2">
        <f>DATEVALUE(N12)</f>
        <v>36623</v>
      </c>
      <c r="P12" s="5">
        <f t="shared" si="0"/>
        <v>2000</v>
      </c>
      <c r="Q12">
        <v>17582399488</v>
      </c>
    </row>
    <row r="13" spans="1:17" x14ac:dyDescent="0.25">
      <c r="A13" t="s">
        <v>2884</v>
      </c>
      <c r="B13" t="s">
        <v>2885</v>
      </c>
      <c r="C13">
        <v>1413652676608</v>
      </c>
      <c r="D13" t="s">
        <v>2886</v>
      </c>
      <c r="E13" t="str">
        <f>CONCATENATE(TEXT(INT(LEFT(D13,8)),"0000"),".HK")</f>
        <v>0941.HK</v>
      </c>
      <c r="F13" t="s">
        <v>9902</v>
      </c>
      <c r="G13" t="s">
        <v>28</v>
      </c>
      <c r="H13" t="s">
        <v>779</v>
      </c>
      <c r="I13" t="s">
        <v>57</v>
      </c>
      <c r="J13">
        <v>50</v>
      </c>
      <c r="K13" t="s">
        <v>58</v>
      </c>
      <c r="L13">
        <v>11.68</v>
      </c>
      <c r="M13">
        <v>79.2</v>
      </c>
      <c r="N13" s="2" t="s">
        <v>2887</v>
      </c>
      <c r="O13" s="2">
        <f>DATEVALUE(N13)</f>
        <v>35726</v>
      </c>
      <c r="P13" s="5" t="s">
        <v>9904</v>
      </c>
      <c r="Q13">
        <v>2600000000</v>
      </c>
    </row>
    <row r="14" spans="1:17" x14ac:dyDescent="0.25">
      <c r="A14" t="s">
        <v>3886</v>
      </c>
      <c r="B14" t="s">
        <v>3887</v>
      </c>
      <c r="C14">
        <v>1343697715200</v>
      </c>
      <c r="D14" t="s">
        <v>3888</v>
      </c>
      <c r="E14" t="str">
        <f>CONCATENATE(TEXT(INT(LEFT(D14,8)),"0000"),".HK")</f>
        <v>1288.HK</v>
      </c>
      <c r="F14" t="s">
        <v>186</v>
      </c>
      <c r="G14" t="s">
        <v>19</v>
      </c>
      <c r="H14" t="s">
        <v>43</v>
      </c>
      <c r="I14" t="s">
        <v>43</v>
      </c>
      <c r="J14">
        <v>40</v>
      </c>
      <c r="K14" t="s">
        <v>44</v>
      </c>
      <c r="L14">
        <v>3.2</v>
      </c>
      <c r="M14">
        <v>3.56</v>
      </c>
      <c r="N14" s="2" t="s">
        <v>3889</v>
      </c>
      <c r="O14" s="2">
        <f>DATEVALUE(N14)</f>
        <v>40375</v>
      </c>
      <c r="P14" s="5">
        <f t="shared" si="0"/>
        <v>2010</v>
      </c>
      <c r="Q14">
        <v>25411799040</v>
      </c>
    </row>
    <row r="15" spans="1:17" x14ac:dyDescent="0.25">
      <c r="A15" t="s">
        <v>40</v>
      </c>
      <c r="B15" t="s">
        <v>41</v>
      </c>
      <c r="C15">
        <v>1241688965120</v>
      </c>
      <c r="D15" t="s">
        <v>42</v>
      </c>
      <c r="E15" t="str">
        <f>CONCATENATE(TEXT(INT(LEFT(D15,8)),"0000"),".HK")</f>
        <v>0005.HK</v>
      </c>
      <c r="F15" t="s">
        <v>18</v>
      </c>
      <c r="G15" t="s">
        <v>19</v>
      </c>
      <c r="H15" t="s">
        <v>43</v>
      </c>
      <c r="I15" t="s">
        <v>43</v>
      </c>
      <c r="J15">
        <v>40</v>
      </c>
      <c r="K15" t="s">
        <v>44</v>
      </c>
      <c r="L15" t="s">
        <v>23</v>
      </c>
      <c r="M15">
        <v>133.62180000000001</v>
      </c>
      <c r="N15" s="2" t="s">
        <v>23</v>
      </c>
      <c r="O15" s="2"/>
      <c r="P15" s="5" t="s">
        <v>9904</v>
      </c>
      <c r="Q15" t="s">
        <v>23</v>
      </c>
    </row>
    <row r="16" spans="1:17" x14ac:dyDescent="0.25">
      <c r="A16" t="s">
        <v>7636</v>
      </c>
      <c r="B16" t="s">
        <v>7637</v>
      </c>
      <c r="C16">
        <v>1154969894912</v>
      </c>
      <c r="D16" t="s">
        <v>7638</v>
      </c>
      <c r="E16" t="str">
        <f>CONCATENATE(TEXT(INT(LEFT(D16,8)),"0000"),".HK")</f>
        <v>3988.HK</v>
      </c>
      <c r="F16" t="s">
        <v>186</v>
      </c>
      <c r="G16" t="s">
        <v>19</v>
      </c>
      <c r="H16" t="s">
        <v>43</v>
      </c>
      <c r="I16" t="s">
        <v>43</v>
      </c>
      <c r="J16">
        <v>40</v>
      </c>
      <c r="K16" t="s">
        <v>44</v>
      </c>
      <c r="L16">
        <v>2.95</v>
      </c>
      <c r="M16">
        <v>3.13</v>
      </c>
      <c r="N16" s="2" t="s">
        <v>7639</v>
      </c>
      <c r="O16" s="2">
        <f>DATEVALUE(N16)</f>
        <v>38869</v>
      </c>
      <c r="P16" s="5">
        <f t="shared" si="0"/>
        <v>2006</v>
      </c>
      <c r="Q16">
        <v>25568600064</v>
      </c>
    </row>
    <row r="17" spans="1:17" x14ac:dyDescent="0.25">
      <c r="A17" t="s">
        <v>2880</v>
      </c>
      <c r="B17" t="s">
        <v>2881</v>
      </c>
      <c r="C17">
        <v>1118041014272</v>
      </c>
      <c r="D17" t="s">
        <v>2882</v>
      </c>
      <c r="E17" t="str">
        <f>CONCATENATE(TEXT(INT(LEFT(D17,8)),"0000"),".HK")</f>
        <v>0939.HK</v>
      </c>
      <c r="F17" t="s">
        <v>186</v>
      </c>
      <c r="G17" t="s">
        <v>19</v>
      </c>
      <c r="H17" t="s">
        <v>43</v>
      </c>
      <c r="I17" t="s">
        <v>43</v>
      </c>
      <c r="J17">
        <v>40</v>
      </c>
      <c r="K17" t="s">
        <v>44</v>
      </c>
      <c r="L17">
        <v>2.35</v>
      </c>
      <c r="M17">
        <v>5.01</v>
      </c>
      <c r="N17" s="2" t="s">
        <v>2883</v>
      </c>
      <c r="O17" s="2">
        <f>DATEVALUE(N17)</f>
        <v>38652</v>
      </c>
      <c r="P17" s="5">
        <f t="shared" si="0"/>
        <v>2005</v>
      </c>
      <c r="Q17">
        <v>26485899264</v>
      </c>
    </row>
    <row r="18" spans="1:17" x14ac:dyDescent="0.25">
      <c r="A18" t="s">
        <v>6552</v>
      </c>
      <c r="B18" t="s">
        <v>6553</v>
      </c>
      <c r="C18">
        <v>963097526272</v>
      </c>
      <c r="D18" t="s">
        <v>6554</v>
      </c>
      <c r="E18" t="str">
        <f>CONCATENATE(TEXT(INT(LEFT(D18,8)),"0000"),".HK")</f>
        <v>2318.HK</v>
      </c>
      <c r="F18" t="s">
        <v>186</v>
      </c>
      <c r="G18" t="s">
        <v>19</v>
      </c>
      <c r="H18" t="s">
        <v>799</v>
      </c>
      <c r="I18" t="s">
        <v>799</v>
      </c>
      <c r="J18">
        <v>40</v>
      </c>
      <c r="K18" t="s">
        <v>44</v>
      </c>
      <c r="L18">
        <v>10.33</v>
      </c>
      <c r="M18">
        <v>31</v>
      </c>
      <c r="N18" s="2" t="s">
        <v>6555</v>
      </c>
      <c r="O18" s="2">
        <f>DATEVALUE(N18)</f>
        <v>38162</v>
      </c>
      <c r="P18" s="5">
        <f t="shared" si="0"/>
        <v>2004</v>
      </c>
      <c r="Q18">
        <v>1387891968</v>
      </c>
    </row>
    <row r="19" spans="1:17" x14ac:dyDescent="0.25">
      <c r="A19" t="s">
        <v>3914</v>
      </c>
      <c r="B19" t="s">
        <v>3915</v>
      </c>
      <c r="C19">
        <v>929831321600</v>
      </c>
      <c r="D19" t="s">
        <v>3916</v>
      </c>
      <c r="E19" t="str">
        <f>CONCATENATE(TEXT(INT(LEFT(D19,8)),"0000"),".HK")</f>
        <v>1299.HK</v>
      </c>
      <c r="F19" t="s">
        <v>18</v>
      </c>
      <c r="G19" t="s">
        <v>19</v>
      </c>
      <c r="H19" t="s">
        <v>799</v>
      </c>
      <c r="I19" t="s">
        <v>799</v>
      </c>
      <c r="J19">
        <v>40</v>
      </c>
      <c r="K19" t="s">
        <v>44</v>
      </c>
      <c r="L19">
        <v>19.68</v>
      </c>
      <c r="M19">
        <v>30.3</v>
      </c>
      <c r="N19" s="2" t="s">
        <v>3917</v>
      </c>
      <c r="O19" s="2">
        <f>DATEVALUE(N19)</f>
        <v>40480</v>
      </c>
      <c r="P19" s="5">
        <f t="shared" si="0"/>
        <v>2010</v>
      </c>
      <c r="Q19">
        <v>7028899840</v>
      </c>
    </row>
    <row r="20" spans="1:17" x14ac:dyDescent="0.25">
      <c r="A20" t="s">
        <v>7621</v>
      </c>
      <c r="B20" t="s">
        <v>7622</v>
      </c>
      <c r="C20">
        <v>877333905408</v>
      </c>
      <c r="D20" t="s">
        <v>7623</v>
      </c>
      <c r="E20" t="str">
        <f>CONCATENATE(TEXT(INT(LEFT(D20,8)),"0000"),".HK")</f>
        <v>3968.HK</v>
      </c>
      <c r="F20" t="s">
        <v>186</v>
      </c>
      <c r="G20" t="s">
        <v>19</v>
      </c>
      <c r="H20" t="s">
        <v>43</v>
      </c>
      <c r="I20" t="s">
        <v>43</v>
      </c>
      <c r="J20">
        <v>40</v>
      </c>
      <c r="K20" t="s">
        <v>44</v>
      </c>
      <c r="L20">
        <v>8.5500000000000007</v>
      </c>
      <c r="M20">
        <v>6.0453999999999999</v>
      </c>
      <c r="N20" s="2" t="s">
        <v>7624</v>
      </c>
      <c r="O20" s="2">
        <f>DATEVALUE(N20)</f>
        <v>38982</v>
      </c>
      <c r="P20" s="5">
        <f t="shared" si="0"/>
        <v>2006</v>
      </c>
      <c r="Q20">
        <v>2200000000</v>
      </c>
    </row>
    <row r="21" spans="1:17" x14ac:dyDescent="0.25">
      <c r="A21" t="s">
        <v>6963</v>
      </c>
      <c r="B21" t="s">
        <v>6964</v>
      </c>
      <c r="C21">
        <v>868031987712</v>
      </c>
      <c r="D21" t="s">
        <v>6965</v>
      </c>
      <c r="E21" t="str">
        <f>CONCATENATE(TEXT(INT(LEFT(D21,8)),"0000"),".HK")</f>
        <v>2628.HK</v>
      </c>
      <c r="F21" t="s">
        <v>186</v>
      </c>
      <c r="G21" t="s">
        <v>19</v>
      </c>
      <c r="H21" t="s">
        <v>799</v>
      </c>
      <c r="I21" t="s">
        <v>799</v>
      </c>
      <c r="J21">
        <v>40</v>
      </c>
      <c r="K21" t="s">
        <v>44</v>
      </c>
      <c r="L21">
        <v>3.59</v>
      </c>
      <c r="M21">
        <v>9.75</v>
      </c>
      <c r="N21" s="2" t="s">
        <v>6966</v>
      </c>
      <c r="O21" s="2">
        <f>DATEVALUE(N21)</f>
        <v>37973</v>
      </c>
      <c r="P21" s="5">
        <f t="shared" si="0"/>
        <v>2003</v>
      </c>
      <c r="Q21">
        <v>6470589952</v>
      </c>
    </row>
    <row r="22" spans="1:17" x14ac:dyDescent="0.25">
      <c r="A22" t="s">
        <v>7399</v>
      </c>
      <c r="B22" t="s">
        <v>7400</v>
      </c>
      <c r="C22">
        <v>827082539008</v>
      </c>
      <c r="D22" t="s">
        <v>7401</v>
      </c>
      <c r="E22" t="str">
        <f>CONCATENATE(TEXT(INT(LEFT(D22,8)),"0000"),".HK")</f>
        <v>3690.HK</v>
      </c>
      <c r="F22" t="s">
        <v>108</v>
      </c>
      <c r="G22" t="s">
        <v>28</v>
      </c>
      <c r="H22" t="s">
        <v>119</v>
      </c>
      <c r="I22" t="s">
        <v>120</v>
      </c>
      <c r="J22">
        <v>25</v>
      </c>
      <c r="K22" t="s">
        <v>121</v>
      </c>
      <c r="L22">
        <v>69</v>
      </c>
      <c r="M22">
        <v>273.8</v>
      </c>
      <c r="N22" s="2" t="s">
        <v>7402</v>
      </c>
      <c r="O22" s="2">
        <f>DATEVALUE(N22)</f>
        <v>43363</v>
      </c>
      <c r="P22" s="5">
        <f t="shared" si="0"/>
        <v>2018</v>
      </c>
      <c r="Q22">
        <v>480268000</v>
      </c>
    </row>
    <row r="23" spans="1:17" x14ac:dyDescent="0.25">
      <c r="A23" t="s">
        <v>3666</v>
      </c>
      <c r="B23" t="s">
        <v>3667</v>
      </c>
      <c r="C23">
        <v>813282164736</v>
      </c>
      <c r="D23" t="s">
        <v>3668</v>
      </c>
      <c r="E23" t="str">
        <f>CONCATENATE(TEXT(INT(LEFT(D23,8)),"0000"),".HK")</f>
        <v>1211.HK</v>
      </c>
      <c r="F23" t="s">
        <v>186</v>
      </c>
      <c r="G23" t="s">
        <v>28</v>
      </c>
      <c r="H23" t="s">
        <v>654</v>
      </c>
      <c r="I23" t="s">
        <v>217</v>
      </c>
      <c r="J23">
        <v>25</v>
      </c>
      <c r="K23" t="s">
        <v>121</v>
      </c>
      <c r="L23">
        <v>10.95</v>
      </c>
      <c r="M23">
        <v>276</v>
      </c>
      <c r="N23" s="2" t="s">
        <v>3669</v>
      </c>
      <c r="O23" s="2">
        <f>DATEVALUE(N23)</f>
        <v>37468</v>
      </c>
      <c r="P23" s="5">
        <f t="shared" si="0"/>
        <v>2002</v>
      </c>
      <c r="Q23">
        <v>130000000</v>
      </c>
    </row>
    <row r="24" spans="1:17" x14ac:dyDescent="0.25">
      <c r="A24" t="s">
        <v>1307</v>
      </c>
      <c r="B24" t="s">
        <v>1308</v>
      </c>
      <c r="C24">
        <v>809362391040</v>
      </c>
      <c r="D24" t="s">
        <v>1309</v>
      </c>
      <c r="E24" t="str">
        <f>CONCATENATE(TEXT(INT(LEFT(D24,8)),"0000"),".HK")</f>
        <v>0386.HK</v>
      </c>
      <c r="F24" t="s">
        <v>186</v>
      </c>
      <c r="G24" t="s">
        <v>19</v>
      </c>
      <c r="H24" t="s">
        <v>279</v>
      </c>
      <c r="I24" t="s">
        <v>280</v>
      </c>
      <c r="J24">
        <v>10</v>
      </c>
      <c r="K24" t="s">
        <v>280</v>
      </c>
      <c r="L24">
        <v>1.59</v>
      </c>
      <c r="M24">
        <v>6.5</v>
      </c>
      <c r="N24" s="2" t="s">
        <v>1310</v>
      </c>
      <c r="O24" s="2">
        <f>DATEVALUE(N24)</f>
        <v>36818</v>
      </c>
      <c r="P24" s="5">
        <f t="shared" si="0"/>
        <v>2000</v>
      </c>
      <c r="Q24">
        <v>16780520448</v>
      </c>
    </row>
    <row r="25" spans="1:17" x14ac:dyDescent="0.25">
      <c r="A25" t="s">
        <v>7852</v>
      </c>
      <c r="B25" t="s">
        <v>7853</v>
      </c>
      <c r="C25">
        <v>625622450176</v>
      </c>
      <c r="D25" t="s">
        <v>7854</v>
      </c>
      <c r="E25" t="str">
        <f>CONCATENATE(TEXT(INT(LEFT(D25,8)),"0000"),".HK")</f>
        <v>6288.HK</v>
      </c>
      <c r="F25" t="s">
        <v>7855</v>
      </c>
      <c r="G25" t="s">
        <v>28</v>
      </c>
      <c r="H25" t="s">
        <v>345</v>
      </c>
      <c r="I25" t="s">
        <v>165</v>
      </c>
      <c r="J25">
        <v>25</v>
      </c>
      <c r="K25" t="s">
        <v>121</v>
      </c>
      <c r="L25" t="s">
        <v>23</v>
      </c>
      <c r="M25">
        <v>1958.3330000000001</v>
      </c>
      <c r="N25" s="2" t="s">
        <v>23</v>
      </c>
      <c r="O25" s="2"/>
      <c r="P25" s="5" t="s">
        <v>9904</v>
      </c>
      <c r="Q25" t="s">
        <v>23</v>
      </c>
    </row>
    <row r="26" spans="1:17" x14ac:dyDescent="0.25">
      <c r="A26" t="s">
        <v>2706</v>
      </c>
      <c r="B26" t="s">
        <v>2707</v>
      </c>
      <c r="C26">
        <v>608946094080</v>
      </c>
      <c r="D26" t="s">
        <v>2708</v>
      </c>
      <c r="E26" t="str">
        <f>CONCATENATE(TEXT(INT(LEFT(D26,8)),"0000"),".HK")</f>
        <v>0883.HK</v>
      </c>
      <c r="F26" t="s">
        <v>9902</v>
      </c>
      <c r="G26" t="s">
        <v>19</v>
      </c>
      <c r="H26" t="s">
        <v>279</v>
      </c>
      <c r="I26" t="s">
        <v>280</v>
      </c>
      <c r="J26">
        <v>10</v>
      </c>
      <c r="K26" t="s">
        <v>280</v>
      </c>
      <c r="L26">
        <v>6.01</v>
      </c>
      <c r="M26">
        <v>6.15</v>
      </c>
      <c r="N26" s="2" t="s">
        <v>2709</v>
      </c>
      <c r="O26" s="2">
        <f>DATEVALUE(N26)</f>
        <v>36950</v>
      </c>
      <c r="P26" s="5">
        <f t="shared" si="0"/>
        <v>2001</v>
      </c>
      <c r="Q26">
        <v>1642429952</v>
      </c>
    </row>
    <row r="27" spans="1:17" x14ac:dyDescent="0.25">
      <c r="A27" t="s">
        <v>3282</v>
      </c>
      <c r="B27" t="s">
        <v>3283</v>
      </c>
      <c r="C27">
        <v>602194509824</v>
      </c>
      <c r="D27" t="s">
        <v>3284</v>
      </c>
      <c r="E27" t="str">
        <f>CONCATENATE(TEXT(INT(LEFT(D27,8)),"0000"),".HK")</f>
        <v>1088.HK</v>
      </c>
      <c r="F27" t="s">
        <v>186</v>
      </c>
      <c r="G27" t="s">
        <v>19</v>
      </c>
      <c r="H27" t="s">
        <v>279</v>
      </c>
      <c r="I27" t="s">
        <v>280</v>
      </c>
      <c r="J27">
        <v>10</v>
      </c>
      <c r="K27" t="s">
        <v>280</v>
      </c>
      <c r="L27">
        <v>7.5</v>
      </c>
      <c r="M27">
        <v>35.46</v>
      </c>
      <c r="N27" s="2" t="s">
        <v>3285</v>
      </c>
      <c r="O27" s="2">
        <f>DATEVALUE(N27)</f>
        <v>38518</v>
      </c>
      <c r="P27" s="5">
        <f t="shared" si="0"/>
        <v>2005</v>
      </c>
      <c r="Q27">
        <v>3063500032</v>
      </c>
    </row>
    <row r="28" spans="1:17" x14ac:dyDescent="0.25">
      <c r="A28" t="s">
        <v>2272</v>
      </c>
      <c r="B28" t="s">
        <v>2273</v>
      </c>
      <c r="C28">
        <v>557044334592</v>
      </c>
      <c r="D28" t="s">
        <v>2274</v>
      </c>
      <c r="E28" t="str">
        <f>CONCATENATE(TEXT(INT(LEFT(D28,8)),"0000"),".HK")</f>
        <v>0728.HK</v>
      </c>
      <c r="F28" t="s">
        <v>186</v>
      </c>
      <c r="G28" t="s">
        <v>28</v>
      </c>
      <c r="H28" t="s">
        <v>56</v>
      </c>
      <c r="I28" t="s">
        <v>57</v>
      </c>
      <c r="J28">
        <v>50</v>
      </c>
      <c r="K28" t="s">
        <v>58</v>
      </c>
      <c r="L28">
        <v>1.47</v>
      </c>
      <c r="M28">
        <v>2.2999999999999998</v>
      </c>
      <c r="N28" s="2" t="s">
        <v>2275</v>
      </c>
      <c r="O28" s="2">
        <f>DATEVALUE(N28)</f>
        <v>37575</v>
      </c>
      <c r="P28" s="5">
        <f t="shared" si="0"/>
        <v>2002</v>
      </c>
      <c r="Q28">
        <v>7556400128</v>
      </c>
    </row>
    <row r="29" spans="1:17" x14ac:dyDescent="0.25">
      <c r="A29" t="s">
        <v>9692</v>
      </c>
      <c r="B29" t="s">
        <v>9693</v>
      </c>
      <c r="C29">
        <v>538212499456</v>
      </c>
      <c r="D29" t="s">
        <v>9694</v>
      </c>
      <c r="E29" t="str">
        <f>CONCATENATE(TEXT(INT(LEFT(D29,8)),"0000"),".HK")</f>
        <v>9999.HK</v>
      </c>
      <c r="F29" t="s">
        <v>18</v>
      </c>
      <c r="G29" t="s">
        <v>28</v>
      </c>
      <c r="H29" t="s">
        <v>535</v>
      </c>
      <c r="I29" t="s">
        <v>99</v>
      </c>
      <c r="J29">
        <v>50</v>
      </c>
      <c r="K29" t="s">
        <v>58</v>
      </c>
      <c r="L29">
        <v>123</v>
      </c>
      <c r="M29">
        <v>123</v>
      </c>
      <c r="N29" s="2" t="s">
        <v>9695</v>
      </c>
      <c r="O29" s="2">
        <f>DATEVALUE(N29)</f>
        <v>43993</v>
      </c>
      <c r="P29" s="5">
        <f t="shared" si="0"/>
        <v>2020</v>
      </c>
      <c r="Q29">
        <v>171480000</v>
      </c>
    </row>
    <row r="30" spans="1:17" x14ac:dyDescent="0.25">
      <c r="A30" t="s">
        <v>4828</v>
      </c>
      <c r="B30" t="s">
        <v>4829</v>
      </c>
      <c r="C30">
        <v>512300351488</v>
      </c>
      <c r="D30" t="s">
        <v>4830</v>
      </c>
      <c r="E30" t="str">
        <f>CONCATENATE(TEXT(INT(LEFT(D30,8)),"0000"),".HK")</f>
        <v>1658.HK</v>
      </c>
      <c r="F30" t="s">
        <v>186</v>
      </c>
      <c r="G30" t="s">
        <v>19</v>
      </c>
      <c r="H30" t="s">
        <v>43</v>
      </c>
      <c r="I30" t="s">
        <v>43</v>
      </c>
      <c r="J30">
        <v>40</v>
      </c>
      <c r="K30" t="s">
        <v>44</v>
      </c>
      <c r="L30">
        <v>4.76</v>
      </c>
      <c r="M30">
        <v>4.76</v>
      </c>
      <c r="N30" s="2" t="s">
        <v>4650</v>
      </c>
      <c r="O30" s="2">
        <f>DATEVALUE(N30)</f>
        <v>42641</v>
      </c>
      <c r="P30" s="5">
        <f t="shared" si="0"/>
        <v>2016</v>
      </c>
      <c r="Q30">
        <v>12106600448</v>
      </c>
    </row>
    <row r="31" spans="1:17" x14ac:dyDescent="0.25">
      <c r="A31" t="s">
        <v>9423</v>
      </c>
      <c r="B31" t="s">
        <v>9424</v>
      </c>
      <c r="C31">
        <v>493719879680</v>
      </c>
      <c r="D31" t="s">
        <v>9425</v>
      </c>
      <c r="E31" t="str">
        <f>CONCATENATE(TEXT(INT(LEFT(D31,8)),"0000"),".HK")</f>
        <v>9633.HK</v>
      </c>
      <c r="F31" t="s">
        <v>186</v>
      </c>
      <c r="G31" t="s">
        <v>19</v>
      </c>
      <c r="H31" t="s">
        <v>636</v>
      </c>
      <c r="I31" t="s">
        <v>305</v>
      </c>
      <c r="J31">
        <v>30</v>
      </c>
      <c r="K31" t="s">
        <v>148</v>
      </c>
      <c r="L31">
        <v>21.5</v>
      </c>
      <c r="M31">
        <v>21.5</v>
      </c>
      <c r="N31" s="2" t="s">
        <v>9426</v>
      </c>
      <c r="O31" s="2">
        <f>DATEVALUE(N31)</f>
        <v>44082</v>
      </c>
      <c r="P31" s="5">
        <f t="shared" si="0"/>
        <v>2020</v>
      </c>
      <c r="Q31">
        <v>388232000</v>
      </c>
    </row>
    <row r="32" spans="1:17" x14ac:dyDescent="0.25">
      <c r="A32" t="s">
        <v>9414</v>
      </c>
      <c r="B32" t="s">
        <v>9415</v>
      </c>
      <c r="C32">
        <v>473746407424</v>
      </c>
      <c r="D32" t="s">
        <v>9416</v>
      </c>
      <c r="E32" t="str">
        <f>CONCATENATE(TEXT(INT(LEFT(D32,8)),"0000"),".HK")</f>
        <v>9618.HK</v>
      </c>
      <c r="F32" t="s">
        <v>104</v>
      </c>
      <c r="G32" t="s">
        <v>28</v>
      </c>
      <c r="H32" t="s">
        <v>402</v>
      </c>
      <c r="I32" t="s">
        <v>165</v>
      </c>
      <c r="J32">
        <v>25</v>
      </c>
      <c r="K32" t="s">
        <v>121</v>
      </c>
      <c r="L32">
        <v>226</v>
      </c>
      <c r="M32">
        <v>226</v>
      </c>
      <c r="N32" s="2" t="s">
        <v>9417</v>
      </c>
      <c r="O32" s="2">
        <f>DATEVALUE(N32)</f>
        <v>44000</v>
      </c>
      <c r="P32" s="5">
        <f t="shared" si="0"/>
        <v>2020</v>
      </c>
      <c r="Q32">
        <v>133000000</v>
      </c>
    </row>
    <row r="33" spans="1:17" x14ac:dyDescent="0.25">
      <c r="A33" t="s">
        <v>9509</v>
      </c>
      <c r="B33" t="s">
        <v>9510</v>
      </c>
      <c r="C33">
        <v>413643440128</v>
      </c>
      <c r="D33" t="s">
        <v>9511</v>
      </c>
      <c r="E33" t="str">
        <f>CONCATENATE(TEXT(INT(LEFT(D33,8)),"0000"),".HK")</f>
        <v>9888.HK</v>
      </c>
      <c r="F33" t="s">
        <v>104</v>
      </c>
      <c r="G33" t="s">
        <v>28</v>
      </c>
      <c r="H33" t="s">
        <v>336</v>
      </c>
      <c r="I33" t="s">
        <v>99</v>
      </c>
      <c r="J33">
        <v>50</v>
      </c>
      <c r="K33" t="s">
        <v>58</v>
      </c>
      <c r="L33">
        <v>252</v>
      </c>
      <c r="M33">
        <v>252</v>
      </c>
      <c r="N33" s="2" t="s">
        <v>9512</v>
      </c>
      <c r="O33" s="2">
        <f>DATEVALUE(N33)</f>
        <v>44278</v>
      </c>
      <c r="P33" s="5">
        <f t="shared" si="0"/>
        <v>2021</v>
      </c>
      <c r="Q33">
        <v>95000000</v>
      </c>
    </row>
    <row r="34" spans="1:17" x14ac:dyDescent="0.25">
      <c r="A34" t="s">
        <v>7195</v>
      </c>
      <c r="B34" t="s">
        <v>7196</v>
      </c>
      <c r="C34">
        <v>398776008704</v>
      </c>
      <c r="D34" t="s">
        <v>7197</v>
      </c>
      <c r="E34" t="str">
        <f>CONCATENATE(TEXT(INT(LEFT(D34,8)),"0000"),".HK")</f>
        <v>3328.HK</v>
      </c>
      <c r="F34" t="s">
        <v>186</v>
      </c>
      <c r="G34" t="s">
        <v>19</v>
      </c>
      <c r="H34" t="s">
        <v>43</v>
      </c>
      <c r="I34" t="s">
        <v>43</v>
      </c>
      <c r="J34">
        <v>40</v>
      </c>
      <c r="K34" t="s">
        <v>44</v>
      </c>
      <c r="L34">
        <v>2.5</v>
      </c>
      <c r="M34">
        <v>5.63</v>
      </c>
      <c r="N34" s="2" t="s">
        <v>7131</v>
      </c>
      <c r="O34" s="2">
        <f>DATEVALUE(N34)</f>
        <v>38526</v>
      </c>
      <c r="P34" s="5">
        <f t="shared" si="0"/>
        <v>2005</v>
      </c>
      <c r="Q34">
        <v>5855629824</v>
      </c>
    </row>
    <row r="35" spans="1:17" x14ac:dyDescent="0.25">
      <c r="A35" t="s">
        <v>1315</v>
      </c>
      <c r="B35" t="s">
        <v>1316</v>
      </c>
      <c r="C35">
        <v>382126030848</v>
      </c>
      <c r="D35" t="s">
        <v>1317</v>
      </c>
      <c r="E35" t="str">
        <f>CONCATENATE(TEXT(INT(LEFT(D35,8)),"0000"),".HK")</f>
        <v>0388.HK</v>
      </c>
      <c r="F35" t="s">
        <v>18</v>
      </c>
      <c r="G35" t="s">
        <v>19</v>
      </c>
      <c r="H35" t="s">
        <v>273</v>
      </c>
      <c r="I35" t="s">
        <v>274</v>
      </c>
      <c r="J35">
        <v>40</v>
      </c>
      <c r="K35" t="s">
        <v>44</v>
      </c>
      <c r="L35">
        <v>3.99</v>
      </c>
      <c r="M35">
        <v>118</v>
      </c>
      <c r="N35" s="2" t="s">
        <v>1318</v>
      </c>
      <c r="O35" s="2">
        <f>DATEVALUE(N35)</f>
        <v>36704</v>
      </c>
      <c r="P35" s="5">
        <f t="shared" si="0"/>
        <v>2000</v>
      </c>
      <c r="Q35">
        <v>1040665024</v>
      </c>
    </row>
    <row r="36" spans="1:17" x14ac:dyDescent="0.25">
      <c r="A36" t="s">
        <v>7124</v>
      </c>
      <c r="B36" t="s">
        <v>7125</v>
      </c>
      <c r="C36">
        <v>357051662336</v>
      </c>
      <c r="D36" t="s">
        <v>7126</v>
      </c>
      <c r="E36" t="str">
        <f>CONCATENATE(TEXT(INT(LEFT(D36,8)),"0000"),".HK")</f>
        <v>2899.HK</v>
      </c>
      <c r="F36" t="s">
        <v>186</v>
      </c>
      <c r="G36" t="s">
        <v>19</v>
      </c>
      <c r="H36" t="s">
        <v>259</v>
      </c>
      <c r="I36" t="s">
        <v>246</v>
      </c>
      <c r="J36">
        <v>15</v>
      </c>
      <c r="K36" t="s">
        <v>246</v>
      </c>
      <c r="L36">
        <v>3.3</v>
      </c>
      <c r="M36">
        <v>4.3099999999999996</v>
      </c>
      <c r="N36" s="2" t="s">
        <v>7127</v>
      </c>
      <c r="O36" s="2">
        <f>DATEVALUE(N36)</f>
        <v>37978</v>
      </c>
      <c r="P36" s="5">
        <f t="shared" si="0"/>
        <v>2003</v>
      </c>
      <c r="Q36">
        <v>348300000</v>
      </c>
    </row>
    <row r="37" spans="1:17" x14ac:dyDescent="0.25">
      <c r="A37" t="s">
        <v>7668</v>
      </c>
      <c r="B37" t="s">
        <v>7669</v>
      </c>
      <c r="C37">
        <v>311593959424</v>
      </c>
      <c r="D37" t="s">
        <v>7670</v>
      </c>
      <c r="E37" t="str">
        <f>CONCATENATE(TEXT(INT(LEFT(D37,8)),"0000"),".HK")</f>
        <v>6030.HK</v>
      </c>
      <c r="F37" t="s">
        <v>186</v>
      </c>
      <c r="G37" t="s">
        <v>19</v>
      </c>
      <c r="H37" t="s">
        <v>273</v>
      </c>
      <c r="I37" t="s">
        <v>274</v>
      </c>
      <c r="J37">
        <v>40</v>
      </c>
      <c r="K37" t="s">
        <v>44</v>
      </c>
      <c r="L37">
        <v>13.3</v>
      </c>
      <c r="M37">
        <v>24.0594</v>
      </c>
      <c r="N37" s="2" t="s">
        <v>7671</v>
      </c>
      <c r="O37" s="2">
        <f>DATEVALUE(N37)</f>
        <v>40822</v>
      </c>
      <c r="P37" s="5">
        <f t="shared" si="0"/>
        <v>2011</v>
      </c>
      <c r="Q37">
        <v>995299968</v>
      </c>
    </row>
    <row r="38" spans="1:17" x14ac:dyDescent="0.25">
      <c r="A38" t="s">
        <v>6730</v>
      </c>
      <c r="B38" t="s">
        <v>6731</v>
      </c>
      <c r="C38">
        <v>302853685248</v>
      </c>
      <c r="D38" t="s">
        <v>6732</v>
      </c>
      <c r="E38" t="str">
        <f>CONCATENATE(TEXT(INT(LEFT(D38,8)),"0000"),".HK")</f>
        <v>2378.HK</v>
      </c>
      <c r="F38" t="s">
        <v>18</v>
      </c>
      <c r="G38" t="s">
        <v>19</v>
      </c>
      <c r="H38" t="s">
        <v>799</v>
      </c>
      <c r="I38" t="s">
        <v>799</v>
      </c>
      <c r="J38">
        <v>40</v>
      </c>
      <c r="K38" t="s">
        <v>44</v>
      </c>
      <c r="L38" t="s">
        <v>23</v>
      </c>
      <c r="M38">
        <v>143.80000000000001</v>
      </c>
      <c r="N38" s="2" t="s">
        <v>23</v>
      </c>
      <c r="O38" s="2"/>
      <c r="P38" s="5" t="s">
        <v>9904</v>
      </c>
      <c r="Q38" t="s">
        <v>23</v>
      </c>
    </row>
    <row r="39" spans="1:17" x14ac:dyDescent="0.25">
      <c r="A39" t="s">
        <v>5883</v>
      </c>
      <c r="B39" t="s">
        <v>5884</v>
      </c>
      <c r="C39">
        <v>300179226624</v>
      </c>
      <c r="D39" t="s">
        <v>5885</v>
      </c>
      <c r="E39" t="str">
        <f>CONCATENATE(TEXT(INT(LEFT(D39,8)),"0000"),".HK")</f>
        <v>2015.HK</v>
      </c>
      <c r="F39" t="s">
        <v>104</v>
      </c>
      <c r="G39" t="s">
        <v>28</v>
      </c>
      <c r="H39" t="s">
        <v>654</v>
      </c>
      <c r="I39" t="s">
        <v>217</v>
      </c>
      <c r="J39">
        <v>25</v>
      </c>
      <c r="K39" t="s">
        <v>121</v>
      </c>
      <c r="L39">
        <v>118</v>
      </c>
      <c r="M39">
        <v>118</v>
      </c>
      <c r="N39" s="2" t="s">
        <v>5886</v>
      </c>
      <c r="O39" s="2">
        <f>DATEVALUE(N39)</f>
        <v>44420</v>
      </c>
      <c r="P39" s="5">
        <f t="shared" si="0"/>
        <v>2021</v>
      </c>
      <c r="Q39">
        <v>100000000</v>
      </c>
    </row>
    <row r="40" spans="1:17" x14ac:dyDescent="0.25">
      <c r="A40" t="s">
        <v>5282</v>
      </c>
      <c r="B40" t="s">
        <v>5283</v>
      </c>
      <c r="C40">
        <v>287496929280</v>
      </c>
      <c r="D40" t="s">
        <v>5284</v>
      </c>
      <c r="E40" t="str">
        <f>CONCATENATE(TEXT(INT(LEFT(D40,8)),"0000"),".HK")</f>
        <v>1810.HK</v>
      </c>
      <c r="F40" t="s">
        <v>108</v>
      </c>
      <c r="G40" t="s">
        <v>28</v>
      </c>
      <c r="H40" t="s">
        <v>622</v>
      </c>
      <c r="I40" t="s">
        <v>154</v>
      </c>
      <c r="J40">
        <v>45</v>
      </c>
      <c r="K40" t="s">
        <v>111</v>
      </c>
      <c r="L40">
        <v>17</v>
      </c>
      <c r="M40">
        <v>23.7</v>
      </c>
      <c r="N40" s="2" t="s">
        <v>5285</v>
      </c>
      <c r="O40" s="2">
        <f>DATEVALUE(N40)</f>
        <v>43290</v>
      </c>
      <c r="P40" s="5">
        <f t="shared" si="0"/>
        <v>2018</v>
      </c>
      <c r="Q40">
        <v>2179589888</v>
      </c>
    </row>
    <row r="41" spans="1:17" x14ac:dyDescent="0.25">
      <c r="A41" t="s">
        <v>3037</v>
      </c>
      <c r="B41" t="s">
        <v>3038</v>
      </c>
      <c r="C41">
        <v>285267755008</v>
      </c>
      <c r="D41" t="s">
        <v>3039</v>
      </c>
      <c r="E41" t="str">
        <f>CONCATENATE(TEXT(INT(LEFT(D41,8)),"0000"),".HK")</f>
        <v>0998.HK</v>
      </c>
      <c r="F41" t="s">
        <v>186</v>
      </c>
      <c r="G41" t="s">
        <v>19</v>
      </c>
      <c r="H41" t="s">
        <v>43</v>
      </c>
      <c r="I41" t="s">
        <v>43</v>
      </c>
      <c r="J41">
        <v>40</v>
      </c>
      <c r="K41" t="s">
        <v>44</v>
      </c>
      <c r="L41">
        <v>5.86</v>
      </c>
      <c r="M41">
        <v>5.33</v>
      </c>
      <c r="N41" s="2" t="s">
        <v>3040</v>
      </c>
      <c r="O41" s="2">
        <f>DATEVALUE(N41)</f>
        <v>39199</v>
      </c>
      <c r="P41" s="5">
        <f t="shared" si="0"/>
        <v>2007</v>
      </c>
      <c r="Q41">
        <v>4885479936</v>
      </c>
    </row>
    <row r="42" spans="1:17" x14ac:dyDescent="0.25">
      <c r="A42" t="s">
        <v>87</v>
      </c>
      <c r="B42" t="s">
        <v>88</v>
      </c>
      <c r="C42">
        <v>282388692992</v>
      </c>
      <c r="D42" t="s">
        <v>89</v>
      </c>
      <c r="E42" t="str">
        <f>CONCATENATE(TEXT(INT(LEFT(D42,8)),"0000"),".HK")</f>
        <v>0016.HK</v>
      </c>
      <c r="F42" t="s">
        <v>18</v>
      </c>
      <c r="G42" t="s">
        <v>19</v>
      </c>
      <c r="H42" t="s">
        <v>38</v>
      </c>
      <c r="I42" t="s">
        <v>38</v>
      </c>
      <c r="J42">
        <v>60</v>
      </c>
      <c r="K42" t="s">
        <v>39</v>
      </c>
      <c r="L42" t="s">
        <v>23</v>
      </c>
      <c r="M42">
        <v>150.75</v>
      </c>
      <c r="N42" s="2" t="s">
        <v>90</v>
      </c>
      <c r="O42" s="2">
        <f>DATEVALUE(N42)</f>
        <v>26550</v>
      </c>
      <c r="P42" s="5" t="s">
        <v>9904</v>
      </c>
      <c r="Q42" t="s">
        <v>23</v>
      </c>
    </row>
    <row r="43" spans="1:17" x14ac:dyDescent="0.25">
      <c r="A43" t="s">
        <v>6935</v>
      </c>
      <c r="B43" t="s">
        <v>6936</v>
      </c>
      <c r="C43">
        <v>273687609344</v>
      </c>
      <c r="D43" t="s">
        <v>6937</v>
      </c>
      <c r="E43" t="str">
        <f>CONCATENATE(TEXT(INT(LEFT(D43,8)),"0000"),".HK")</f>
        <v>2601.HK</v>
      </c>
      <c r="F43" t="s">
        <v>186</v>
      </c>
      <c r="G43" t="s">
        <v>19</v>
      </c>
      <c r="H43" t="s">
        <v>799</v>
      </c>
      <c r="I43" t="s">
        <v>799</v>
      </c>
      <c r="J43">
        <v>40</v>
      </c>
      <c r="K43" t="s">
        <v>44</v>
      </c>
      <c r="L43">
        <v>28</v>
      </c>
      <c r="M43">
        <v>30.3</v>
      </c>
      <c r="N43" s="2" t="s">
        <v>5327</v>
      </c>
      <c r="O43" s="2">
        <f>DATEVALUE(N43)</f>
        <v>40170</v>
      </c>
      <c r="P43" s="5">
        <f t="shared" si="0"/>
        <v>2009</v>
      </c>
      <c r="Q43">
        <v>861299968</v>
      </c>
    </row>
    <row r="44" spans="1:17" x14ac:dyDescent="0.25">
      <c r="A44" t="s">
        <v>2891</v>
      </c>
      <c r="B44" t="s">
        <v>2892</v>
      </c>
      <c r="C44">
        <v>270789427200</v>
      </c>
      <c r="D44" t="s">
        <v>2893</v>
      </c>
      <c r="E44" t="str">
        <f>CONCATENATE(TEXT(INT(LEFT(D44,8)),"0000"),".HK")</f>
        <v>0945.HK</v>
      </c>
      <c r="F44" t="s">
        <v>18</v>
      </c>
      <c r="G44" t="s">
        <v>19</v>
      </c>
      <c r="H44" t="s">
        <v>799</v>
      </c>
      <c r="I44" t="s">
        <v>799</v>
      </c>
      <c r="J44">
        <v>40</v>
      </c>
      <c r="K44" t="s">
        <v>44</v>
      </c>
      <c r="L44">
        <v>18</v>
      </c>
      <c r="M44">
        <v>21.5</v>
      </c>
      <c r="N44" s="2" t="s">
        <v>2894</v>
      </c>
      <c r="O44" s="2">
        <f>DATEVALUE(N44)</f>
        <v>36427</v>
      </c>
      <c r="P44" s="5" t="s">
        <v>9904</v>
      </c>
      <c r="Q44">
        <v>138000000</v>
      </c>
    </row>
    <row r="45" spans="1:17" x14ac:dyDescent="0.25">
      <c r="A45" t="s">
        <v>5496</v>
      </c>
      <c r="B45" t="s">
        <v>5497</v>
      </c>
      <c r="C45">
        <v>263371603968</v>
      </c>
      <c r="D45" t="s">
        <v>5498</v>
      </c>
      <c r="E45" t="str">
        <f>CONCATENATE(TEXT(INT(LEFT(D45,8)),"0000"),".HK")</f>
        <v>1880.HK</v>
      </c>
      <c r="F45" t="s">
        <v>186</v>
      </c>
      <c r="G45" t="s">
        <v>28</v>
      </c>
      <c r="H45" t="s">
        <v>345</v>
      </c>
      <c r="I45" t="s">
        <v>165</v>
      </c>
      <c r="J45">
        <v>25</v>
      </c>
      <c r="K45" t="s">
        <v>121</v>
      </c>
      <c r="L45">
        <v>158</v>
      </c>
      <c r="M45">
        <v>158</v>
      </c>
      <c r="N45" s="2" t="s">
        <v>5499</v>
      </c>
      <c r="O45" s="2">
        <f>DATEVALUE(N45)</f>
        <v>44798</v>
      </c>
      <c r="P45" s="5">
        <f t="shared" si="0"/>
        <v>2022</v>
      </c>
      <c r="Q45">
        <v>102762000</v>
      </c>
    </row>
    <row r="46" spans="1:17" x14ac:dyDescent="0.25">
      <c r="A46" t="s">
        <v>4015</v>
      </c>
      <c r="B46" t="s">
        <v>4016</v>
      </c>
      <c r="C46">
        <v>260679548928</v>
      </c>
      <c r="D46" t="s">
        <v>4017</v>
      </c>
      <c r="E46" t="str">
        <f>CONCATENATE(TEXT(INT(LEFT(D46,8)),"0000"),".HK")</f>
        <v>1339.HK</v>
      </c>
      <c r="F46" t="s">
        <v>186</v>
      </c>
      <c r="G46" t="s">
        <v>19</v>
      </c>
      <c r="H46" t="s">
        <v>799</v>
      </c>
      <c r="I46" t="s">
        <v>799</v>
      </c>
      <c r="J46">
        <v>40</v>
      </c>
      <c r="K46" t="s">
        <v>44</v>
      </c>
      <c r="L46">
        <v>3.48</v>
      </c>
      <c r="M46">
        <v>3.4</v>
      </c>
      <c r="N46" s="2" t="s">
        <v>4018</v>
      </c>
      <c r="O46" s="2">
        <f>DATEVALUE(N46)</f>
        <v>41250</v>
      </c>
      <c r="P46" s="5">
        <f t="shared" si="0"/>
        <v>2012</v>
      </c>
      <c r="Q46">
        <v>6898209792</v>
      </c>
    </row>
    <row r="47" spans="1:17" x14ac:dyDescent="0.25">
      <c r="A47" t="s">
        <v>3096</v>
      </c>
      <c r="B47" t="s">
        <v>3097</v>
      </c>
      <c r="C47">
        <v>258420228096</v>
      </c>
      <c r="D47" t="s">
        <v>3098</v>
      </c>
      <c r="E47" t="str">
        <f>CONCATENATE(TEXT(INT(LEFT(D47,8)),"0000"),".HK")</f>
        <v>1024.HK</v>
      </c>
      <c r="F47" t="s">
        <v>108</v>
      </c>
      <c r="G47" t="s">
        <v>28</v>
      </c>
      <c r="H47" t="s">
        <v>336</v>
      </c>
      <c r="I47" t="s">
        <v>99</v>
      </c>
      <c r="J47">
        <v>50</v>
      </c>
      <c r="K47" t="s">
        <v>58</v>
      </c>
      <c r="L47">
        <v>115</v>
      </c>
      <c r="M47">
        <v>69.056299999999993</v>
      </c>
      <c r="N47" s="2" t="s">
        <v>3099</v>
      </c>
      <c r="O47" s="2">
        <f>DATEVALUE(N47)</f>
        <v>44232</v>
      </c>
      <c r="P47" s="5">
        <f t="shared" si="0"/>
        <v>2021</v>
      </c>
      <c r="Q47">
        <v>365219008</v>
      </c>
    </row>
    <row r="48" spans="1:17" x14ac:dyDescent="0.25">
      <c r="A48" t="s">
        <v>926</v>
      </c>
      <c r="B48" t="s">
        <v>927</v>
      </c>
      <c r="C48">
        <v>255121604608</v>
      </c>
      <c r="D48" t="s">
        <v>928</v>
      </c>
      <c r="E48" t="str">
        <f>CONCATENATE(TEXT(INT(LEFT(D48,8)),"0000"),".HK")</f>
        <v>0267.HK</v>
      </c>
      <c r="F48" t="s">
        <v>9902</v>
      </c>
      <c r="G48" t="s">
        <v>19</v>
      </c>
      <c r="H48" t="s">
        <v>20</v>
      </c>
      <c r="I48" t="s">
        <v>21</v>
      </c>
      <c r="J48">
        <v>20</v>
      </c>
      <c r="K48" t="s">
        <v>22</v>
      </c>
      <c r="L48" t="s">
        <v>23</v>
      </c>
      <c r="M48">
        <v>13.95</v>
      </c>
      <c r="N48" s="2" t="s">
        <v>23</v>
      </c>
      <c r="O48" s="2"/>
      <c r="P48" s="5" t="s">
        <v>9904</v>
      </c>
      <c r="Q48" t="s">
        <v>23</v>
      </c>
    </row>
    <row r="49" spans="1:17" x14ac:dyDescent="0.25">
      <c r="A49" t="s">
        <v>5484</v>
      </c>
      <c r="B49" t="s">
        <v>5485</v>
      </c>
      <c r="C49">
        <v>249770475520</v>
      </c>
      <c r="D49" t="s">
        <v>5486</v>
      </c>
      <c r="E49" t="str">
        <f>CONCATENATE(TEXT(INT(LEFT(D49,8)),"0000"),".HK")</f>
        <v>1876.HK</v>
      </c>
      <c r="F49" t="s">
        <v>18</v>
      </c>
      <c r="G49" t="s">
        <v>19</v>
      </c>
      <c r="H49" t="s">
        <v>636</v>
      </c>
      <c r="I49" t="s">
        <v>305</v>
      </c>
      <c r="J49">
        <v>30</v>
      </c>
      <c r="K49" t="s">
        <v>148</v>
      </c>
      <c r="L49">
        <v>27</v>
      </c>
      <c r="M49">
        <v>27</v>
      </c>
      <c r="N49" s="2" t="s">
        <v>5487</v>
      </c>
      <c r="O49" s="2">
        <f>DATEVALUE(N49)</f>
        <v>43738</v>
      </c>
      <c r="P49" s="5">
        <f t="shared" si="0"/>
        <v>2019</v>
      </c>
      <c r="Q49">
        <v>1451699968</v>
      </c>
    </row>
    <row r="50" spans="1:17" x14ac:dyDescent="0.25">
      <c r="A50" t="s">
        <v>6760</v>
      </c>
      <c r="B50" t="s">
        <v>6761</v>
      </c>
      <c r="C50">
        <v>245817147392</v>
      </c>
      <c r="D50" t="s">
        <v>6762</v>
      </c>
      <c r="E50" t="str">
        <f>CONCATENATE(TEXT(INT(LEFT(D50,8)),"0000"),".HK")</f>
        <v>2388.HK</v>
      </c>
      <c r="F50" t="s">
        <v>9902</v>
      </c>
      <c r="G50" t="s">
        <v>19</v>
      </c>
      <c r="H50" t="s">
        <v>43</v>
      </c>
      <c r="I50" t="s">
        <v>43</v>
      </c>
      <c r="J50">
        <v>40</v>
      </c>
      <c r="K50" t="s">
        <v>44</v>
      </c>
      <c r="L50">
        <v>8.0749999999999993</v>
      </c>
      <c r="M50">
        <v>14.75</v>
      </c>
      <c r="N50" s="2" t="s">
        <v>6763</v>
      </c>
      <c r="O50" s="2">
        <f>DATEVALUE(N50)</f>
        <v>37462</v>
      </c>
      <c r="P50" s="5">
        <f t="shared" si="0"/>
        <v>2002</v>
      </c>
      <c r="Q50">
        <v>2298439936</v>
      </c>
    </row>
    <row r="51" spans="1:17" x14ac:dyDescent="0.25">
      <c r="A51" t="s">
        <v>5902</v>
      </c>
      <c r="B51" t="s">
        <v>5903</v>
      </c>
      <c r="C51">
        <v>239356690432</v>
      </c>
      <c r="D51" t="s">
        <v>5904</v>
      </c>
      <c r="E51" t="str">
        <f>CONCATENATE(TEXT(INT(LEFT(D51,8)),"0000"),".HK")</f>
        <v>2020.HK</v>
      </c>
      <c r="F51" t="s">
        <v>18</v>
      </c>
      <c r="G51" t="s">
        <v>19</v>
      </c>
      <c r="H51" t="s">
        <v>467</v>
      </c>
      <c r="I51" t="s">
        <v>460</v>
      </c>
      <c r="J51">
        <v>25</v>
      </c>
      <c r="K51" t="s">
        <v>121</v>
      </c>
      <c r="L51">
        <v>5.28</v>
      </c>
      <c r="M51">
        <v>99.18</v>
      </c>
      <c r="N51" s="2" t="s">
        <v>5905</v>
      </c>
      <c r="O51" s="2">
        <f>DATEVALUE(N51)</f>
        <v>39273</v>
      </c>
      <c r="P51" s="5">
        <f t="shared" si="0"/>
        <v>2007</v>
      </c>
      <c r="Q51">
        <v>600000000</v>
      </c>
    </row>
    <row r="52" spans="1:17" x14ac:dyDescent="0.25">
      <c r="A52" t="s">
        <v>133</v>
      </c>
      <c r="B52" t="s">
        <v>134</v>
      </c>
      <c r="C52">
        <v>237906231296</v>
      </c>
      <c r="D52" t="s">
        <v>135</v>
      </c>
      <c r="E52" t="str">
        <f>CONCATENATE(TEXT(INT(LEFT(D52,8)),"0000"),".HK")</f>
        <v>0027.HK</v>
      </c>
      <c r="F52" t="s">
        <v>18</v>
      </c>
      <c r="G52" t="s">
        <v>28</v>
      </c>
      <c r="H52" t="s">
        <v>119</v>
      </c>
      <c r="I52" t="s">
        <v>120</v>
      </c>
      <c r="J52">
        <v>25</v>
      </c>
      <c r="K52" t="s">
        <v>121</v>
      </c>
      <c r="L52">
        <v>1.1200000000000001</v>
      </c>
      <c r="M52">
        <v>27.17</v>
      </c>
      <c r="N52" s="2" t="s">
        <v>136</v>
      </c>
      <c r="O52" s="2">
        <f>DATEVALUE(N52)</f>
        <v>33518</v>
      </c>
      <c r="P52" s="5" t="s">
        <v>9904</v>
      </c>
      <c r="Q52">
        <v>48750000</v>
      </c>
    </row>
    <row r="53" spans="1:17" x14ac:dyDescent="0.25">
      <c r="A53" t="s">
        <v>5633</v>
      </c>
      <c r="B53" t="s">
        <v>5634</v>
      </c>
      <c r="C53">
        <v>233089335296</v>
      </c>
      <c r="D53" t="s">
        <v>5635</v>
      </c>
      <c r="E53" t="str">
        <f>CONCATENATE(TEXT(INT(LEFT(D53,8)),"0000"),".HK")</f>
        <v>1928.HK</v>
      </c>
      <c r="F53" t="s">
        <v>18</v>
      </c>
      <c r="G53" t="s">
        <v>28</v>
      </c>
      <c r="H53" t="s">
        <v>119</v>
      </c>
      <c r="I53" t="s">
        <v>120</v>
      </c>
      <c r="J53">
        <v>25</v>
      </c>
      <c r="K53" t="s">
        <v>121</v>
      </c>
      <c r="L53">
        <v>10.38</v>
      </c>
      <c r="M53">
        <v>55.45</v>
      </c>
      <c r="N53" s="2" t="s">
        <v>5636</v>
      </c>
      <c r="O53" s="2">
        <f>DATEVALUE(N53)</f>
        <v>40147</v>
      </c>
      <c r="P53" s="5">
        <f t="shared" si="0"/>
        <v>2009</v>
      </c>
      <c r="Q53">
        <v>1870000000</v>
      </c>
    </row>
    <row r="54" spans="1:17" x14ac:dyDescent="0.25">
      <c r="A54" t="s">
        <v>7958</v>
      </c>
      <c r="B54" t="s">
        <v>7959</v>
      </c>
      <c r="C54">
        <v>231498924032</v>
      </c>
      <c r="D54" t="s">
        <v>7960</v>
      </c>
      <c r="E54" t="str">
        <f>CONCATENATE(TEXT(INT(LEFT(D54,8)),"0000"),".HK")</f>
        <v>6690.HK</v>
      </c>
      <c r="F54" t="s">
        <v>186</v>
      </c>
      <c r="G54" t="s">
        <v>19</v>
      </c>
      <c r="H54" t="s">
        <v>565</v>
      </c>
      <c r="I54" t="s">
        <v>460</v>
      </c>
      <c r="J54">
        <v>25</v>
      </c>
      <c r="K54" t="s">
        <v>121</v>
      </c>
      <c r="L54" t="s">
        <v>23</v>
      </c>
      <c r="M54">
        <v>28</v>
      </c>
      <c r="N54" s="2" t="s">
        <v>7961</v>
      </c>
      <c r="O54" s="2">
        <f>DATEVALUE(N54)</f>
        <v>34292</v>
      </c>
      <c r="P54" s="5" t="s">
        <v>9904</v>
      </c>
      <c r="Q54" t="s">
        <v>23</v>
      </c>
    </row>
    <row r="55" spans="1:17" x14ac:dyDescent="0.25">
      <c r="A55" t="s">
        <v>3346</v>
      </c>
      <c r="B55" t="s">
        <v>3347</v>
      </c>
      <c r="C55">
        <v>227120431104</v>
      </c>
      <c r="D55" t="s">
        <v>3348</v>
      </c>
      <c r="E55" t="str">
        <f>CONCATENATE(TEXT(INT(LEFT(D55,8)),"0000"),".HK")</f>
        <v>1109.HK</v>
      </c>
      <c r="F55" t="s">
        <v>9902</v>
      </c>
      <c r="G55" t="s">
        <v>19</v>
      </c>
      <c r="H55" t="s">
        <v>38</v>
      </c>
      <c r="I55" t="s">
        <v>38</v>
      </c>
      <c r="J55">
        <v>60</v>
      </c>
      <c r="K55" t="s">
        <v>39</v>
      </c>
      <c r="L55">
        <v>2.36</v>
      </c>
      <c r="M55">
        <v>33.65</v>
      </c>
      <c r="N55" s="2" t="s">
        <v>3349</v>
      </c>
      <c r="O55" s="2">
        <f>DATEVALUE(N55)</f>
        <v>35377</v>
      </c>
      <c r="P55" s="5" t="s">
        <v>9904</v>
      </c>
      <c r="Q55">
        <v>300000000</v>
      </c>
    </row>
    <row r="56" spans="1:17" x14ac:dyDescent="0.25">
      <c r="A56" t="s">
        <v>2974</v>
      </c>
      <c r="B56" t="s">
        <v>2975</v>
      </c>
      <c r="C56">
        <v>226274328576</v>
      </c>
      <c r="D56" t="s">
        <v>2976</v>
      </c>
      <c r="E56" t="str">
        <f>CONCATENATE(TEXT(INT(LEFT(D56,8)),"0000"),".HK")</f>
        <v>0981.HK</v>
      </c>
      <c r="F56" t="s">
        <v>9902</v>
      </c>
      <c r="G56" t="s">
        <v>28</v>
      </c>
      <c r="H56" t="s">
        <v>350</v>
      </c>
      <c r="I56" t="s">
        <v>350</v>
      </c>
      <c r="J56">
        <v>45</v>
      </c>
      <c r="K56" t="s">
        <v>111</v>
      </c>
      <c r="L56">
        <v>2.72</v>
      </c>
      <c r="M56">
        <v>23.62</v>
      </c>
      <c r="N56" s="2" t="s">
        <v>2977</v>
      </c>
      <c r="O56" s="2">
        <f>DATEVALUE(N56)</f>
        <v>38064</v>
      </c>
      <c r="P56" s="5">
        <f t="shared" si="0"/>
        <v>2004</v>
      </c>
      <c r="Q56">
        <v>5151519744</v>
      </c>
    </row>
    <row r="57" spans="1:17" x14ac:dyDescent="0.25">
      <c r="A57" t="s">
        <v>282</v>
      </c>
      <c r="B57" t="s">
        <v>283</v>
      </c>
      <c r="C57">
        <v>221413572608</v>
      </c>
      <c r="D57" t="s">
        <v>284</v>
      </c>
      <c r="E57" t="str">
        <f>CONCATENATE(TEXT(INT(LEFT(D57,8)),"0000"),".HK")</f>
        <v>0066.HK</v>
      </c>
      <c r="F57" t="s">
        <v>18</v>
      </c>
      <c r="G57" t="s">
        <v>19</v>
      </c>
      <c r="H57" t="s">
        <v>264</v>
      </c>
      <c r="I57" t="s">
        <v>265</v>
      </c>
      <c r="J57">
        <v>20</v>
      </c>
      <c r="K57" t="s">
        <v>22</v>
      </c>
      <c r="L57">
        <v>8.8800000000000008</v>
      </c>
      <c r="M57">
        <v>8.8800000000000008</v>
      </c>
      <c r="N57" s="2" t="s">
        <v>285</v>
      </c>
      <c r="O57" s="2">
        <f>DATEVALUE(N57)</f>
        <v>36804</v>
      </c>
      <c r="P57" s="5">
        <f t="shared" si="0"/>
        <v>2000</v>
      </c>
      <c r="Q57">
        <v>1000000000</v>
      </c>
    </row>
    <row r="58" spans="1:17" x14ac:dyDescent="0.25">
      <c r="A58" t="s">
        <v>6679</v>
      </c>
      <c r="B58" t="s">
        <v>6680</v>
      </c>
      <c r="C58">
        <v>217990578176</v>
      </c>
      <c r="D58" t="s">
        <v>6681</v>
      </c>
      <c r="E58" t="str">
        <f>CONCATENATE(TEXT(INT(LEFT(D58,8)),"0000"),".HK")</f>
        <v>2359.HK</v>
      </c>
      <c r="F58" t="s">
        <v>186</v>
      </c>
      <c r="G58" t="s">
        <v>28</v>
      </c>
      <c r="H58" t="s">
        <v>4448</v>
      </c>
      <c r="I58" t="s">
        <v>80</v>
      </c>
      <c r="J58">
        <v>35</v>
      </c>
      <c r="K58" t="s">
        <v>81</v>
      </c>
      <c r="L58">
        <v>68</v>
      </c>
      <c r="M58">
        <v>90</v>
      </c>
      <c r="N58" s="2" t="s">
        <v>6682</v>
      </c>
      <c r="O58" s="2">
        <f>DATEVALUE(N58)</f>
        <v>43447</v>
      </c>
      <c r="P58" s="5">
        <f t="shared" si="0"/>
        <v>2018</v>
      </c>
      <c r="Q58">
        <v>116474000</v>
      </c>
    </row>
    <row r="59" spans="1:17" x14ac:dyDescent="0.25">
      <c r="A59" t="s">
        <v>2363</v>
      </c>
      <c r="B59" t="s">
        <v>2364</v>
      </c>
      <c r="C59">
        <v>217362186240</v>
      </c>
      <c r="D59" t="s">
        <v>2365</v>
      </c>
      <c r="E59" t="str">
        <f>CONCATENATE(TEXT(INT(LEFT(D59,8)),"0000"),".HK")</f>
        <v>0763.HK</v>
      </c>
      <c r="F59" t="s">
        <v>186</v>
      </c>
      <c r="G59" t="s">
        <v>28</v>
      </c>
      <c r="H59" t="s">
        <v>911</v>
      </c>
      <c r="I59" t="s">
        <v>154</v>
      </c>
      <c r="J59">
        <v>45</v>
      </c>
      <c r="K59" t="s">
        <v>111</v>
      </c>
      <c r="L59">
        <v>22</v>
      </c>
      <c r="M59">
        <v>20.833300000000001</v>
      </c>
      <c r="N59" s="2" t="s">
        <v>2366</v>
      </c>
      <c r="O59" s="2">
        <f>DATEVALUE(N59)</f>
        <v>38330</v>
      </c>
      <c r="P59" s="5">
        <f t="shared" si="0"/>
        <v>2004</v>
      </c>
      <c r="Q59">
        <v>141068000</v>
      </c>
    </row>
    <row r="60" spans="1:17" x14ac:dyDescent="0.25">
      <c r="A60" t="s">
        <v>68</v>
      </c>
      <c r="B60" t="s">
        <v>69</v>
      </c>
      <c r="C60">
        <v>212023361536</v>
      </c>
      <c r="D60" t="s">
        <v>70</v>
      </c>
      <c r="E60" t="str">
        <f>CONCATENATE(TEXT(INT(LEFT(D60,8)),"0000"),".HK")</f>
        <v>0011.HK</v>
      </c>
      <c r="F60" t="s">
        <v>18</v>
      </c>
      <c r="G60" t="s">
        <v>19</v>
      </c>
      <c r="H60" t="s">
        <v>43</v>
      </c>
      <c r="I60" t="s">
        <v>43</v>
      </c>
      <c r="J60">
        <v>40</v>
      </c>
      <c r="K60" t="s">
        <v>44</v>
      </c>
      <c r="L60" t="s">
        <v>23</v>
      </c>
      <c r="M60" t="s">
        <v>23</v>
      </c>
      <c r="N60" s="2" t="s">
        <v>71</v>
      </c>
      <c r="O60" s="2">
        <f>DATEVALUE(N60)</f>
        <v>26470</v>
      </c>
      <c r="P60" s="5" t="s">
        <v>9904</v>
      </c>
      <c r="Q60" t="s">
        <v>23</v>
      </c>
    </row>
    <row r="61" spans="1:17" x14ac:dyDescent="0.25">
      <c r="A61" t="s">
        <v>5160</v>
      </c>
      <c r="B61" t="s">
        <v>5161</v>
      </c>
      <c r="C61">
        <v>196378263552</v>
      </c>
      <c r="D61" t="s">
        <v>5162</v>
      </c>
      <c r="E61" t="str">
        <f>CONCATENATE(TEXT(INT(LEFT(D61,8)),"0000"),".HK")</f>
        <v>1766.HK</v>
      </c>
      <c r="F61" t="s">
        <v>186</v>
      </c>
      <c r="G61" t="s">
        <v>19</v>
      </c>
      <c r="H61" t="s">
        <v>187</v>
      </c>
      <c r="I61" t="s">
        <v>21</v>
      </c>
      <c r="J61">
        <v>20</v>
      </c>
      <c r="K61" t="s">
        <v>22</v>
      </c>
      <c r="L61">
        <v>2.6</v>
      </c>
      <c r="M61">
        <v>2.6</v>
      </c>
      <c r="N61" s="2" t="s">
        <v>5163</v>
      </c>
      <c r="O61" s="2">
        <f>DATEVALUE(N61)</f>
        <v>39681</v>
      </c>
      <c r="P61" s="5">
        <f t="shared" si="0"/>
        <v>2008</v>
      </c>
      <c r="Q61">
        <v>1600000000</v>
      </c>
    </row>
    <row r="62" spans="1:17" x14ac:dyDescent="0.25">
      <c r="A62" t="s">
        <v>1323</v>
      </c>
      <c r="B62" t="s">
        <v>1324</v>
      </c>
      <c r="C62">
        <v>196307615744</v>
      </c>
      <c r="D62" t="s">
        <v>1325</v>
      </c>
      <c r="E62" t="str">
        <f>CONCATENATE(TEXT(INT(LEFT(D62,8)),"0000"),".HK")</f>
        <v>0390.HK</v>
      </c>
      <c r="F62" t="s">
        <v>186</v>
      </c>
      <c r="G62" t="s">
        <v>19</v>
      </c>
      <c r="H62" t="s">
        <v>849</v>
      </c>
      <c r="I62" t="s">
        <v>21</v>
      </c>
      <c r="J62">
        <v>20</v>
      </c>
      <c r="K62" t="s">
        <v>22</v>
      </c>
      <c r="L62">
        <v>5.78</v>
      </c>
      <c r="M62">
        <v>5.78</v>
      </c>
      <c r="N62" s="2" t="s">
        <v>1326</v>
      </c>
      <c r="O62" s="2">
        <f>DATEVALUE(N62)</f>
        <v>39423</v>
      </c>
      <c r="P62" s="5">
        <f t="shared" si="0"/>
        <v>2007</v>
      </c>
      <c r="Q62">
        <v>3326000128</v>
      </c>
    </row>
    <row r="63" spans="1:17" x14ac:dyDescent="0.25">
      <c r="A63" t="s">
        <v>9655</v>
      </c>
      <c r="B63" t="s">
        <v>9656</v>
      </c>
      <c r="C63">
        <v>195955933184</v>
      </c>
      <c r="D63" t="s">
        <v>9657</v>
      </c>
      <c r="E63" t="str">
        <f>CONCATENATE(TEXT(INT(LEFT(D63,8)),"0000"),".HK")</f>
        <v>9987.HK</v>
      </c>
      <c r="F63" t="s">
        <v>18</v>
      </c>
      <c r="G63" t="s">
        <v>28</v>
      </c>
      <c r="H63" t="s">
        <v>119</v>
      </c>
      <c r="I63" t="s">
        <v>120</v>
      </c>
      <c r="J63">
        <v>25</v>
      </c>
      <c r="K63" t="s">
        <v>121</v>
      </c>
      <c r="L63">
        <v>412</v>
      </c>
      <c r="M63">
        <v>412</v>
      </c>
      <c r="N63" s="2" t="s">
        <v>9658</v>
      </c>
      <c r="O63" s="2">
        <f>DATEVALUE(N63)</f>
        <v>44084</v>
      </c>
      <c r="P63" s="5">
        <f t="shared" si="0"/>
        <v>2020</v>
      </c>
      <c r="Q63">
        <v>41910700</v>
      </c>
    </row>
    <row r="64" spans="1:17" x14ac:dyDescent="0.25">
      <c r="A64" t="s">
        <v>7116</v>
      </c>
      <c r="B64" t="s">
        <v>7117</v>
      </c>
      <c r="C64">
        <v>195194093568</v>
      </c>
      <c r="D64" t="s">
        <v>7118</v>
      </c>
      <c r="E64" t="str">
        <f>CONCATENATE(TEXT(INT(LEFT(D64,8)),"0000"),".HK")</f>
        <v>2888.HK</v>
      </c>
      <c r="F64" t="s">
        <v>18</v>
      </c>
      <c r="G64" t="s">
        <v>19</v>
      </c>
      <c r="H64" t="s">
        <v>43</v>
      </c>
      <c r="I64" t="s">
        <v>43</v>
      </c>
      <c r="J64">
        <v>40</v>
      </c>
      <c r="K64" t="s">
        <v>44</v>
      </c>
      <c r="L64">
        <v>84</v>
      </c>
      <c r="M64">
        <v>65.711799999999997</v>
      </c>
      <c r="N64" s="2" t="s">
        <v>7119</v>
      </c>
      <c r="O64" s="2">
        <f>DATEVALUE(N64)</f>
        <v>37560</v>
      </c>
      <c r="P64" s="5">
        <f t="shared" si="0"/>
        <v>2002</v>
      </c>
      <c r="Q64">
        <v>30434800</v>
      </c>
    </row>
    <row r="65" spans="1:17" x14ac:dyDescent="0.25">
      <c r="A65" t="s">
        <v>6606</v>
      </c>
      <c r="B65" t="s">
        <v>6607</v>
      </c>
      <c r="C65">
        <v>193221918720</v>
      </c>
      <c r="D65" t="s">
        <v>6608</v>
      </c>
      <c r="E65" t="str">
        <f>CONCATENATE(TEXT(INT(LEFT(D65,8)),"0000"),".HK")</f>
        <v>2333.HK</v>
      </c>
      <c r="F65" t="s">
        <v>186</v>
      </c>
      <c r="G65" t="s">
        <v>28</v>
      </c>
      <c r="H65" t="s">
        <v>654</v>
      </c>
      <c r="I65" t="s">
        <v>217</v>
      </c>
      <c r="J65">
        <v>25</v>
      </c>
      <c r="K65" t="s">
        <v>121</v>
      </c>
      <c r="L65">
        <v>13.3</v>
      </c>
      <c r="M65">
        <v>1.42</v>
      </c>
      <c r="N65" s="2" t="s">
        <v>6609</v>
      </c>
      <c r="O65" s="2">
        <f>DATEVALUE(N65)</f>
        <v>37970</v>
      </c>
      <c r="P65" s="5">
        <f t="shared" si="0"/>
        <v>2003</v>
      </c>
      <c r="Q65">
        <v>114000000</v>
      </c>
    </row>
    <row r="66" spans="1:17" x14ac:dyDescent="0.25">
      <c r="A66" t="s">
        <v>6591</v>
      </c>
      <c r="B66" t="s">
        <v>6592</v>
      </c>
      <c r="C66">
        <v>191732629504</v>
      </c>
      <c r="D66" t="s">
        <v>6593</v>
      </c>
      <c r="E66" t="str">
        <f>CONCATENATE(TEXT(INT(LEFT(D66,8)),"0000"),".HK")</f>
        <v>2328.HK</v>
      </c>
      <c r="F66" t="s">
        <v>186</v>
      </c>
      <c r="G66" t="s">
        <v>19</v>
      </c>
      <c r="H66" t="s">
        <v>799</v>
      </c>
      <c r="I66" t="s">
        <v>799</v>
      </c>
      <c r="J66">
        <v>40</v>
      </c>
      <c r="K66" t="s">
        <v>44</v>
      </c>
      <c r="L66">
        <v>1.8</v>
      </c>
      <c r="M66">
        <v>8.9733000000000001</v>
      </c>
      <c r="N66" s="2" t="s">
        <v>6594</v>
      </c>
      <c r="O66" s="2">
        <f>DATEVALUE(N66)</f>
        <v>37931</v>
      </c>
      <c r="P66" s="5">
        <f t="shared" si="0"/>
        <v>2003</v>
      </c>
      <c r="Q66">
        <v>3005199872</v>
      </c>
    </row>
    <row r="67" spans="1:17" x14ac:dyDescent="0.25">
      <c r="A67" t="s">
        <v>9614</v>
      </c>
      <c r="B67" t="s">
        <v>9615</v>
      </c>
      <c r="C67">
        <v>188546482176</v>
      </c>
      <c r="D67" t="s">
        <v>9616</v>
      </c>
      <c r="E67" t="str">
        <f>CONCATENATE(TEXT(INT(LEFT(D67,8)),"0000"),".HK")</f>
        <v>9961.HK</v>
      </c>
      <c r="F67" t="s">
        <v>18</v>
      </c>
      <c r="G67" t="s">
        <v>28</v>
      </c>
      <c r="H67" t="s">
        <v>119</v>
      </c>
      <c r="I67" t="s">
        <v>120</v>
      </c>
      <c r="J67">
        <v>25</v>
      </c>
      <c r="K67" t="s">
        <v>121</v>
      </c>
      <c r="L67">
        <v>268</v>
      </c>
      <c r="M67">
        <v>268</v>
      </c>
      <c r="N67" s="2" t="s">
        <v>9617</v>
      </c>
      <c r="O67" s="2">
        <f>DATEVALUE(N67)</f>
        <v>44305</v>
      </c>
      <c r="P67" s="5">
        <f t="shared" ref="P67:P130" si="1">YEAR(O67)</f>
        <v>2021</v>
      </c>
      <c r="Q67">
        <v>31635600</v>
      </c>
    </row>
    <row r="68" spans="1:17" x14ac:dyDescent="0.25">
      <c r="A68" t="s">
        <v>7993</v>
      </c>
      <c r="B68" t="s">
        <v>7994</v>
      </c>
      <c r="C68">
        <v>186179878912</v>
      </c>
      <c r="D68" t="s">
        <v>7995</v>
      </c>
      <c r="E68" t="str">
        <f>CONCATENATE(TEXT(INT(LEFT(D68,8)),"0000"),".HK")</f>
        <v>6818.HK</v>
      </c>
      <c r="F68" t="s">
        <v>186</v>
      </c>
      <c r="G68" t="s">
        <v>19</v>
      </c>
      <c r="H68" t="s">
        <v>43</v>
      </c>
      <c r="I68" t="s">
        <v>43</v>
      </c>
      <c r="J68">
        <v>40</v>
      </c>
      <c r="K68" t="s">
        <v>44</v>
      </c>
      <c r="L68">
        <v>3.98</v>
      </c>
      <c r="M68">
        <v>3.98</v>
      </c>
      <c r="N68" s="2" t="s">
        <v>4381</v>
      </c>
      <c r="O68" s="2">
        <f>DATEVALUE(N68)</f>
        <v>41628</v>
      </c>
      <c r="P68" s="5">
        <f t="shared" si="1"/>
        <v>2013</v>
      </c>
      <c r="Q68">
        <v>5841999872</v>
      </c>
    </row>
    <row r="69" spans="1:17" x14ac:dyDescent="0.25">
      <c r="A69" t="s">
        <v>7700</v>
      </c>
      <c r="B69" t="s">
        <v>7701</v>
      </c>
      <c r="C69">
        <v>184955322368</v>
      </c>
      <c r="D69" t="s">
        <v>7702</v>
      </c>
      <c r="E69" t="str">
        <f>CONCATENATE(TEXT(INT(LEFT(D69,8)),"0000"),".HK")</f>
        <v>6066.HK</v>
      </c>
      <c r="F69" t="s">
        <v>186</v>
      </c>
      <c r="G69" t="s">
        <v>19</v>
      </c>
      <c r="H69" t="s">
        <v>273</v>
      </c>
      <c r="I69" t="s">
        <v>274</v>
      </c>
      <c r="J69">
        <v>40</v>
      </c>
      <c r="K69" t="s">
        <v>44</v>
      </c>
      <c r="L69">
        <v>6.81</v>
      </c>
      <c r="M69">
        <v>6.81</v>
      </c>
      <c r="N69" s="2" t="s">
        <v>7703</v>
      </c>
      <c r="O69" s="2">
        <f>DATEVALUE(N69)</f>
        <v>42713</v>
      </c>
      <c r="P69" s="5">
        <f t="shared" si="1"/>
        <v>2016</v>
      </c>
      <c r="Q69">
        <v>1130290048</v>
      </c>
    </row>
    <row r="70" spans="1:17" x14ac:dyDescent="0.25">
      <c r="A70" t="s">
        <v>15</v>
      </c>
      <c r="B70" t="s">
        <v>16</v>
      </c>
      <c r="C70">
        <v>182693117952</v>
      </c>
      <c r="D70" t="s">
        <v>17</v>
      </c>
      <c r="E70" t="str">
        <f>CONCATENATE(TEXT(INT(LEFT(D70,8)),"0000"),".HK")</f>
        <v>0001.HK</v>
      </c>
      <c r="F70" t="s">
        <v>18</v>
      </c>
      <c r="G70" t="s">
        <v>19</v>
      </c>
      <c r="H70" t="s">
        <v>20</v>
      </c>
      <c r="I70" t="s">
        <v>21</v>
      </c>
      <c r="J70">
        <v>20</v>
      </c>
      <c r="K70" t="s">
        <v>22</v>
      </c>
      <c r="L70" t="s">
        <v>23</v>
      </c>
      <c r="M70">
        <v>100.4179</v>
      </c>
      <c r="N70" s="2" t="s">
        <v>24</v>
      </c>
      <c r="O70" s="2">
        <f>DATEVALUE(N70)</f>
        <v>26604</v>
      </c>
      <c r="P70" s="5" t="s">
        <v>9904</v>
      </c>
      <c r="Q70" t="s">
        <v>23</v>
      </c>
    </row>
    <row r="71" spans="1:17" x14ac:dyDescent="0.25">
      <c r="A71" t="s">
        <v>2136</v>
      </c>
      <c r="B71" t="s">
        <v>2137</v>
      </c>
      <c r="C71">
        <v>180590575616</v>
      </c>
      <c r="D71" t="s">
        <v>2138</v>
      </c>
      <c r="E71" t="str">
        <f>CONCATENATE(TEXT(INT(LEFT(D71,8)),"0000"),".HK")</f>
        <v>0688.HK</v>
      </c>
      <c r="F71" t="s">
        <v>9902</v>
      </c>
      <c r="G71" t="s">
        <v>19</v>
      </c>
      <c r="H71" t="s">
        <v>38</v>
      </c>
      <c r="I71" t="s">
        <v>38</v>
      </c>
      <c r="J71">
        <v>60</v>
      </c>
      <c r="K71" t="s">
        <v>39</v>
      </c>
      <c r="L71">
        <v>1.03</v>
      </c>
      <c r="M71">
        <v>1.6524000000000001</v>
      </c>
      <c r="N71" s="2" t="s">
        <v>2139</v>
      </c>
      <c r="O71" s="2">
        <f>DATEVALUE(N71)</f>
        <v>33836</v>
      </c>
      <c r="P71" s="5" t="s">
        <v>9904</v>
      </c>
      <c r="Q71">
        <v>820000000</v>
      </c>
    </row>
    <row r="72" spans="1:17" x14ac:dyDescent="0.25">
      <c r="A72" t="s">
        <v>7886</v>
      </c>
      <c r="B72" t="s">
        <v>7887</v>
      </c>
      <c r="C72">
        <v>174736343040</v>
      </c>
      <c r="D72" t="s">
        <v>7888</v>
      </c>
      <c r="E72" t="str">
        <f>CONCATENATE(TEXT(INT(LEFT(D72,8)),"0000"),".HK")</f>
        <v>6618.HK</v>
      </c>
      <c r="F72" t="s">
        <v>18</v>
      </c>
      <c r="G72" t="s">
        <v>28</v>
      </c>
      <c r="H72" t="s">
        <v>147</v>
      </c>
      <c r="I72" t="s">
        <v>147</v>
      </c>
      <c r="J72">
        <v>30</v>
      </c>
      <c r="K72" t="s">
        <v>148</v>
      </c>
      <c r="L72">
        <v>70.58</v>
      </c>
      <c r="M72">
        <v>70.58</v>
      </c>
      <c r="N72" s="2" t="s">
        <v>7889</v>
      </c>
      <c r="O72" s="2">
        <f>DATEVALUE(N72)</f>
        <v>44173</v>
      </c>
      <c r="P72" s="5">
        <f t="shared" si="1"/>
        <v>2020</v>
      </c>
      <c r="Q72">
        <v>381900000</v>
      </c>
    </row>
    <row r="73" spans="1:17" x14ac:dyDescent="0.25">
      <c r="A73" t="s">
        <v>5810</v>
      </c>
      <c r="B73" t="s">
        <v>5811</v>
      </c>
      <c r="C73">
        <v>173930561536</v>
      </c>
      <c r="D73" t="s">
        <v>5812</v>
      </c>
      <c r="E73" t="str">
        <f>CONCATENATE(TEXT(INT(LEFT(D73,8)),"0000"),".HK")</f>
        <v>1988.HK</v>
      </c>
      <c r="F73" t="s">
        <v>186</v>
      </c>
      <c r="G73" t="s">
        <v>19</v>
      </c>
      <c r="H73" t="s">
        <v>43</v>
      </c>
      <c r="I73" t="s">
        <v>43</v>
      </c>
      <c r="J73">
        <v>40</v>
      </c>
      <c r="K73" t="s">
        <v>44</v>
      </c>
      <c r="L73">
        <v>9.08</v>
      </c>
      <c r="M73">
        <v>6.0667</v>
      </c>
      <c r="N73" s="2" t="s">
        <v>5813</v>
      </c>
      <c r="O73" s="2">
        <f>DATEVALUE(N73)</f>
        <v>40143</v>
      </c>
      <c r="P73" s="5">
        <f t="shared" si="1"/>
        <v>2009</v>
      </c>
      <c r="Q73">
        <v>3321710080</v>
      </c>
    </row>
    <row r="74" spans="1:17" x14ac:dyDescent="0.25">
      <c r="A74" t="s">
        <v>6433</v>
      </c>
      <c r="B74" t="s">
        <v>6434</v>
      </c>
      <c r="C74">
        <v>173764837376</v>
      </c>
      <c r="D74" t="s">
        <v>6435</v>
      </c>
      <c r="E74" t="str">
        <f>CONCATENATE(TEXT(INT(LEFT(D74,8)),"0000"),".HK")</f>
        <v>2269.HK</v>
      </c>
      <c r="F74" t="s">
        <v>18</v>
      </c>
      <c r="G74" t="s">
        <v>28</v>
      </c>
      <c r="H74" t="s">
        <v>4448</v>
      </c>
      <c r="I74" t="s">
        <v>80</v>
      </c>
      <c r="J74">
        <v>35</v>
      </c>
      <c r="K74" t="s">
        <v>81</v>
      </c>
      <c r="L74">
        <v>20.6</v>
      </c>
      <c r="M74">
        <v>71</v>
      </c>
      <c r="N74" s="2" t="s">
        <v>6436</v>
      </c>
      <c r="O74" s="2">
        <f>DATEVALUE(N74)</f>
        <v>42899</v>
      </c>
      <c r="P74" s="5">
        <f t="shared" si="1"/>
        <v>2017</v>
      </c>
      <c r="Q74">
        <v>192982000</v>
      </c>
    </row>
    <row r="75" spans="1:17" x14ac:dyDescent="0.25">
      <c r="A75" t="s">
        <v>5945</v>
      </c>
      <c r="B75" t="s">
        <v>5946</v>
      </c>
      <c r="C75">
        <v>173555761152</v>
      </c>
      <c r="D75" t="s">
        <v>5947</v>
      </c>
      <c r="E75" t="str">
        <f>CONCATENATE(TEXT(INT(LEFT(D75,8)),"0000"),".HK")</f>
        <v>2057.HK</v>
      </c>
      <c r="F75" t="s">
        <v>104</v>
      </c>
      <c r="G75" t="s">
        <v>19</v>
      </c>
      <c r="H75" t="s">
        <v>1585</v>
      </c>
      <c r="I75" t="s">
        <v>265</v>
      </c>
      <c r="J75">
        <v>20</v>
      </c>
      <c r="K75" t="s">
        <v>22</v>
      </c>
      <c r="L75">
        <v>218</v>
      </c>
      <c r="M75">
        <v>218</v>
      </c>
      <c r="N75" s="2" t="s">
        <v>4248</v>
      </c>
      <c r="O75" s="2">
        <f>DATEVALUE(N75)</f>
        <v>44103</v>
      </c>
      <c r="P75" s="5">
        <f t="shared" si="1"/>
        <v>2020</v>
      </c>
      <c r="Q75">
        <v>45000000</v>
      </c>
    </row>
    <row r="76" spans="1:17" x14ac:dyDescent="0.25">
      <c r="A76" t="s">
        <v>2359</v>
      </c>
      <c r="B76" t="s">
        <v>2360</v>
      </c>
      <c r="C76">
        <v>170431545344</v>
      </c>
      <c r="D76" t="s">
        <v>2361</v>
      </c>
      <c r="E76" t="str">
        <f>CONCATENATE(TEXT(INT(LEFT(D76,8)),"0000"),".HK")</f>
        <v>0762.HK</v>
      </c>
      <c r="F76" t="s">
        <v>9902</v>
      </c>
      <c r="G76" t="s">
        <v>28</v>
      </c>
      <c r="H76" t="s">
        <v>56</v>
      </c>
      <c r="I76" t="s">
        <v>57</v>
      </c>
      <c r="J76">
        <v>50</v>
      </c>
      <c r="K76" t="s">
        <v>58</v>
      </c>
      <c r="L76">
        <v>15.58</v>
      </c>
      <c r="M76">
        <v>7.8</v>
      </c>
      <c r="N76" s="2" t="s">
        <v>2362</v>
      </c>
      <c r="O76" s="2">
        <f>DATEVALUE(N76)</f>
        <v>36699</v>
      </c>
      <c r="P76" s="5">
        <f t="shared" si="1"/>
        <v>2000</v>
      </c>
      <c r="Q76">
        <v>2459130112</v>
      </c>
    </row>
    <row r="77" spans="1:17" x14ac:dyDescent="0.25">
      <c r="A77" t="s">
        <v>6275</v>
      </c>
      <c r="B77" t="s">
        <v>6276</v>
      </c>
      <c r="C77">
        <v>168173895680</v>
      </c>
      <c r="D77" t="s">
        <v>6277</v>
      </c>
      <c r="E77" t="str">
        <f>CONCATENATE(TEXT(INT(LEFT(D77,8)),"0000"),".HK")</f>
        <v>2202.HK</v>
      </c>
      <c r="F77" t="s">
        <v>186</v>
      </c>
      <c r="G77" t="s">
        <v>19</v>
      </c>
      <c r="H77" t="s">
        <v>38</v>
      </c>
      <c r="I77" t="s">
        <v>38</v>
      </c>
      <c r="J77">
        <v>60</v>
      </c>
      <c r="K77" t="s">
        <v>39</v>
      </c>
      <c r="L77" t="s">
        <v>23</v>
      </c>
      <c r="M77">
        <v>13.05</v>
      </c>
      <c r="N77" s="2" t="s">
        <v>23</v>
      </c>
      <c r="O77" s="2"/>
      <c r="P77" s="5" t="s">
        <v>9904</v>
      </c>
      <c r="Q77" t="s">
        <v>23</v>
      </c>
    </row>
    <row r="78" spans="1:17" x14ac:dyDescent="0.25">
      <c r="A78" t="s">
        <v>5258</v>
      </c>
      <c r="B78" t="s">
        <v>5259</v>
      </c>
      <c r="C78">
        <v>166007767040</v>
      </c>
      <c r="D78" t="s">
        <v>5260</v>
      </c>
      <c r="E78" t="str">
        <f>CONCATENATE(TEXT(INT(LEFT(D78,8)),"0000"),".HK")</f>
        <v>1800.HK</v>
      </c>
      <c r="F78" t="s">
        <v>186</v>
      </c>
      <c r="G78" t="s">
        <v>19</v>
      </c>
      <c r="H78" t="s">
        <v>849</v>
      </c>
      <c r="I78" t="s">
        <v>21</v>
      </c>
      <c r="J78">
        <v>20</v>
      </c>
      <c r="K78" t="s">
        <v>22</v>
      </c>
      <c r="L78">
        <v>4.5999999999999996</v>
      </c>
      <c r="M78">
        <v>4.5999999999999996</v>
      </c>
      <c r="N78" s="2" t="s">
        <v>5261</v>
      </c>
      <c r="O78" s="2">
        <f>DATEVALUE(N78)</f>
        <v>39066</v>
      </c>
      <c r="P78" s="5">
        <f t="shared" si="1"/>
        <v>2006</v>
      </c>
      <c r="Q78">
        <v>3500000000</v>
      </c>
    </row>
    <row r="79" spans="1:17" x14ac:dyDescent="0.25">
      <c r="A79" t="s">
        <v>992</v>
      </c>
      <c r="B79" t="s">
        <v>993</v>
      </c>
      <c r="C79">
        <v>163993141248</v>
      </c>
      <c r="D79" t="s">
        <v>994</v>
      </c>
      <c r="E79" t="str">
        <f>CONCATENATE(TEXT(INT(LEFT(D79,8)),"0000"),".HK")</f>
        <v>0291.HK</v>
      </c>
      <c r="F79" t="s">
        <v>9902</v>
      </c>
      <c r="G79" t="s">
        <v>19</v>
      </c>
      <c r="H79" t="s">
        <v>636</v>
      </c>
      <c r="I79" t="s">
        <v>305</v>
      </c>
      <c r="J79">
        <v>30</v>
      </c>
      <c r="K79" t="s">
        <v>148</v>
      </c>
      <c r="L79" t="s">
        <v>23</v>
      </c>
      <c r="M79">
        <v>17.736599999999999</v>
      </c>
      <c r="N79" s="2" t="s">
        <v>23</v>
      </c>
      <c r="O79" s="2"/>
      <c r="P79" s="5" t="s">
        <v>9904</v>
      </c>
      <c r="Q79" t="s">
        <v>23</v>
      </c>
    </row>
    <row r="80" spans="1:17" x14ac:dyDescent="0.25">
      <c r="A80" t="s">
        <v>5611</v>
      </c>
      <c r="B80" t="s">
        <v>5612</v>
      </c>
      <c r="C80">
        <v>162659418112</v>
      </c>
      <c r="D80" t="s">
        <v>5613</v>
      </c>
      <c r="E80" t="str">
        <f>CONCATENATE(TEXT(INT(LEFT(D80,8)),"0000"),".HK")</f>
        <v>1919.HK</v>
      </c>
      <c r="F80" t="s">
        <v>186</v>
      </c>
      <c r="G80" t="s">
        <v>19</v>
      </c>
      <c r="H80" t="s">
        <v>540</v>
      </c>
      <c r="I80" t="s">
        <v>265</v>
      </c>
      <c r="J80">
        <v>20</v>
      </c>
      <c r="K80" t="s">
        <v>22</v>
      </c>
      <c r="L80">
        <v>4.25</v>
      </c>
      <c r="M80">
        <v>19.076899999999998</v>
      </c>
      <c r="N80" s="2" t="s">
        <v>5614</v>
      </c>
      <c r="O80" s="2">
        <f>DATEVALUE(N80)</f>
        <v>38533</v>
      </c>
      <c r="P80" s="5">
        <f t="shared" si="1"/>
        <v>2005</v>
      </c>
      <c r="Q80">
        <v>2244000000</v>
      </c>
    </row>
    <row r="81" spans="1:17" x14ac:dyDescent="0.25">
      <c r="A81" t="s">
        <v>7798</v>
      </c>
      <c r="B81" t="s">
        <v>7799</v>
      </c>
      <c r="C81">
        <v>162548105216</v>
      </c>
      <c r="D81" t="s">
        <v>7800</v>
      </c>
      <c r="E81" t="str">
        <f>CONCATENATE(TEXT(INT(LEFT(D81,8)),"0000"),".HK")</f>
        <v>6160.HK</v>
      </c>
      <c r="F81" t="s">
        <v>18</v>
      </c>
      <c r="G81" t="s">
        <v>28</v>
      </c>
      <c r="H81" t="s">
        <v>2147</v>
      </c>
      <c r="I81" t="s">
        <v>80</v>
      </c>
      <c r="J81">
        <v>35</v>
      </c>
      <c r="K81" t="s">
        <v>81</v>
      </c>
      <c r="L81">
        <v>108</v>
      </c>
      <c r="M81">
        <v>108</v>
      </c>
      <c r="N81" s="2" t="s">
        <v>2421</v>
      </c>
      <c r="O81" s="2">
        <f>DATEVALUE(N81)</f>
        <v>43320</v>
      </c>
      <c r="P81" s="5">
        <f t="shared" si="1"/>
        <v>2018</v>
      </c>
      <c r="Q81">
        <v>65600000</v>
      </c>
    </row>
    <row r="82" spans="1:17" x14ac:dyDescent="0.25">
      <c r="A82" t="s">
        <v>2070</v>
      </c>
      <c r="B82" t="s">
        <v>2071</v>
      </c>
      <c r="C82">
        <v>159720898560</v>
      </c>
      <c r="D82" t="s">
        <v>2072</v>
      </c>
      <c r="E82" t="str">
        <f>CONCATENATE(TEXT(INT(LEFT(D82,8)),"0000"),".HK")</f>
        <v>0669.HK</v>
      </c>
      <c r="F82" t="s">
        <v>18</v>
      </c>
      <c r="G82" t="s">
        <v>19</v>
      </c>
      <c r="H82" t="s">
        <v>187</v>
      </c>
      <c r="I82" t="s">
        <v>21</v>
      </c>
      <c r="J82">
        <v>20</v>
      </c>
      <c r="K82" t="s">
        <v>22</v>
      </c>
      <c r="L82">
        <v>1</v>
      </c>
      <c r="M82">
        <v>9.68</v>
      </c>
      <c r="N82" s="2" t="s">
        <v>2073</v>
      </c>
      <c r="O82" s="2">
        <f>DATEVALUE(N82)</f>
        <v>33224</v>
      </c>
      <c r="P82" s="5" t="s">
        <v>9904</v>
      </c>
      <c r="Q82">
        <v>52500000</v>
      </c>
    </row>
    <row r="83" spans="1:17" x14ac:dyDescent="0.25">
      <c r="A83" t="s">
        <v>3358</v>
      </c>
      <c r="B83" t="s">
        <v>3359</v>
      </c>
      <c r="C83">
        <v>159334973440</v>
      </c>
      <c r="D83" t="s">
        <v>3360</v>
      </c>
      <c r="E83" t="str">
        <f>CONCATENATE(TEXT(INT(LEFT(D83,8)),"0000"),".HK")</f>
        <v>1113.HK</v>
      </c>
      <c r="F83" t="s">
        <v>18</v>
      </c>
      <c r="G83" t="s">
        <v>19</v>
      </c>
      <c r="H83" t="s">
        <v>38</v>
      </c>
      <c r="I83" t="s">
        <v>38</v>
      </c>
      <c r="J83">
        <v>60</v>
      </c>
      <c r="K83" t="s">
        <v>39</v>
      </c>
      <c r="L83" t="s">
        <v>23</v>
      </c>
      <c r="M83">
        <v>61.25</v>
      </c>
      <c r="N83" s="2" t="s">
        <v>23</v>
      </c>
      <c r="O83" s="2"/>
      <c r="P83" s="5" t="s">
        <v>9904</v>
      </c>
      <c r="Q83" t="s">
        <v>23</v>
      </c>
    </row>
    <row r="84" spans="1:17" x14ac:dyDescent="0.25">
      <c r="A84" t="s">
        <v>25</v>
      </c>
      <c r="B84" t="s">
        <v>26</v>
      </c>
      <c r="C84">
        <v>154745094144</v>
      </c>
      <c r="D84" t="s">
        <v>27</v>
      </c>
      <c r="E84" t="str">
        <f>CONCATENATE(TEXT(INT(LEFT(D84,8)),"0000"),".HK")</f>
        <v>0002.HK</v>
      </c>
      <c r="F84" t="s">
        <v>18</v>
      </c>
      <c r="G84" t="s">
        <v>28</v>
      </c>
      <c r="H84" t="s">
        <v>29</v>
      </c>
      <c r="I84" t="s">
        <v>30</v>
      </c>
      <c r="J84">
        <v>55</v>
      </c>
      <c r="K84" t="s">
        <v>30</v>
      </c>
      <c r="L84" t="s">
        <v>23</v>
      </c>
      <c r="M84">
        <v>63.25</v>
      </c>
      <c r="N84" s="2" t="s">
        <v>23</v>
      </c>
      <c r="O84" s="2"/>
      <c r="P84" s="5" t="s">
        <v>9904</v>
      </c>
      <c r="Q84" t="s">
        <v>23</v>
      </c>
    </row>
    <row r="85" spans="1:17" x14ac:dyDescent="0.25">
      <c r="A85" t="s">
        <v>5302</v>
      </c>
      <c r="B85" t="s">
        <v>5303</v>
      </c>
      <c r="C85">
        <v>153454673920</v>
      </c>
      <c r="D85" t="s">
        <v>5304</v>
      </c>
      <c r="E85" t="str">
        <f>CONCATENATE(TEXT(INT(LEFT(D85,8)),"0000"),".HK")</f>
        <v>1816.HK</v>
      </c>
      <c r="F85" t="s">
        <v>186</v>
      </c>
      <c r="G85" t="s">
        <v>28</v>
      </c>
      <c r="H85" t="s">
        <v>371</v>
      </c>
      <c r="I85" t="s">
        <v>30</v>
      </c>
      <c r="J85">
        <v>55</v>
      </c>
      <c r="K85" t="s">
        <v>30</v>
      </c>
      <c r="L85">
        <v>2.78</v>
      </c>
      <c r="M85">
        <v>3.38</v>
      </c>
      <c r="N85" s="2" t="s">
        <v>5305</v>
      </c>
      <c r="O85" s="2">
        <f>DATEVALUE(N85)</f>
        <v>41983</v>
      </c>
      <c r="P85" s="5">
        <f t="shared" si="1"/>
        <v>2014</v>
      </c>
      <c r="Q85">
        <v>8824999936</v>
      </c>
    </row>
    <row r="86" spans="1:17" x14ac:dyDescent="0.25">
      <c r="A86" t="s">
        <v>5592</v>
      </c>
      <c r="B86" t="s">
        <v>5593</v>
      </c>
      <c r="C86">
        <v>153273565184</v>
      </c>
      <c r="D86" t="s">
        <v>5594</v>
      </c>
      <c r="E86" t="str">
        <f>CONCATENATE(TEXT(INT(LEFT(D86,8)),"0000"),".HK")</f>
        <v>1913.HK</v>
      </c>
      <c r="F86" t="s">
        <v>18</v>
      </c>
      <c r="G86" t="s">
        <v>19</v>
      </c>
      <c r="H86" t="s">
        <v>467</v>
      </c>
      <c r="I86" t="s">
        <v>460</v>
      </c>
      <c r="J86">
        <v>25</v>
      </c>
      <c r="K86" t="s">
        <v>121</v>
      </c>
      <c r="L86">
        <v>39.5</v>
      </c>
      <c r="M86">
        <v>34.25</v>
      </c>
      <c r="N86" s="2" t="s">
        <v>5595</v>
      </c>
      <c r="O86" s="2">
        <f>DATEVALUE(N86)</f>
        <v>40718</v>
      </c>
      <c r="P86" s="5">
        <f t="shared" si="1"/>
        <v>2011</v>
      </c>
      <c r="Q86">
        <v>423276000</v>
      </c>
    </row>
    <row r="87" spans="1:17" x14ac:dyDescent="0.25">
      <c r="A87" t="s">
        <v>6831</v>
      </c>
      <c r="B87" t="s">
        <v>6832</v>
      </c>
      <c r="C87">
        <v>153246367744</v>
      </c>
      <c r="D87" t="s">
        <v>6833</v>
      </c>
      <c r="E87" t="str">
        <f>CONCATENATE(TEXT(INT(LEFT(D87,8)),"0000"),".HK")</f>
        <v>2423.HK</v>
      </c>
      <c r="F87" t="s">
        <v>104</v>
      </c>
      <c r="G87" t="s">
        <v>19</v>
      </c>
      <c r="H87" t="s">
        <v>38</v>
      </c>
      <c r="I87" t="s">
        <v>38</v>
      </c>
      <c r="J87">
        <v>60</v>
      </c>
      <c r="K87" t="s">
        <v>39</v>
      </c>
      <c r="L87">
        <v>20</v>
      </c>
      <c r="M87">
        <v>14.75</v>
      </c>
      <c r="N87" s="2" t="s">
        <v>6834</v>
      </c>
      <c r="O87" s="2">
        <f>DATEVALUE(N87)</f>
        <v>44056</v>
      </c>
      <c r="P87" s="5">
        <f t="shared" si="1"/>
        <v>2020</v>
      </c>
      <c r="Q87">
        <v>106000000</v>
      </c>
    </row>
    <row r="88" spans="1:17" x14ac:dyDescent="0.25">
      <c r="A88" t="s">
        <v>2418</v>
      </c>
      <c r="B88" t="s">
        <v>2419</v>
      </c>
      <c r="C88">
        <v>153127370752</v>
      </c>
      <c r="D88" t="s">
        <v>2420</v>
      </c>
      <c r="E88" t="str">
        <f>CONCATENATE(TEXT(INT(LEFT(D88,8)),"0000"),".HK")</f>
        <v>0788.HK</v>
      </c>
      <c r="F88" t="s">
        <v>186</v>
      </c>
      <c r="G88" t="s">
        <v>28</v>
      </c>
      <c r="H88" t="s">
        <v>56</v>
      </c>
      <c r="I88" t="s">
        <v>57</v>
      </c>
      <c r="J88">
        <v>50</v>
      </c>
      <c r="K88" t="s">
        <v>58</v>
      </c>
      <c r="L88">
        <v>1.26</v>
      </c>
      <c r="M88">
        <v>1.583</v>
      </c>
      <c r="N88" s="2" t="s">
        <v>2421</v>
      </c>
      <c r="O88" s="2">
        <f>DATEVALUE(N88)</f>
        <v>43320</v>
      </c>
      <c r="P88" s="5">
        <f t="shared" si="1"/>
        <v>2018</v>
      </c>
      <c r="Q88">
        <v>43114799104</v>
      </c>
    </row>
    <row r="89" spans="1:17" x14ac:dyDescent="0.25">
      <c r="A89" t="s">
        <v>3538</v>
      </c>
      <c r="B89" t="s">
        <v>3539</v>
      </c>
      <c r="C89">
        <v>148021510144</v>
      </c>
      <c r="D89" t="s">
        <v>3540</v>
      </c>
      <c r="E89" t="str">
        <f>CONCATENATE(TEXT(INT(LEFT(D89,8)),"0000"),".HK")</f>
        <v>1171.HK</v>
      </c>
      <c r="F89" t="s">
        <v>186</v>
      </c>
      <c r="G89" t="s">
        <v>19</v>
      </c>
      <c r="H89" t="s">
        <v>279</v>
      </c>
      <c r="I89" t="s">
        <v>280</v>
      </c>
      <c r="J89">
        <v>10</v>
      </c>
      <c r="K89" t="s">
        <v>280</v>
      </c>
      <c r="L89">
        <v>2.44</v>
      </c>
      <c r="M89">
        <v>3.4582999999999999</v>
      </c>
      <c r="N89" s="2" t="s">
        <v>3541</v>
      </c>
      <c r="O89" s="2">
        <f>DATEVALUE(N89)</f>
        <v>35886</v>
      </c>
      <c r="P89" s="5" t="s">
        <v>9904</v>
      </c>
      <c r="Q89">
        <v>82000000</v>
      </c>
    </row>
    <row r="90" spans="1:17" x14ac:dyDescent="0.25">
      <c r="A90" t="s">
        <v>7577</v>
      </c>
      <c r="B90" t="s">
        <v>7578</v>
      </c>
      <c r="C90">
        <v>144473309184</v>
      </c>
      <c r="D90" t="s">
        <v>7579</v>
      </c>
      <c r="E90" t="str">
        <f>CONCATENATE(TEXT(INT(LEFT(D90,8)),"0000"),".HK")</f>
        <v>3908.HK</v>
      </c>
      <c r="F90" t="s">
        <v>186</v>
      </c>
      <c r="G90" t="s">
        <v>19</v>
      </c>
      <c r="H90" t="s">
        <v>273</v>
      </c>
      <c r="I90" t="s">
        <v>274</v>
      </c>
      <c r="J90">
        <v>40</v>
      </c>
      <c r="K90" t="s">
        <v>44</v>
      </c>
      <c r="L90">
        <v>10.28</v>
      </c>
      <c r="M90">
        <v>14.4</v>
      </c>
      <c r="N90" s="2" t="s">
        <v>7580</v>
      </c>
      <c r="O90" s="2">
        <f>DATEVALUE(N90)</f>
        <v>42317</v>
      </c>
      <c r="P90" s="5">
        <f t="shared" si="1"/>
        <v>2015</v>
      </c>
      <c r="Q90">
        <v>611406016</v>
      </c>
    </row>
    <row r="91" spans="1:17" x14ac:dyDescent="0.25">
      <c r="A91" t="s">
        <v>2809</v>
      </c>
      <c r="B91" t="s">
        <v>2810</v>
      </c>
      <c r="C91">
        <v>142097760256</v>
      </c>
      <c r="D91" t="s">
        <v>2811</v>
      </c>
      <c r="E91" t="str">
        <f>CONCATENATE(TEXT(INT(LEFT(D91,8)),"0000"),".HK")</f>
        <v>0916.HK</v>
      </c>
      <c r="F91" t="s">
        <v>186</v>
      </c>
      <c r="G91" t="s">
        <v>28</v>
      </c>
      <c r="H91" t="s">
        <v>371</v>
      </c>
      <c r="I91" t="s">
        <v>30</v>
      </c>
      <c r="J91">
        <v>55</v>
      </c>
      <c r="K91" t="s">
        <v>30</v>
      </c>
      <c r="L91">
        <v>8.16</v>
      </c>
      <c r="M91">
        <v>8.4</v>
      </c>
      <c r="N91" s="2" t="s">
        <v>2812</v>
      </c>
      <c r="O91" s="2">
        <f>DATEVALUE(N91)</f>
        <v>40157</v>
      </c>
      <c r="P91" s="5">
        <f t="shared" si="1"/>
        <v>2009</v>
      </c>
      <c r="Q91">
        <v>2142860032</v>
      </c>
    </row>
    <row r="92" spans="1:17" x14ac:dyDescent="0.25">
      <c r="A92" t="s">
        <v>3585</v>
      </c>
      <c r="B92" t="s">
        <v>3586</v>
      </c>
      <c r="C92">
        <v>141339246592</v>
      </c>
      <c r="D92" t="s">
        <v>3587</v>
      </c>
      <c r="E92" t="str">
        <f>CONCATENATE(TEXT(INT(LEFT(D92,8)),"0000"),".HK")</f>
        <v>1186.HK</v>
      </c>
      <c r="F92" t="s">
        <v>186</v>
      </c>
      <c r="G92" t="s">
        <v>19</v>
      </c>
      <c r="H92" t="s">
        <v>849</v>
      </c>
      <c r="I92" t="s">
        <v>21</v>
      </c>
      <c r="J92">
        <v>20</v>
      </c>
      <c r="K92" t="s">
        <v>22</v>
      </c>
      <c r="L92">
        <v>10.7</v>
      </c>
      <c r="M92">
        <v>10.7</v>
      </c>
      <c r="N92" s="2" t="s">
        <v>3588</v>
      </c>
      <c r="O92" s="2">
        <f>DATEVALUE(N92)</f>
        <v>39520</v>
      </c>
      <c r="P92" s="5">
        <f t="shared" si="1"/>
        <v>2008</v>
      </c>
      <c r="Q92">
        <v>1706000000</v>
      </c>
    </row>
    <row r="93" spans="1:17" x14ac:dyDescent="0.25">
      <c r="A93" t="s">
        <v>9484</v>
      </c>
      <c r="B93" t="s">
        <v>9485</v>
      </c>
      <c r="C93">
        <v>139154309120</v>
      </c>
      <c r="D93" t="s">
        <v>9486</v>
      </c>
      <c r="E93" t="str">
        <f>CONCATENATE(TEXT(INT(LEFT(D93,8)),"0000"),".HK")</f>
        <v>9866.HK</v>
      </c>
      <c r="F93" t="s">
        <v>104</v>
      </c>
      <c r="G93" t="s">
        <v>28</v>
      </c>
      <c r="H93" t="s">
        <v>654</v>
      </c>
      <c r="I93" t="s">
        <v>217</v>
      </c>
      <c r="J93">
        <v>25</v>
      </c>
      <c r="K93" t="s">
        <v>121</v>
      </c>
      <c r="L93">
        <v>6.26</v>
      </c>
      <c r="M93" t="s">
        <v>23</v>
      </c>
      <c r="N93" s="2" t="s">
        <v>9487</v>
      </c>
      <c r="O93" s="2">
        <f>DATEVALUE(N93)</f>
        <v>43355</v>
      </c>
      <c r="P93" s="5">
        <f t="shared" si="1"/>
        <v>2018</v>
      </c>
      <c r="Q93">
        <v>160000000</v>
      </c>
    </row>
    <row r="94" spans="1:17" x14ac:dyDescent="0.25">
      <c r="A94" t="s">
        <v>2328</v>
      </c>
      <c r="B94" t="s">
        <v>2329</v>
      </c>
      <c r="C94">
        <v>134739181568</v>
      </c>
      <c r="D94" t="s">
        <v>2330</v>
      </c>
      <c r="E94" t="str">
        <f>CONCATENATE(TEXT(INT(LEFT(D94,8)),"0000"),".HK")</f>
        <v>0753.HK</v>
      </c>
      <c r="F94" t="s">
        <v>186</v>
      </c>
      <c r="G94" t="s">
        <v>28</v>
      </c>
      <c r="H94" t="s">
        <v>1001</v>
      </c>
      <c r="I94" t="s">
        <v>265</v>
      </c>
      <c r="J94">
        <v>20</v>
      </c>
      <c r="K94" t="s">
        <v>22</v>
      </c>
      <c r="L94">
        <v>2.98</v>
      </c>
      <c r="M94">
        <v>4.08</v>
      </c>
      <c r="N94" s="2" t="s">
        <v>2331</v>
      </c>
      <c r="O94" s="2">
        <f>DATEVALUE(N94)</f>
        <v>38336</v>
      </c>
      <c r="P94" s="5">
        <f t="shared" si="1"/>
        <v>2004</v>
      </c>
      <c r="Q94">
        <v>2805680128</v>
      </c>
    </row>
    <row r="95" spans="1:17" x14ac:dyDescent="0.25">
      <c r="A95" t="s">
        <v>8096</v>
      </c>
      <c r="B95" t="s">
        <v>8097</v>
      </c>
      <c r="C95">
        <v>133701500928</v>
      </c>
      <c r="D95" t="s">
        <v>8098</v>
      </c>
      <c r="E95" t="str">
        <f>CONCATENATE(TEXT(INT(LEFT(D95,8)),"0000"),".HK")</f>
        <v>6886.HK</v>
      </c>
      <c r="F95" t="s">
        <v>186</v>
      </c>
      <c r="G95" t="s">
        <v>19</v>
      </c>
      <c r="H95" t="s">
        <v>273</v>
      </c>
      <c r="I95" t="s">
        <v>274</v>
      </c>
      <c r="J95">
        <v>40</v>
      </c>
      <c r="K95" t="s">
        <v>44</v>
      </c>
      <c r="L95">
        <v>24.8</v>
      </c>
      <c r="M95">
        <v>24.8</v>
      </c>
      <c r="N95" s="2" t="s">
        <v>8099</v>
      </c>
      <c r="O95" s="2">
        <f>DATEVALUE(N95)</f>
        <v>42156</v>
      </c>
      <c r="P95" s="5">
        <f t="shared" si="1"/>
        <v>2015</v>
      </c>
      <c r="Q95">
        <v>1400000000</v>
      </c>
    </row>
    <row r="96" spans="1:17" x14ac:dyDescent="0.25">
      <c r="A96" t="s">
        <v>2762</v>
      </c>
      <c r="B96" t="s">
        <v>2763</v>
      </c>
      <c r="C96">
        <v>133433016320</v>
      </c>
      <c r="D96" t="s">
        <v>2764</v>
      </c>
      <c r="E96" t="str">
        <f>CONCATENATE(TEXT(INT(LEFT(D96,8)),"0000"),".HK")</f>
        <v>0902.HK</v>
      </c>
      <c r="F96" t="s">
        <v>186</v>
      </c>
      <c r="G96" t="s">
        <v>28</v>
      </c>
      <c r="H96" t="s">
        <v>371</v>
      </c>
      <c r="I96" t="s">
        <v>30</v>
      </c>
      <c r="J96">
        <v>55</v>
      </c>
      <c r="K96" t="s">
        <v>30</v>
      </c>
      <c r="L96" t="s">
        <v>23</v>
      </c>
      <c r="M96">
        <v>5.78</v>
      </c>
      <c r="N96" s="2" t="s">
        <v>23</v>
      </c>
      <c r="O96" s="2"/>
      <c r="P96" s="5" t="s">
        <v>9904</v>
      </c>
      <c r="Q96" t="s">
        <v>23</v>
      </c>
    </row>
    <row r="97" spans="1:17" x14ac:dyDescent="0.25">
      <c r="A97" t="s">
        <v>6949</v>
      </c>
      <c r="B97" t="s">
        <v>6950</v>
      </c>
      <c r="C97">
        <v>132214521856</v>
      </c>
      <c r="D97" t="s">
        <v>6951</v>
      </c>
      <c r="E97" t="str">
        <f>CONCATENATE(TEXT(INT(LEFT(D97,8)),"0000"),".HK")</f>
        <v>2611.HK</v>
      </c>
      <c r="F97" t="s">
        <v>186</v>
      </c>
      <c r="G97" t="s">
        <v>19</v>
      </c>
      <c r="H97" t="s">
        <v>273</v>
      </c>
      <c r="I97" t="s">
        <v>274</v>
      </c>
      <c r="J97">
        <v>40</v>
      </c>
      <c r="K97" t="s">
        <v>44</v>
      </c>
      <c r="L97">
        <v>15.84</v>
      </c>
      <c r="M97">
        <v>16.34</v>
      </c>
      <c r="N97" s="2" t="s">
        <v>6952</v>
      </c>
      <c r="O97" s="2">
        <f>DATEVALUE(N97)</f>
        <v>42836</v>
      </c>
      <c r="P97" s="5">
        <f t="shared" si="1"/>
        <v>2017</v>
      </c>
      <c r="Q97">
        <v>1040000000</v>
      </c>
    </row>
    <row r="98" spans="1:17" x14ac:dyDescent="0.25">
      <c r="A98" t="s">
        <v>5637</v>
      </c>
      <c r="B98" t="s">
        <v>5638</v>
      </c>
      <c r="C98">
        <v>132199997440</v>
      </c>
      <c r="D98" t="s">
        <v>5639</v>
      </c>
      <c r="E98" t="str">
        <f>CONCATENATE(TEXT(INT(LEFT(D98,8)),"0000"),".HK")</f>
        <v>1929.HK</v>
      </c>
      <c r="F98" t="s">
        <v>18</v>
      </c>
      <c r="G98" t="s">
        <v>28</v>
      </c>
      <c r="H98" t="s">
        <v>345</v>
      </c>
      <c r="I98" t="s">
        <v>165</v>
      </c>
      <c r="J98">
        <v>25</v>
      </c>
      <c r="K98" t="s">
        <v>121</v>
      </c>
      <c r="L98">
        <v>15</v>
      </c>
      <c r="M98">
        <v>8.5</v>
      </c>
      <c r="N98" s="2" t="s">
        <v>4011</v>
      </c>
      <c r="O98" s="2">
        <f>DATEVALUE(N98)</f>
        <v>40892</v>
      </c>
      <c r="P98" s="5">
        <f t="shared" si="1"/>
        <v>2011</v>
      </c>
      <c r="Q98">
        <v>1050000000</v>
      </c>
    </row>
    <row r="99" spans="1:17" x14ac:dyDescent="0.25">
      <c r="A99" t="s">
        <v>7650</v>
      </c>
      <c r="B99" t="s">
        <v>7651</v>
      </c>
      <c r="C99">
        <v>131296894976</v>
      </c>
      <c r="D99" t="s">
        <v>7652</v>
      </c>
      <c r="E99" t="str">
        <f>CONCATENATE(TEXT(INT(LEFT(D99,8)),"0000"),".HK")</f>
        <v>3993.HK</v>
      </c>
      <c r="F99" t="s">
        <v>186</v>
      </c>
      <c r="G99" t="s">
        <v>19</v>
      </c>
      <c r="H99" t="s">
        <v>259</v>
      </c>
      <c r="I99" t="s">
        <v>246</v>
      </c>
      <c r="J99">
        <v>15</v>
      </c>
      <c r="K99" t="s">
        <v>246</v>
      </c>
      <c r="L99">
        <v>6.8</v>
      </c>
      <c r="M99">
        <v>2.2667000000000002</v>
      </c>
      <c r="N99" s="2" t="s">
        <v>7653</v>
      </c>
      <c r="O99" s="2">
        <f>DATEVALUE(N99)</f>
        <v>39198</v>
      </c>
      <c r="P99" s="5">
        <f t="shared" si="1"/>
        <v>2007</v>
      </c>
      <c r="Q99">
        <v>1083600000</v>
      </c>
    </row>
    <row r="100" spans="1:17" x14ac:dyDescent="0.25">
      <c r="A100" t="s">
        <v>5176</v>
      </c>
      <c r="B100" t="s">
        <v>5177</v>
      </c>
      <c r="C100">
        <v>129504845824</v>
      </c>
      <c r="D100" t="s">
        <v>5178</v>
      </c>
      <c r="E100" t="str">
        <f>CONCATENATE(TEXT(INT(LEFT(D100,8)),"0000"),".HK")</f>
        <v>1772.HK</v>
      </c>
      <c r="F100" t="s">
        <v>186</v>
      </c>
      <c r="G100" t="s">
        <v>19</v>
      </c>
      <c r="H100" t="s">
        <v>397</v>
      </c>
      <c r="I100" t="s">
        <v>246</v>
      </c>
      <c r="J100">
        <v>15</v>
      </c>
      <c r="K100" t="s">
        <v>246</v>
      </c>
      <c r="L100">
        <v>16.5</v>
      </c>
      <c r="M100">
        <v>60.72</v>
      </c>
      <c r="N100" s="2" t="s">
        <v>5179</v>
      </c>
      <c r="O100" s="2">
        <f>DATEVALUE(N100)</f>
        <v>43384</v>
      </c>
      <c r="P100" s="5">
        <f t="shared" si="1"/>
        <v>2018</v>
      </c>
      <c r="Q100">
        <v>200186000</v>
      </c>
    </row>
    <row r="101" spans="1:17" x14ac:dyDescent="0.25">
      <c r="A101" t="s">
        <v>2801</v>
      </c>
      <c r="B101" t="s">
        <v>2802</v>
      </c>
      <c r="C101">
        <v>129002840064</v>
      </c>
      <c r="D101" t="s">
        <v>2803</v>
      </c>
      <c r="E101" t="str">
        <f>CONCATENATE(TEXT(INT(LEFT(D101,8)),"0000"),".HK")</f>
        <v>0914.HK</v>
      </c>
      <c r="F101" t="s">
        <v>186</v>
      </c>
      <c r="G101" t="s">
        <v>19</v>
      </c>
      <c r="H101" t="s">
        <v>245</v>
      </c>
      <c r="I101" t="s">
        <v>246</v>
      </c>
      <c r="J101">
        <v>15</v>
      </c>
      <c r="K101" t="s">
        <v>246</v>
      </c>
      <c r="L101">
        <v>2.2799999999999998</v>
      </c>
      <c r="M101">
        <v>2.7332999999999998</v>
      </c>
      <c r="N101" s="2" t="s">
        <v>2804</v>
      </c>
      <c r="O101" s="2">
        <f>DATEVALUE(N101)</f>
        <v>35724</v>
      </c>
      <c r="P101" s="5" t="s">
        <v>9904</v>
      </c>
      <c r="Q101">
        <v>361000000</v>
      </c>
    </row>
    <row r="102" spans="1:17" x14ac:dyDescent="0.25">
      <c r="A102" t="s">
        <v>633</v>
      </c>
      <c r="B102" t="s">
        <v>634</v>
      </c>
      <c r="C102">
        <v>125397213184</v>
      </c>
      <c r="D102" t="s">
        <v>635</v>
      </c>
      <c r="E102" t="str">
        <f>CONCATENATE(TEXT(INT(LEFT(D102,8)),"0000"),".HK")</f>
        <v>0168.HK</v>
      </c>
      <c r="F102" t="s">
        <v>186</v>
      </c>
      <c r="G102" t="s">
        <v>19</v>
      </c>
      <c r="H102" t="s">
        <v>636</v>
      </c>
      <c r="I102" t="s">
        <v>305</v>
      </c>
      <c r="J102">
        <v>30</v>
      </c>
      <c r="K102" t="s">
        <v>148</v>
      </c>
      <c r="L102">
        <v>2.8</v>
      </c>
      <c r="M102">
        <v>62</v>
      </c>
      <c r="N102" s="2" t="s">
        <v>637</v>
      </c>
      <c r="O102" s="2">
        <f>DATEVALUE(N102)</f>
        <v>34165</v>
      </c>
      <c r="P102" s="5" t="s">
        <v>9904</v>
      </c>
      <c r="Q102">
        <v>317600000</v>
      </c>
    </row>
    <row r="103" spans="1:17" x14ac:dyDescent="0.25">
      <c r="A103" t="s">
        <v>7737</v>
      </c>
      <c r="B103" t="s">
        <v>7738</v>
      </c>
      <c r="C103">
        <v>122837377024</v>
      </c>
      <c r="D103" t="s">
        <v>7739</v>
      </c>
      <c r="E103" t="str">
        <f>CONCATENATE(TEXT(INT(LEFT(D103,8)),"0000"),".HK")</f>
        <v>6099.HK</v>
      </c>
      <c r="F103" t="s">
        <v>186</v>
      </c>
      <c r="G103" t="s">
        <v>19</v>
      </c>
      <c r="H103" t="s">
        <v>273</v>
      </c>
      <c r="I103" t="s">
        <v>274</v>
      </c>
      <c r="J103">
        <v>40</v>
      </c>
      <c r="K103" t="s">
        <v>44</v>
      </c>
      <c r="L103">
        <v>12</v>
      </c>
      <c r="M103">
        <v>11.3977</v>
      </c>
      <c r="N103" s="2" t="s">
        <v>6168</v>
      </c>
      <c r="O103" s="2">
        <f>DATEVALUE(N103)</f>
        <v>42650</v>
      </c>
      <c r="P103" s="5">
        <f t="shared" si="1"/>
        <v>2016</v>
      </c>
      <c r="Q103">
        <v>891273984</v>
      </c>
    </row>
    <row r="104" spans="1:17" x14ac:dyDescent="0.25">
      <c r="A104" t="s">
        <v>6537</v>
      </c>
      <c r="B104" t="s">
        <v>6538</v>
      </c>
      <c r="C104">
        <v>122211983360</v>
      </c>
      <c r="D104" t="s">
        <v>6539</v>
      </c>
      <c r="E104" t="str">
        <f>CONCATENATE(TEXT(INT(LEFT(D104,8)),"0000"),".HK")</f>
        <v>2313.HK</v>
      </c>
      <c r="F104" t="s">
        <v>18</v>
      </c>
      <c r="G104" t="s">
        <v>19</v>
      </c>
      <c r="H104" t="s">
        <v>467</v>
      </c>
      <c r="I104" t="s">
        <v>460</v>
      </c>
      <c r="J104">
        <v>25</v>
      </c>
      <c r="K104" t="s">
        <v>121</v>
      </c>
      <c r="L104">
        <v>2.625</v>
      </c>
      <c r="M104">
        <v>133.1</v>
      </c>
      <c r="N104" s="2" t="s">
        <v>6540</v>
      </c>
      <c r="O104" s="2">
        <f>DATEVALUE(N104)</f>
        <v>38680</v>
      </c>
      <c r="P104" s="5">
        <f t="shared" si="1"/>
        <v>2005</v>
      </c>
      <c r="Q104">
        <v>300000000</v>
      </c>
    </row>
    <row r="105" spans="1:17" x14ac:dyDescent="0.25">
      <c r="A105" t="s">
        <v>9459</v>
      </c>
      <c r="B105" t="s">
        <v>9460</v>
      </c>
      <c r="C105">
        <v>122001498112</v>
      </c>
      <c r="D105" t="s">
        <v>9461</v>
      </c>
      <c r="E105" t="str">
        <f>CONCATENATE(TEXT(INT(LEFT(D105,8)),"0000"),".HK")</f>
        <v>9696.HK</v>
      </c>
      <c r="F105" t="s">
        <v>186</v>
      </c>
      <c r="G105" t="s">
        <v>19</v>
      </c>
      <c r="H105" t="s">
        <v>397</v>
      </c>
      <c r="I105" t="s">
        <v>246</v>
      </c>
      <c r="J105">
        <v>15</v>
      </c>
      <c r="K105" t="s">
        <v>246</v>
      </c>
      <c r="L105">
        <v>82</v>
      </c>
      <c r="M105">
        <v>82</v>
      </c>
      <c r="N105" s="2" t="s">
        <v>7923</v>
      </c>
      <c r="O105" s="2">
        <f>DATEVALUE(N105)</f>
        <v>44755</v>
      </c>
      <c r="P105" s="5">
        <f t="shared" si="1"/>
        <v>2022</v>
      </c>
      <c r="Q105">
        <v>164122000</v>
      </c>
    </row>
    <row r="106" spans="1:17" x14ac:dyDescent="0.25">
      <c r="A106" t="s">
        <v>31</v>
      </c>
      <c r="B106" t="s">
        <v>32</v>
      </c>
      <c r="C106">
        <v>121662349312</v>
      </c>
      <c r="D106" t="s">
        <v>33</v>
      </c>
      <c r="E106" t="str">
        <f>CONCATENATE(TEXT(INT(LEFT(D106,8)),"0000"),".HK")</f>
        <v>0003.HK</v>
      </c>
      <c r="F106" t="s">
        <v>18</v>
      </c>
      <c r="G106" t="s">
        <v>19</v>
      </c>
      <c r="H106" t="s">
        <v>34</v>
      </c>
      <c r="I106" t="s">
        <v>30</v>
      </c>
      <c r="J106">
        <v>55</v>
      </c>
      <c r="K106" t="s">
        <v>30</v>
      </c>
      <c r="L106" t="s">
        <v>23</v>
      </c>
      <c r="M106" t="s">
        <v>23</v>
      </c>
      <c r="N106" s="2" t="s">
        <v>23</v>
      </c>
      <c r="O106" s="2"/>
      <c r="P106" s="5" t="s">
        <v>9904</v>
      </c>
      <c r="Q106" t="s">
        <v>23</v>
      </c>
    </row>
    <row r="107" spans="1:17" x14ac:dyDescent="0.25">
      <c r="A107" t="s">
        <v>5835</v>
      </c>
      <c r="B107" t="s">
        <v>5836</v>
      </c>
      <c r="C107">
        <v>120841846784</v>
      </c>
      <c r="D107" t="s">
        <v>5837</v>
      </c>
      <c r="E107" t="str">
        <f>CONCATENATE(TEXT(INT(LEFT(D107,8)),"0000"),".HK")</f>
        <v>1997.HK</v>
      </c>
      <c r="F107" t="s">
        <v>18</v>
      </c>
      <c r="G107" t="s">
        <v>19</v>
      </c>
      <c r="H107" t="s">
        <v>38</v>
      </c>
      <c r="I107" t="s">
        <v>38</v>
      </c>
      <c r="J107">
        <v>60</v>
      </c>
      <c r="K107" t="s">
        <v>39</v>
      </c>
      <c r="L107" t="s">
        <v>23</v>
      </c>
      <c r="M107" t="s">
        <v>23</v>
      </c>
      <c r="N107" s="2" t="s">
        <v>23</v>
      </c>
      <c r="O107" s="2"/>
      <c r="P107" s="5" t="s">
        <v>9904</v>
      </c>
      <c r="Q107" t="s">
        <v>23</v>
      </c>
    </row>
    <row r="108" spans="1:17" x14ac:dyDescent="0.25">
      <c r="A108" t="s">
        <v>7976</v>
      </c>
      <c r="B108" t="s">
        <v>7977</v>
      </c>
      <c r="C108">
        <v>119810154496</v>
      </c>
      <c r="D108" t="s">
        <v>7978</v>
      </c>
      <c r="E108" t="str">
        <f>CONCATENATE(TEXT(INT(LEFT(D108,8)),"0000"),".HK")</f>
        <v>6806.HK</v>
      </c>
      <c r="F108" t="s">
        <v>186</v>
      </c>
      <c r="G108" t="s">
        <v>19</v>
      </c>
      <c r="H108" t="s">
        <v>273</v>
      </c>
      <c r="I108" t="s">
        <v>274</v>
      </c>
      <c r="J108">
        <v>40</v>
      </c>
      <c r="K108" t="s">
        <v>44</v>
      </c>
      <c r="L108">
        <v>3.63</v>
      </c>
      <c r="M108">
        <v>3.63</v>
      </c>
      <c r="N108" s="2" t="s">
        <v>5570</v>
      </c>
      <c r="O108" s="2">
        <f>DATEVALUE(N108)</f>
        <v>43581</v>
      </c>
      <c r="P108" s="5">
        <f t="shared" si="1"/>
        <v>2019</v>
      </c>
      <c r="Q108">
        <v>2504000000</v>
      </c>
    </row>
    <row r="109" spans="1:17" x14ac:dyDescent="0.25">
      <c r="A109" t="s">
        <v>8036</v>
      </c>
      <c r="B109" t="s">
        <v>8037</v>
      </c>
      <c r="C109">
        <v>117836341248</v>
      </c>
      <c r="D109" t="s">
        <v>8038</v>
      </c>
      <c r="E109" t="str">
        <f>CONCATENATE(TEXT(INT(LEFT(D109,8)),"0000"),".HK")</f>
        <v>6837.HK</v>
      </c>
      <c r="F109" t="s">
        <v>186</v>
      </c>
      <c r="G109" t="s">
        <v>19</v>
      </c>
      <c r="H109" t="s">
        <v>273</v>
      </c>
      <c r="I109" t="s">
        <v>274</v>
      </c>
      <c r="J109">
        <v>40</v>
      </c>
      <c r="K109" t="s">
        <v>44</v>
      </c>
      <c r="L109">
        <v>10.6</v>
      </c>
      <c r="M109">
        <v>6.8</v>
      </c>
      <c r="N109" s="2" t="s">
        <v>2643</v>
      </c>
      <c r="O109" s="2">
        <f>DATEVALUE(N109)</f>
        <v>41026</v>
      </c>
      <c r="P109" s="5">
        <f t="shared" si="1"/>
        <v>2012</v>
      </c>
      <c r="Q109">
        <v>1229400064</v>
      </c>
    </row>
    <row r="110" spans="1:17" x14ac:dyDescent="0.25">
      <c r="A110" t="s">
        <v>6617</v>
      </c>
      <c r="B110" t="s">
        <v>6618</v>
      </c>
      <c r="C110">
        <v>115967336448</v>
      </c>
      <c r="D110" t="s">
        <v>6619</v>
      </c>
      <c r="E110" t="str">
        <f>CONCATENATE(TEXT(INT(LEFT(D110,8)),"0000"),".HK")</f>
        <v>2338.HK</v>
      </c>
      <c r="F110" t="s">
        <v>186</v>
      </c>
      <c r="G110" t="s">
        <v>19</v>
      </c>
      <c r="H110" t="s">
        <v>187</v>
      </c>
      <c r="I110" t="s">
        <v>21</v>
      </c>
      <c r="J110">
        <v>20</v>
      </c>
      <c r="K110" t="s">
        <v>22</v>
      </c>
      <c r="L110">
        <v>10.5</v>
      </c>
      <c r="M110">
        <v>0.68359999999999999</v>
      </c>
      <c r="N110" s="2" t="s">
        <v>6620</v>
      </c>
      <c r="O110" s="2">
        <f>DATEVALUE(N110)</f>
        <v>38057</v>
      </c>
      <c r="P110" s="5">
        <f t="shared" si="1"/>
        <v>2004</v>
      </c>
      <c r="Q110">
        <v>110000000</v>
      </c>
    </row>
    <row r="111" spans="1:17" x14ac:dyDescent="0.25">
      <c r="A111" t="s">
        <v>3181</v>
      </c>
      <c r="B111" t="s">
        <v>3182</v>
      </c>
      <c r="C111">
        <v>115634339840</v>
      </c>
      <c r="D111" t="s">
        <v>3183</v>
      </c>
      <c r="E111" t="str">
        <f>CONCATENATE(TEXT(INT(LEFT(D111,8)),"0000"),".HK")</f>
        <v>1055.HK</v>
      </c>
      <c r="F111" t="s">
        <v>186</v>
      </c>
      <c r="G111" t="s">
        <v>28</v>
      </c>
      <c r="H111" t="s">
        <v>1001</v>
      </c>
      <c r="I111" t="s">
        <v>265</v>
      </c>
      <c r="J111">
        <v>20</v>
      </c>
      <c r="K111" t="s">
        <v>22</v>
      </c>
      <c r="L111">
        <v>4.75</v>
      </c>
      <c r="M111">
        <v>3.1667000000000001</v>
      </c>
      <c r="N111" s="2" t="s">
        <v>3184</v>
      </c>
      <c r="O111" s="2">
        <f>DATEVALUE(N111)</f>
        <v>35642</v>
      </c>
      <c r="P111" s="5" t="s">
        <v>9904</v>
      </c>
      <c r="Q111">
        <v>1030000000</v>
      </c>
    </row>
    <row r="112" spans="1:17" x14ac:dyDescent="0.25">
      <c r="A112" t="s">
        <v>5186</v>
      </c>
      <c r="B112" t="s">
        <v>5187</v>
      </c>
      <c r="C112">
        <v>114684731392</v>
      </c>
      <c r="D112" t="s">
        <v>5188</v>
      </c>
      <c r="E112" t="str">
        <f>CONCATENATE(TEXT(INT(LEFT(D112,8)),"0000"),".HK")</f>
        <v>1776.HK</v>
      </c>
      <c r="F112" t="s">
        <v>186</v>
      </c>
      <c r="G112" t="s">
        <v>19</v>
      </c>
      <c r="H112" t="s">
        <v>273</v>
      </c>
      <c r="I112" t="s">
        <v>274</v>
      </c>
      <c r="J112">
        <v>40</v>
      </c>
      <c r="K112" t="s">
        <v>44</v>
      </c>
      <c r="L112">
        <v>18.850000000000001</v>
      </c>
      <c r="M112">
        <v>11.1</v>
      </c>
      <c r="N112" s="2" t="s">
        <v>5189</v>
      </c>
      <c r="O112" s="2">
        <f>DATEVALUE(N112)</f>
        <v>42104</v>
      </c>
      <c r="P112" s="5">
        <f t="shared" si="1"/>
        <v>2015</v>
      </c>
      <c r="Q112">
        <v>1479820032</v>
      </c>
    </row>
    <row r="113" spans="1:17" x14ac:dyDescent="0.25">
      <c r="A113" t="s">
        <v>6556</v>
      </c>
      <c r="B113" t="s">
        <v>6557</v>
      </c>
      <c r="C113">
        <v>114004082688</v>
      </c>
      <c r="D113" t="s">
        <v>6558</v>
      </c>
      <c r="E113" t="str">
        <f>CONCATENATE(TEXT(INT(LEFT(D113,8)),"0000"),".HK")</f>
        <v>2319.HK</v>
      </c>
      <c r="F113" t="s">
        <v>18</v>
      </c>
      <c r="G113" t="s">
        <v>19</v>
      </c>
      <c r="H113" t="s">
        <v>304</v>
      </c>
      <c r="I113" t="s">
        <v>305</v>
      </c>
      <c r="J113">
        <v>30</v>
      </c>
      <c r="K113" t="s">
        <v>148</v>
      </c>
      <c r="L113">
        <v>3.9249999999999998</v>
      </c>
      <c r="M113">
        <v>39.799999999999997</v>
      </c>
      <c r="N113" s="2" t="s">
        <v>6559</v>
      </c>
      <c r="O113" s="2">
        <f>DATEVALUE(N113)</f>
        <v>38148</v>
      </c>
      <c r="P113" s="5">
        <f t="shared" si="1"/>
        <v>2004</v>
      </c>
      <c r="Q113">
        <v>350000000</v>
      </c>
    </row>
    <row r="114" spans="1:17" x14ac:dyDescent="0.25">
      <c r="A114" t="s">
        <v>5216</v>
      </c>
      <c r="B114" t="s">
        <v>5217</v>
      </c>
      <c r="C114">
        <v>113616912384</v>
      </c>
      <c r="D114" t="s">
        <v>5218</v>
      </c>
      <c r="E114" t="str">
        <f>CONCATENATE(TEXT(INT(LEFT(D114,8)),"0000"),".HK")</f>
        <v>1787.HK</v>
      </c>
      <c r="F114" t="s">
        <v>186</v>
      </c>
      <c r="G114" t="s">
        <v>19</v>
      </c>
      <c r="H114" t="s">
        <v>259</v>
      </c>
      <c r="I114" t="s">
        <v>246</v>
      </c>
      <c r="J114">
        <v>15</v>
      </c>
      <c r="K114" t="s">
        <v>246</v>
      </c>
      <c r="L114">
        <v>14.7</v>
      </c>
      <c r="M114">
        <v>14.642899999999999</v>
      </c>
      <c r="N114" s="2" t="s">
        <v>5219</v>
      </c>
      <c r="O114" s="2">
        <f>DATEVALUE(N114)</f>
        <v>43371</v>
      </c>
      <c r="P114" s="5">
        <f t="shared" si="1"/>
        <v>2018</v>
      </c>
      <c r="Q114">
        <v>327729984</v>
      </c>
    </row>
    <row r="115" spans="1:17" x14ac:dyDescent="0.25">
      <c r="A115" t="s">
        <v>72</v>
      </c>
      <c r="B115" t="s">
        <v>73</v>
      </c>
      <c r="C115">
        <v>113288454144</v>
      </c>
      <c r="D115" t="s">
        <v>74</v>
      </c>
      <c r="E115" t="str">
        <f>CONCATENATE(TEXT(INT(LEFT(D115,8)),"0000"),".HK")</f>
        <v>0012.HK</v>
      </c>
      <c r="F115" t="s">
        <v>18</v>
      </c>
      <c r="G115" t="s">
        <v>19</v>
      </c>
      <c r="H115" t="s">
        <v>38</v>
      </c>
      <c r="I115" t="s">
        <v>38</v>
      </c>
      <c r="J115">
        <v>60</v>
      </c>
      <c r="K115" t="s">
        <v>39</v>
      </c>
      <c r="L115" t="s">
        <v>23</v>
      </c>
      <c r="M115">
        <v>22.0915</v>
      </c>
      <c r="N115" s="2" t="s">
        <v>75</v>
      </c>
      <c r="O115" s="2">
        <f>DATEVALUE(N115)</f>
        <v>29790</v>
      </c>
      <c r="P115" s="5" t="s">
        <v>9904</v>
      </c>
      <c r="Q115" t="s">
        <v>23</v>
      </c>
    </row>
    <row r="116" spans="1:17" x14ac:dyDescent="0.25">
      <c r="A116" t="s">
        <v>4008</v>
      </c>
      <c r="B116" t="s">
        <v>4009</v>
      </c>
      <c r="C116">
        <v>112782245888</v>
      </c>
      <c r="D116" t="s">
        <v>4010</v>
      </c>
      <c r="E116" t="str">
        <f>CONCATENATE(TEXT(INT(LEFT(D116,8)),"0000"),".HK")</f>
        <v>1336.HK</v>
      </c>
      <c r="F116" t="s">
        <v>186</v>
      </c>
      <c r="G116" t="s">
        <v>19</v>
      </c>
      <c r="H116" t="s">
        <v>799</v>
      </c>
      <c r="I116" t="s">
        <v>799</v>
      </c>
      <c r="J116">
        <v>40</v>
      </c>
      <c r="K116" t="s">
        <v>44</v>
      </c>
      <c r="L116">
        <v>28.5</v>
      </c>
      <c r="M116">
        <v>16.135000000000002</v>
      </c>
      <c r="N116" s="2" t="s">
        <v>4011</v>
      </c>
      <c r="O116" s="2">
        <f>DATEVALUE(N116)</f>
        <v>40892</v>
      </c>
      <c r="P116" s="5">
        <f t="shared" si="1"/>
        <v>2011</v>
      </c>
      <c r="Q116">
        <v>358420992</v>
      </c>
    </row>
    <row r="117" spans="1:17" x14ac:dyDescent="0.25">
      <c r="A117" t="s">
        <v>5541</v>
      </c>
      <c r="B117" t="s">
        <v>5542</v>
      </c>
      <c r="C117">
        <v>112393322496</v>
      </c>
      <c r="D117" t="s">
        <v>5543</v>
      </c>
      <c r="E117" t="str">
        <f>CONCATENATE(TEXT(INT(LEFT(D117,8)),"0000"),".HK")</f>
        <v>1898.HK</v>
      </c>
      <c r="F117" t="s">
        <v>186</v>
      </c>
      <c r="G117" t="s">
        <v>19</v>
      </c>
      <c r="H117" t="s">
        <v>279</v>
      </c>
      <c r="I117" t="s">
        <v>280</v>
      </c>
      <c r="J117">
        <v>10</v>
      </c>
      <c r="K117" t="s">
        <v>280</v>
      </c>
      <c r="L117">
        <v>4.05</v>
      </c>
      <c r="M117">
        <v>4.05</v>
      </c>
      <c r="N117" s="2" t="s">
        <v>5544</v>
      </c>
      <c r="O117" s="2">
        <f>DATEVALUE(N117)</f>
        <v>39070</v>
      </c>
      <c r="P117" s="5">
        <f t="shared" si="1"/>
        <v>2006</v>
      </c>
      <c r="Q117">
        <v>3246370048</v>
      </c>
    </row>
    <row r="118" spans="1:17" x14ac:dyDescent="0.25">
      <c r="A118" t="s">
        <v>6602</v>
      </c>
      <c r="B118" t="s">
        <v>6603</v>
      </c>
      <c r="C118">
        <v>111504621568</v>
      </c>
      <c r="D118" t="s">
        <v>6604</v>
      </c>
      <c r="E118" t="str">
        <f>CONCATENATE(TEXT(INT(LEFT(D118,8)),"0000"),".HK")</f>
        <v>2331.HK</v>
      </c>
      <c r="F118" t="s">
        <v>18</v>
      </c>
      <c r="G118" t="s">
        <v>19</v>
      </c>
      <c r="H118" t="s">
        <v>467</v>
      </c>
      <c r="I118" t="s">
        <v>460</v>
      </c>
      <c r="J118">
        <v>25</v>
      </c>
      <c r="K118" t="s">
        <v>121</v>
      </c>
      <c r="L118">
        <v>2.15</v>
      </c>
      <c r="M118">
        <v>87.5</v>
      </c>
      <c r="N118" s="2" t="s">
        <v>6605</v>
      </c>
      <c r="O118" s="2">
        <f>DATEVALUE(N118)</f>
        <v>38166</v>
      </c>
      <c r="P118" s="5">
        <f t="shared" si="1"/>
        <v>2004</v>
      </c>
      <c r="Q118">
        <v>246500000</v>
      </c>
    </row>
    <row r="119" spans="1:17" x14ac:dyDescent="0.25">
      <c r="A119" t="s">
        <v>5767</v>
      </c>
      <c r="B119" t="s">
        <v>5768</v>
      </c>
      <c r="C119">
        <v>111266996224</v>
      </c>
      <c r="D119" t="s">
        <v>5769</v>
      </c>
      <c r="E119" t="str">
        <f>CONCATENATE(TEXT(INT(LEFT(D119,8)),"0000"),".HK")</f>
        <v>1972.HK</v>
      </c>
      <c r="F119" t="s">
        <v>18</v>
      </c>
      <c r="G119" t="s">
        <v>19</v>
      </c>
      <c r="H119" t="s">
        <v>38</v>
      </c>
      <c r="I119" t="s">
        <v>38</v>
      </c>
      <c r="J119">
        <v>60</v>
      </c>
      <c r="K119" t="s">
        <v>39</v>
      </c>
      <c r="L119" t="s">
        <v>23</v>
      </c>
      <c r="M119">
        <v>22.51</v>
      </c>
      <c r="N119" s="2" t="s">
        <v>23</v>
      </c>
      <c r="O119" s="2"/>
      <c r="P119" s="5" t="s">
        <v>9904</v>
      </c>
      <c r="Q119" t="s">
        <v>23</v>
      </c>
    </row>
    <row r="120" spans="1:17" x14ac:dyDescent="0.25">
      <c r="A120" t="s">
        <v>2930</v>
      </c>
      <c r="B120" t="s">
        <v>2931</v>
      </c>
      <c r="C120">
        <v>108823650304</v>
      </c>
      <c r="D120" t="s">
        <v>2932</v>
      </c>
      <c r="E120" t="str">
        <f>CONCATENATE(TEXT(INT(LEFT(D120,8)),"0000"),".HK")</f>
        <v>0960.HK</v>
      </c>
      <c r="F120" t="s">
        <v>18</v>
      </c>
      <c r="G120" t="s">
        <v>19</v>
      </c>
      <c r="H120" t="s">
        <v>38</v>
      </c>
      <c r="I120" t="s">
        <v>38</v>
      </c>
      <c r="J120">
        <v>60</v>
      </c>
      <c r="K120" t="s">
        <v>39</v>
      </c>
      <c r="L120">
        <v>7.07</v>
      </c>
      <c r="M120">
        <v>47</v>
      </c>
      <c r="N120" s="2" t="s">
        <v>1322</v>
      </c>
      <c r="O120" s="2">
        <f>DATEVALUE(N120)</f>
        <v>40136</v>
      </c>
      <c r="P120" s="5">
        <f t="shared" si="1"/>
        <v>2009</v>
      </c>
      <c r="Q120">
        <v>1000000000</v>
      </c>
    </row>
    <row r="121" spans="1:17" x14ac:dyDescent="0.25">
      <c r="A121" t="s">
        <v>3558</v>
      </c>
      <c r="B121" t="s">
        <v>3559</v>
      </c>
      <c r="C121">
        <v>107613888512</v>
      </c>
      <c r="D121" t="s">
        <v>3560</v>
      </c>
      <c r="E121" t="str">
        <f>CONCATENATE(TEXT(INT(LEFT(D121,8)),"0000"),".HK")</f>
        <v>1179.HK</v>
      </c>
      <c r="F121" t="s">
        <v>18</v>
      </c>
      <c r="G121" t="s">
        <v>28</v>
      </c>
      <c r="H121" t="s">
        <v>119</v>
      </c>
      <c r="I121" t="s">
        <v>120</v>
      </c>
      <c r="J121">
        <v>25</v>
      </c>
      <c r="K121" t="s">
        <v>121</v>
      </c>
      <c r="L121">
        <v>297</v>
      </c>
      <c r="M121">
        <v>29.7</v>
      </c>
      <c r="N121" s="2" t="s">
        <v>3561</v>
      </c>
      <c r="O121" s="2">
        <f>DATEVALUE(N121)</f>
        <v>44096</v>
      </c>
      <c r="P121" s="5">
        <f t="shared" si="1"/>
        <v>2020</v>
      </c>
      <c r="Q121">
        <v>20422200</v>
      </c>
    </row>
    <row r="122" spans="1:17" x14ac:dyDescent="0.25">
      <c r="A122" t="s">
        <v>4942</v>
      </c>
      <c r="B122" t="s">
        <v>4943</v>
      </c>
      <c r="C122">
        <v>105367134208</v>
      </c>
      <c r="D122" t="s">
        <v>4944</v>
      </c>
      <c r="E122" t="str">
        <f>CONCATENATE(TEXT(INT(LEFT(D122,8)),"0000"),".HK")</f>
        <v>1698.HK</v>
      </c>
      <c r="F122" t="s">
        <v>104</v>
      </c>
      <c r="G122" t="s">
        <v>28</v>
      </c>
      <c r="H122" t="s">
        <v>535</v>
      </c>
      <c r="I122" t="s">
        <v>99</v>
      </c>
      <c r="J122">
        <v>50</v>
      </c>
      <c r="K122" t="s">
        <v>58</v>
      </c>
      <c r="L122">
        <v>13</v>
      </c>
      <c r="M122">
        <v>13</v>
      </c>
      <c r="N122" s="2" t="s">
        <v>4945</v>
      </c>
      <c r="O122" s="2">
        <f>DATEVALUE(N122)</f>
        <v>43446</v>
      </c>
      <c r="P122" s="5">
        <f t="shared" si="1"/>
        <v>2018</v>
      </c>
      <c r="Q122">
        <v>82000000</v>
      </c>
    </row>
    <row r="123" spans="1:17" x14ac:dyDescent="0.25">
      <c r="A123" t="s">
        <v>7006</v>
      </c>
      <c r="B123" t="s">
        <v>7007</v>
      </c>
      <c r="C123">
        <v>103900659712</v>
      </c>
      <c r="D123" t="s">
        <v>7008</v>
      </c>
      <c r="E123" t="str">
        <f>CONCATENATE(TEXT(INT(LEFT(D123,8)),"0000"),".HK")</f>
        <v>2688.HK</v>
      </c>
      <c r="F123" t="s">
        <v>18</v>
      </c>
      <c r="G123" t="s">
        <v>19</v>
      </c>
      <c r="H123" t="s">
        <v>34</v>
      </c>
      <c r="I123" t="s">
        <v>30</v>
      </c>
      <c r="J123">
        <v>55</v>
      </c>
      <c r="K123" t="s">
        <v>30</v>
      </c>
      <c r="L123">
        <v>1.1499999999999999</v>
      </c>
      <c r="M123">
        <v>12</v>
      </c>
      <c r="N123" s="2" t="s">
        <v>7009</v>
      </c>
      <c r="O123" s="2">
        <f>DATEVALUE(N123)</f>
        <v>37021</v>
      </c>
      <c r="P123" s="5">
        <f t="shared" si="1"/>
        <v>2001</v>
      </c>
      <c r="Q123">
        <v>180000000</v>
      </c>
    </row>
    <row r="124" spans="1:17" x14ac:dyDescent="0.25">
      <c r="A124" t="s">
        <v>3015</v>
      </c>
      <c r="B124" t="s">
        <v>3016</v>
      </c>
      <c r="C124">
        <v>103210385408</v>
      </c>
      <c r="D124" t="s">
        <v>3017</v>
      </c>
      <c r="E124" t="str">
        <f>CONCATENATE(TEXT(INT(LEFT(D124,8)),"0000"),".HK")</f>
        <v>0992.HK</v>
      </c>
      <c r="F124" t="s">
        <v>9902</v>
      </c>
      <c r="G124" t="s">
        <v>28</v>
      </c>
      <c r="H124" t="s">
        <v>622</v>
      </c>
      <c r="I124" t="s">
        <v>154</v>
      </c>
      <c r="J124">
        <v>45</v>
      </c>
      <c r="K124" t="s">
        <v>111</v>
      </c>
      <c r="L124">
        <v>1.33</v>
      </c>
      <c r="M124">
        <v>4.58</v>
      </c>
      <c r="N124" s="2" t="s">
        <v>2993</v>
      </c>
      <c r="O124" s="2">
        <f>DATEVALUE(N124)</f>
        <v>34367</v>
      </c>
      <c r="P124" s="5" t="s">
        <v>9904</v>
      </c>
      <c r="Q124">
        <v>168750000</v>
      </c>
    </row>
    <row r="125" spans="1:17" x14ac:dyDescent="0.25">
      <c r="A125" t="s">
        <v>2074</v>
      </c>
      <c r="B125" t="s">
        <v>2075</v>
      </c>
      <c r="C125">
        <v>103019413504</v>
      </c>
      <c r="D125" t="s">
        <v>2076</v>
      </c>
      <c r="E125" t="str">
        <f>CONCATENATE(TEXT(INT(LEFT(D125,8)),"0000"),".HK")</f>
        <v>0670.HK</v>
      </c>
      <c r="F125" t="s">
        <v>186</v>
      </c>
      <c r="G125" t="s">
        <v>28</v>
      </c>
      <c r="H125" t="s">
        <v>1001</v>
      </c>
      <c r="I125" t="s">
        <v>265</v>
      </c>
      <c r="J125">
        <v>20</v>
      </c>
      <c r="K125" t="s">
        <v>22</v>
      </c>
      <c r="L125">
        <v>1.38</v>
      </c>
      <c r="M125" t="s">
        <v>23</v>
      </c>
      <c r="N125" s="2" t="s">
        <v>2077</v>
      </c>
      <c r="O125" s="2">
        <f>DATEVALUE(N125)</f>
        <v>35466</v>
      </c>
      <c r="P125" s="5" t="s">
        <v>9904</v>
      </c>
      <c r="Q125">
        <v>140000000</v>
      </c>
    </row>
    <row r="126" spans="1:17" x14ac:dyDescent="0.25">
      <c r="A126" t="s">
        <v>3139</v>
      </c>
      <c r="B126" t="s">
        <v>3140</v>
      </c>
      <c r="C126">
        <v>102926106624</v>
      </c>
      <c r="D126" t="s">
        <v>3141</v>
      </c>
      <c r="E126" t="str">
        <f>CONCATENATE(TEXT(INT(LEFT(D126,8)),"0000"),".HK")</f>
        <v>1038.HK</v>
      </c>
      <c r="F126" t="s">
        <v>18</v>
      </c>
      <c r="G126" t="s">
        <v>28</v>
      </c>
      <c r="H126" t="s">
        <v>29</v>
      </c>
      <c r="I126" t="s">
        <v>30</v>
      </c>
      <c r="J126">
        <v>55</v>
      </c>
      <c r="K126" t="s">
        <v>30</v>
      </c>
      <c r="L126">
        <v>12.65</v>
      </c>
      <c r="M126">
        <v>58</v>
      </c>
      <c r="N126" s="2" t="s">
        <v>3142</v>
      </c>
      <c r="O126" s="2">
        <f>DATEVALUE(N126)</f>
        <v>35263</v>
      </c>
      <c r="P126" s="5" t="s">
        <v>9904</v>
      </c>
      <c r="Q126">
        <v>297800000</v>
      </c>
    </row>
    <row r="127" spans="1:17" x14ac:dyDescent="0.25">
      <c r="A127" t="s">
        <v>8056</v>
      </c>
      <c r="B127" t="s">
        <v>8057</v>
      </c>
      <c r="C127">
        <v>102784557056</v>
      </c>
      <c r="D127" t="s">
        <v>8058</v>
      </c>
      <c r="E127" t="str">
        <f>CONCATENATE(TEXT(INT(LEFT(D127,8)),"0000"),".HK")</f>
        <v>6862.HK</v>
      </c>
      <c r="F127" t="s">
        <v>18</v>
      </c>
      <c r="G127" t="s">
        <v>28</v>
      </c>
      <c r="H127" t="s">
        <v>119</v>
      </c>
      <c r="I127" t="s">
        <v>120</v>
      </c>
      <c r="J127">
        <v>25</v>
      </c>
      <c r="K127" t="s">
        <v>121</v>
      </c>
      <c r="L127">
        <v>17.8</v>
      </c>
      <c r="M127">
        <v>19.644200000000001</v>
      </c>
      <c r="N127" s="2" t="s">
        <v>5104</v>
      </c>
      <c r="O127" s="2">
        <f>DATEVALUE(N127)</f>
        <v>43369</v>
      </c>
      <c r="P127" s="5">
        <f t="shared" si="1"/>
        <v>2018</v>
      </c>
      <c r="Q127">
        <v>424529984</v>
      </c>
    </row>
    <row r="128" spans="1:17" x14ac:dyDescent="0.25">
      <c r="A128" t="s">
        <v>8085</v>
      </c>
      <c r="B128" t="s">
        <v>8086</v>
      </c>
      <c r="C128">
        <v>102551347200</v>
      </c>
      <c r="D128" t="s">
        <v>8087</v>
      </c>
      <c r="E128" t="str">
        <f>CONCATENATE(TEXT(INT(LEFT(D128,8)),"0000"),".HK")</f>
        <v>6881.HK</v>
      </c>
      <c r="F128" t="s">
        <v>186</v>
      </c>
      <c r="G128" t="s">
        <v>19</v>
      </c>
      <c r="H128" t="s">
        <v>273</v>
      </c>
      <c r="I128" t="s">
        <v>274</v>
      </c>
      <c r="J128">
        <v>40</v>
      </c>
      <c r="K128" t="s">
        <v>44</v>
      </c>
      <c r="L128">
        <v>5.3</v>
      </c>
      <c r="M128">
        <v>11.99</v>
      </c>
      <c r="N128" s="2" t="s">
        <v>8088</v>
      </c>
      <c r="O128" s="2">
        <f>DATEVALUE(N128)</f>
        <v>41416</v>
      </c>
      <c r="P128" s="5">
        <f t="shared" si="1"/>
        <v>2013</v>
      </c>
      <c r="Q128">
        <v>1567670016</v>
      </c>
    </row>
    <row r="129" spans="1:17" x14ac:dyDescent="0.25">
      <c r="A129" t="s">
        <v>6374</v>
      </c>
      <c r="B129" t="s">
        <v>6375</v>
      </c>
      <c r="C129">
        <v>101691908096</v>
      </c>
      <c r="D129" t="s">
        <v>6376</v>
      </c>
      <c r="E129" t="str">
        <f>CONCATENATE(TEXT(INT(LEFT(D129,8)),"0000"),".HK")</f>
        <v>2238.HK</v>
      </c>
      <c r="F129" t="s">
        <v>186</v>
      </c>
      <c r="G129" t="s">
        <v>28</v>
      </c>
      <c r="H129" t="s">
        <v>654</v>
      </c>
      <c r="I129" t="s">
        <v>217</v>
      </c>
      <c r="J129">
        <v>25</v>
      </c>
      <c r="K129" t="s">
        <v>121</v>
      </c>
      <c r="L129" t="s">
        <v>23</v>
      </c>
      <c r="M129" t="s">
        <v>23</v>
      </c>
      <c r="N129" s="2" t="s">
        <v>23</v>
      </c>
      <c r="O129" s="2"/>
      <c r="P129" s="5" t="s">
        <v>9904</v>
      </c>
      <c r="Q129" t="s">
        <v>23</v>
      </c>
    </row>
    <row r="130" spans="1:17" x14ac:dyDescent="0.25">
      <c r="A130" t="s">
        <v>6931</v>
      </c>
      <c r="B130" t="s">
        <v>6932</v>
      </c>
      <c r="C130">
        <v>99326074880</v>
      </c>
      <c r="D130" t="s">
        <v>6933</v>
      </c>
      <c r="E130" t="str">
        <f>CONCATENATE(TEXT(INT(LEFT(D130,8)),"0000"),".HK")</f>
        <v>2600.HK</v>
      </c>
      <c r="F130" t="s">
        <v>186</v>
      </c>
      <c r="G130" t="s">
        <v>19</v>
      </c>
      <c r="H130" t="s">
        <v>259</v>
      </c>
      <c r="I130" t="s">
        <v>246</v>
      </c>
      <c r="J130">
        <v>15</v>
      </c>
      <c r="K130" t="s">
        <v>246</v>
      </c>
      <c r="L130">
        <v>1.38</v>
      </c>
      <c r="M130">
        <v>17.34</v>
      </c>
      <c r="N130" s="2" t="s">
        <v>6934</v>
      </c>
      <c r="O130" s="2">
        <f>DATEVALUE(N130)</f>
        <v>37237</v>
      </c>
      <c r="P130" s="5">
        <f t="shared" si="1"/>
        <v>2001</v>
      </c>
      <c r="Q130">
        <v>2588229888</v>
      </c>
    </row>
    <row r="131" spans="1:17" x14ac:dyDescent="0.25">
      <c r="A131" t="s">
        <v>7308</v>
      </c>
      <c r="B131" t="s">
        <v>7309</v>
      </c>
      <c r="C131">
        <v>99205488640</v>
      </c>
      <c r="D131" t="s">
        <v>7310</v>
      </c>
      <c r="E131" t="str">
        <f>CONCATENATE(TEXT(INT(LEFT(D131,8)),"0000"),".HK")</f>
        <v>3606.HK</v>
      </c>
      <c r="F131" t="s">
        <v>186</v>
      </c>
      <c r="G131" t="s">
        <v>28</v>
      </c>
      <c r="H131" t="s">
        <v>216</v>
      </c>
      <c r="I131" t="s">
        <v>217</v>
      </c>
      <c r="J131">
        <v>25</v>
      </c>
      <c r="K131" t="s">
        <v>121</v>
      </c>
      <c r="L131">
        <v>16.8</v>
      </c>
      <c r="M131">
        <v>42.9</v>
      </c>
      <c r="N131" s="2" t="s">
        <v>4209</v>
      </c>
      <c r="O131" s="2">
        <f>DATEVALUE(N131)</f>
        <v>42094</v>
      </c>
      <c r="P131" s="5">
        <f t="shared" ref="P131:P194" si="2">YEAR(O131)</f>
        <v>2015</v>
      </c>
      <c r="Q131">
        <v>439680000</v>
      </c>
    </row>
    <row r="132" spans="1:17" x14ac:dyDescent="0.25">
      <c r="A132" t="s">
        <v>651</v>
      </c>
      <c r="B132" t="s">
        <v>652</v>
      </c>
      <c r="C132">
        <v>98256633856</v>
      </c>
      <c r="D132" t="s">
        <v>653</v>
      </c>
      <c r="E132" t="str">
        <f>CONCATENATE(TEXT(INT(LEFT(D132,8)),"0000"),".HK")</f>
        <v>0175.HK</v>
      </c>
      <c r="F132" t="s">
        <v>18</v>
      </c>
      <c r="G132" t="s">
        <v>28</v>
      </c>
      <c r="H132" t="s">
        <v>654</v>
      </c>
      <c r="I132" t="s">
        <v>217</v>
      </c>
      <c r="J132">
        <v>25</v>
      </c>
      <c r="K132" t="s">
        <v>121</v>
      </c>
      <c r="L132" t="s">
        <v>23</v>
      </c>
      <c r="M132">
        <v>10.8</v>
      </c>
      <c r="N132" s="2" t="s">
        <v>23</v>
      </c>
      <c r="O132" s="2"/>
      <c r="P132" s="5" t="s">
        <v>9904</v>
      </c>
      <c r="Q132" t="s">
        <v>23</v>
      </c>
    </row>
    <row r="133" spans="1:17" x14ac:dyDescent="0.25">
      <c r="A133" t="s">
        <v>9488</v>
      </c>
      <c r="B133" t="s">
        <v>9489</v>
      </c>
      <c r="C133">
        <v>97830305792</v>
      </c>
      <c r="D133" t="s">
        <v>9490</v>
      </c>
      <c r="E133" t="str">
        <f>CONCATENATE(TEXT(INT(LEFT(D133,8)),"0000"),".HK")</f>
        <v>9868.HK</v>
      </c>
      <c r="F133" t="s">
        <v>104</v>
      </c>
      <c r="G133" t="s">
        <v>28</v>
      </c>
      <c r="H133" t="s">
        <v>654</v>
      </c>
      <c r="I133" t="s">
        <v>217</v>
      </c>
      <c r="J133">
        <v>25</v>
      </c>
      <c r="K133" t="s">
        <v>121</v>
      </c>
      <c r="L133">
        <v>165</v>
      </c>
      <c r="M133">
        <v>165</v>
      </c>
      <c r="N133" s="2" t="s">
        <v>6324</v>
      </c>
      <c r="O133" s="2">
        <f>DATEVALUE(N133)</f>
        <v>44384</v>
      </c>
      <c r="P133" s="5">
        <f t="shared" si="2"/>
        <v>2021</v>
      </c>
      <c r="Q133">
        <v>85000000</v>
      </c>
    </row>
    <row r="134" spans="1:17" x14ac:dyDescent="0.25">
      <c r="A134" t="s">
        <v>7654</v>
      </c>
      <c r="B134" t="s">
        <v>7655</v>
      </c>
      <c r="C134">
        <v>93233004544</v>
      </c>
      <c r="D134" t="s">
        <v>7656</v>
      </c>
      <c r="E134" t="str">
        <f>CONCATENATE(TEXT(INT(LEFT(D134,8)),"0000"),".HK")</f>
        <v>3996.HK</v>
      </c>
      <c r="F134" t="s">
        <v>186</v>
      </c>
      <c r="G134" t="s">
        <v>19</v>
      </c>
      <c r="H134" t="s">
        <v>849</v>
      </c>
      <c r="I134" t="s">
        <v>21</v>
      </c>
      <c r="J134">
        <v>20</v>
      </c>
      <c r="K134" t="s">
        <v>22</v>
      </c>
      <c r="L134">
        <v>1.59</v>
      </c>
      <c r="M134">
        <v>1.59</v>
      </c>
      <c r="N134" s="2" t="s">
        <v>1120</v>
      </c>
      <c r="O134" s="2">
        <f>DATEVALUE(N134)</f>
        <v>42348</v>
      </c>
      <c r="P134" s="5">
        <f t="shared" si="2"/>
        <v>2015</v>
      </c>
      <c r="Q134">
        <v>8800000000</v>
      </c>
    </row>
    <row r="135" spans="1:17" x14ac:dyDescent="0.25">
      <c r="A135" t="s">
        <v>2550</v>
      </c>
      <c r="B135" t="s">
        <v>2551</v>
      </c>
      <c r="C135">
        <v>87838703616</v>
      </c>
      <c r="D135" t="s">
        <v>2552</v>
      </c>
      <c r="E135" t="str">
        <f>CONCATENATE(TEXT(INT(LEFT(D135,8)),"0000"),".HK")</f>
        <v>0836.HK</v>
      </c>
      <c r="F135" t="s">
        <v>9902</v>
      </c>
      <c r="G135" t="s">
        <v>28</v>
      </c>
      <c r="H135" t="s">
        <v>371</v>
      </c>
      <c r="I135" t="s">
        <v>30</v>
      </c>
      <c r="J135">
        <v>55</v>
      </c>
      <c r="K135" t="s">
        <v>30</v>
      </c>
      <c r="L135">
        <v>2.8</v>
      </c>
      <c r="M135">
        <v>23.8643</v>
      </c>
      <c r="N135" s="2" t="s">
        <v>2553</v>
      </c>
      <c r="O135" s="2">
        <f>DATEVALUE(N135)</f>
        <v>37937</v>
      </c>
      <c r="P135" s="5">
        <f t="shared" si="2"/>
        <v>2003</v>
      </c>
      <c r="Q135">
        <v>920000000</v>
      </c>
    </row>
    <row r="136" spans="1:17" x14ac:dyDescent="0.25">
      <c r="A136" t="s">
        <v>45</v>
      </c>
      <c r="B136" t="s">
        <v>46</v>
      </c>
      <c r="C136">
        <v>86629425152</v>
      </c>
      <c r="D136" t="s">
        <v>47</v>
      </c>
      <c r="E136" t="str">
        <f>CONCATENATE(TEXT(INT(LEFT(D136,8)),"0000"),".HK")</f>
        <v>0006.HK</v>
      </c>
      <c r="F136" t="s">
        <v>18</v>
      </c>
      <c r="G136" t="s">
        <v>28</v>
      </c>
      <c r="H136" t="s">
        <v>29</v>
      </c>
      <c r="I136" t="s">
        <v>30</v>
      </c>
      <c r="J136">
        <v>55</v>
      </c>
      <c r="K136" t="s">
        <v>30</v>
      </c>
      <c r="L136" t="s">
        <v>23</v>
      </c>
      <c r="M136">
        <v>53.75</v>
      </c>
      <c r="N136" s="2" t="s">
        <v>23</v>
      </c>
      <c r="O136" s="2"/>
      <c r="P136" s="5" t="s">
        <v>9904</v>
      </c>
      <c r="Q136" t="s">
        <v>23</v>
      </c>
    </row>
    <row r="137" spans="1:17" x14ac:dyDescent="0.25">
      <c r="A137" t="s">
        <v>6745</v>
      </c>
      <c r="B137" t="s">
        <v>6746</v>
      </c>
      <c r="C137">
        <v>86322069504</v>
      </c>
      <c r="D137" t="s">
        <v>6747</v>
      </c>
      <c r="E137" t="str">
        <f>CONCATENATE(TEXT(INT(LEFT(D137,8)),"0000"),".HK")</f>
        <v>2382.HK</v>
      </c>
      <c r="F137" t="s">
        <v>18</v>
      </c>
      <c r="G137" t="s">
        <v>28</v>
      </c>
      <c r="H137" t="s">
        <v>153</v>
      </c>
      <c r="I137" t="s">
        <v>154</v>
      </c>
      <c r="J137">
        <v>45</v>
      </c>
      <c r="K137" t="s">
        <v>111</v>
      </c>
      <c r="L137">
        <v>3.82</v>
      </c>
      <c r="M137">
        <v>8.06</v>
      </c>
      <c r="N137" s="2" t="s">
        <v>6748</v>
      </c>
      <c r="O137" s="2">
        <f>DATEVALUE(N137)</f>
        <v>39248</v>
      </c>
      <c r="P137" s="5">
        <f t="shared" si="2"/>
        <v>2007</v>
      </c>
      <c r="Q137">
        <v>270000000</v>
      </c>
    </row>
    <row r="138" spans="1:17" x14ac:dyDescent="0.25">
      <c r="A138" t="s">
        <v>3659</v>
      </c>
      <c r="B138" t="s">
        <v>3660</v>
      </c>
      <c r="C138">
        <v>86278496256</v>
      </c>
      <c r="D138" t="s">
        <v>3661</v>
      </c>
      <c r="E138" t="str">
        <f>CONCATENATE(TEXT(INT(LEFT(D138,8)),"0000"),".HK")</f>
        <v>1209.HK</v>
      </c>
      <c r="F138" t="s">
        <v>9902</v>
      </c>
      <c r="G138" t="s">
        <v>19</v>
      </c>
      <c r="H138" t="s">
        <v>38</v>
      </c>
      <c r="I138" t="s">
        <v>38</v>
      </c>
      <c r="J138">
        <v>60</v>
      </c>
      <c r="K138" t="s">
        <v>39</v>
      </c>
      <c r="L138">
        <v>22.3</v>
      </c>
      <c r="M138">
        <v>22.3</v>
      </c>
      <c r="N138" s="2" t="s">
        <v>3487</v>
      </c>
      <c r="O138" s="2">
        <f>DATEVALUE(N138)</f>
        <v>44174</v>
      </c>
      <c r="P138" s="5">
        <f t="shared" si="2"/>
        <v>2020</v>
      </c>
      <c r="Q138">
        <v>550000000</v>
      </c>
    </row>
    <row r="139" spans="1:17" x14ac:dyDescent="0.25">
      <c r="A139" t="s">
        <v>4720</v>
      </c>
      <c r="B139" t="s">
        <v>4721</v>
      </c>
      <c r="C139">
        <v>85608202240</v>
      </c>
      <c r="D139" t="s">
        <v>4722</v>
      </c>
      <c r="E139" t="str">
        <f>CONCATENATE(TEXT(INT(LEFT(D139,8)),"0000"),".HK")</f>
        <v>1618.HK</v>
      </c>
      <c r="F139" t="s">
        <v>186</v>
      </c>
      <c r="G139" t="s">
        <v>19</v>
      </c>
      <c r="H139" t="s">
        <v>849</v>
      </c>
      <c r="I139" t="s">
        <v>21</v>
      </c>
      <c r="J139">
        <v>20</v>
      </c>
      <c r="K139" t="s">
        <v>22</v>
      </c>
      <c r="L139">
        <v>6.35</v>
      </c>
      <c r="M139">
        <v>6.35</v>
      </c>
      <c r="N139" s="2" t="s">
        <v>4723</v>
      </c>
      <c r="O139" s="2">
        <f>DATEVALUE(N139)</f>
        <v>40080</v>
      </c>
      <c r="P139" s="5">
        <f t="shared" si="2"/>
        <v>2009</v>
      </c>
      <c r="Q139">
        <v>2871000064</v>
      </c>
    </row>
    <row r="140" spans="1:17" x14ac:dyDescent="0.25">
      <c r="A140" t="s">
        <v>7613</v>
      </c>
      <c r="B140" t="s">
        <v>7614</v>
      </c>
      <c r="C140">
        <v>85224996864</v>
      </c>
      <c r="D140" t="s">
        <v>7615</v>
      </c>
      <c r="E140" t="str">
        <f>CONCATENATE(TEXT(INT(LEFT(D140,8)),"0000"),".HK")</f>
        <v>3958.HK</v>
      </c>
      <c r="F140" t="s">
        <v>186</v>
      </c>
      <c r="G140" t="s">
        <v>19</v>
      </c>
      <c r="H140" t="s">
        <v>273</v>
      </c>
      <c r="I140" t="s">
        <v>274</v>
      </c>
      <c r="J140">
        <v>40</v>
      </c>
      <c r="K140" t="s">
        <v>44</v>
      </c>
      <c r="L140">
        <v>8.15</v>
      </c>
      <c r="M140">
        <v>8.15</v>
      </c>
      <c r="N140" s="2" t="s">
        <v>7616</v>
      </c>
      <c r="O140" s="2">
        <f>DATEVALUE(N140)</f>
        <v>42559</v>
      </c>
      <c r="P140" s="5">
        <f t="shared" si="2"/>
        <v>2016</v>
      </c>
      <c r="Q140">
        <v>957000000</v>
      </c>
    </row>
    <row r="141" spans="1:17" x14ac:dyDescent="0.25">
      <c r="A141" t="s">
        <v>101</v>
      </c>
      <c r="B141" t="s">
        <v>102</v>
      </c>
      <c r="C141">
        <v>83258089472</v>
      </c>
      <c r="D141" t="s">
        <v>103</v>
      </c>
      <c r="E141" t="str">
        <f>CONCATENATE(TEXT(INT(LEFT(D141,8)),"0000"),".HK")</f>
        <v>0019.HK</v>
      </c>
      <c r="F141" t="s">
        <v>104</v>
      </c>
      <c r="G141" t="s">
        <v>19</v>
      </c>
      <c r="H141" t="s">
        <v>38</v>
      </c>
      <c r="I141" t="s">
        <v>38</v>
      </c>
      <c r="J141">
        <v>60</v>
      </c>
      <c r="K141" t="s">
        <v>39</v>
      </c>
      <c r="L141" t="s">
        <v>23</v>
      </c>
      <c r="M141">
        <v>76.488699999999994</v>
      </c>
      <c r="N141" s="2" t="s">
        <v>23</v>
      </c>
      <c r="O141" s="2"/>
      <c r="P141" s="5" t="s">
        <v>9904</v>
      </c>
      <c r="Q141" t="s">
        <v>23</v>
      </c>
    </row>
    <row r="142" spans="1:17" x14ac:dyDescent="0.25">
      <c r="A142" t="s">
        <v>357</v>
      </c>
      <c r="B142" t="s">
        <v>358</v>
      </c>
      <c r="C142">
        <v>83258089472</v>
      </c>
      <c r="D142" t="s">
        <v>359</v>
      </c>
      <c r="E142" t="str">
        <f>CONCATENATE(TEXT(INT(LEFT(D142,8)),"0000"),".HK")</f>
        <v>0087.HK</v>
      </c>
      <c r="F142" t="s">
        <v>108</v>
      </c>
      <c r="G142" t="s">
        <v>19</v>
      </c>
      <c r="H142" t="s">
        <v>38</v>
      </c>
      <c r="I142" t="s">
        <v>38</v>
      </c>
      <c r="J142">
        <v>60</v>
      </c>
      <c r="K142" t="s">
        <v>39</v>
      </c>
      <c r="L142" t="s">
        <v>23</v>
      </c>
      <c r="M142">
        <v>76.488699999999994</v>
      </c>
      <c r="N142" s="2" t="s">
        <v>23</v>
      </c>
      <c r="O142" s="2"/>
      <c r="P142" s="5" t="s">
        <v>9904</v>
      </c>
      <c r="Q142" t="s">
        <v>23</v>
      </c>
    </row>
    <row r="143" spans="1:17" x14ac:dyDescent="0.25">
      <c r="A143" t="s">
        <v>6260</v>
      </c>
      <c r="B143" t="s">
        <v>6261</v>
      </c>
      <c r="C143">
        <v>83221954560</v>
      </c>
      <c r="D143" t="s">
        <v>6262</v>
      </c>
      <c r="E143" t="str">
        <f>CONCATENATE(TEXT(INT(LEFT(D143,8)),"0000"),".HK")</f>
        <v>2196.HK</v>
      </c>
      <c r="F143" t="s">
        <v>186</v>
      </c>
      <c r="G143" t="s">
        <v>28</v>
      </c>
      <c r="H143" t="s">
        <v>79</v>
      </c>
      <c r="I143" t="s">
        <v>80</v>
      </c>
      <c r="J143">
        <v>35</v>
      </c>
      <c r="K143" t="s">
        <v>81</v>
      </c>
      <c r="L143">
        <v>11.8</v>
      </c>
      <c r="M143">
        <v>38.200000000000003</v>
      </c>
      <c r="N143" s="2" t="s">
        <v>6263</v>
      </c>
      <c r="O143" s="2">
        <f>DATEVALUE(N143)</f>
        <v>41212</v>
      </c>
      <c r="P143" s="5">
        <f t="shared" si="2"/>
        <v>2012</v>
      </c>
      <c r="Q143">
        <v>336070016</v>
      </c>
    </row>
    <row r="144" spans="1:17" x14ac:dyDescent="0.25">
      <c r="A144" t="s">
        <v>6956</v>
      </c>
      <c r="B144" t="s">
        <v>6957</v>
      </c>
      <c r="C144">
        <v>83218989056</v>
      </c>
      <c r="D144" t="s">
        <v>6958</v>
      </c>
      <c r="E144" t="str">
        <f>CONCATENATE(TEXT(INT(LEFT(D144,8)),"0000"),".HK")</f>
        <v>2618.HK</v>
      </c>
      <c r="F144" t="s">
        <v>18</v>
      </c>
      <c r="G144" t="s">
        <v>19</v>
      </c>
      <c r="H144" t="s">
        <v>1585</v>
      </c>
      <c r="I144" t="s">
        <v>265</v>
      </c>
      <c r="J144">
        <v>20</v>
      </c>
      <c r="K144" t="s">
        <v>22</v>
      </c>
      <c r="L144">
        <v>40.36</v>
      </c>
      <c r="M144">
        <v>20.71</v>
      </c>
      <c r="N144" s="2" t="s">
        <v>6959</v>
      </c>
      <c r="O144" s="2">
        <f>DATEVALUE(N144)</f>
        <v>44344</v>
      </c>
      <c r="P144" s="5">
        <f t="shared" si="2"/>
        <v>2021</v>
      </c>
      <c r="Q144">
        <v>609161024</v>
      </c>
    </row>
    <row r="145" spans="1:17" x14ac:dyDescent="0.25">
      <c r="A145" t="s">
        <v>338</v>
      </c>
      <c r="B145" t="s">
        <v>339</v>
      </c>
      <c r="C145">
        <v>77959766016</v>
      </c>
      <c r="D145" t="s">
        <v>340</v>
      </c>
      <c r="E145" t="str">
        <f>CONCATENATE(TEXT(INT(LEFT(D145,8)),"0000"),".HK")</f>
        <v>0083.HK</v>
      </c>
      <c r="F145" t="s">
        <v>18</v>
      </c>
      <c r="G145" t="s">
        <v>19</v>
      </c>
      <c r="H145" t="s">
        <v>38</v>
      </c>
      <c r="I145" t="s">
        <v>38</v>
      </c>
      <c r="J145">
        <v>60</v>
      </c>
      <c r="K145" t="s">
        <v>39</v>
      </c>
      <c r="L145" t="s">
        <v>23</v>
      </c>
      <c r="M145">
        <v>15.318199999999999</v>
      </c>
      <c r="N145" s="2" t="s">
        <v>341</v>
      </c>
      <c r="O145" s="2">
        <f>DATEVALUE(N145)</f>
        <v>29684</v>
      </c>
      <c r="P145" s="5" t="s">
        <v>9904</v>
      </c>
      <c r="Q145" t="s">
        <v>23</v>
      </c>
    </row>
    <row r="146" spans="1:17" x14ac:dyDescent="0.25">
      <c r="A146" t="s">
        <v>6942</v>
      </c>
      <c r="B146" t="s">
        <v>6943</v>
      </c>
      <c r="C146">
        <v>77896728576</v>
      </c>
      <c r="D146" t="s">
        <v>6944</v>
      </c>
      <c r="E146" t="str">
        <f>CONCATENATE(TEXT(INT(LEFT(D146,8)),"0000"),".HK")</f>
        <v>2607.HK</v>
      </c>
      <c r="F146" t="s">
        <v>186</v>
      </c>
      <c r="G146" t="s">
        <v>28</v>
      </c>
      <c r="H146" t="s">
        <v>976</v>
      </c>
      <c r="I146" t="s">
        <v>977</v>
      </c>
      <c r="J146">
        <v>35</v>
      </c>
      <c r="K146" t="s">
        <v>81</v>
      </c>
      <c r="L146">
        <v>23</v>
      </c>
      <c r="M146">
        <v>20.43</v>
      </c>
      <c r="N146" s="2" t="s">
        <v>6945</v>
      </c>
      <c r="O146" s="2">
        <f>DATEVALUE(N146)</f>
        <v>40683</v>
      </c>
      <c r="P146" s="5">
        <f t="shared" si="2"/>
        <v>2011</v>
      </c>
      <c r="Q146">
        <v>664214016</v>
      </c>
    </row>
    <row r="147" spans="1:17" x14ac:dyDescent="0.25">
      <c r="A147" t="s">
        <v>2937</v>
      </c>
      <c r="B147" t="s">
        <v>2938</v>
      </c>
      <c r="C147">
        <v>76299558912</v>
      </c>
      <c r="D147" t="s">
        <v>2939</v>
      </c>
      <c r="E147" t="str">
        <f>CONCATENATE(TEXT(INT(LEFT(D147,8)),"0000"),".HK")</f>
        <v>0968.HK</v>
      </c>
      <c r="F147" t="s">
        <v>18</v>
      </c>
      <c r="G147" t="s">
        <v>28</v>
      </c>
      <c r="H147" t="s">
        <v>350</v>
      </c>
      <c r="I147" t="s">
        <v>350</v>
      </c>
      <c r="J147">
        <v>45</v>
      </c>
      <c r="K147" t="s">
        <v>111</v>
      </c>
      <c r="L147" t="s">
        <v>23</v>
      </c>
      <c r="M147">
        <v>13</v>
      </c>
      <c r="N147" s="2" t="s">
        <v>23</v>
      </c>
      <c r="O147" s="2"/>
      <c r="P147" s="5" t="s">
        <v>9904</v>
      </c>
      <c r="Q147" t="s">
        <v>23</v>
      </c>
    </row>
    <row r="148" spans="1:17" x14ac:dyDescent="0.25">
      <c r="A148" t="s">
        <v>5887</v>
      </c>
      <c r="B148" t="s">
        <v>5888</v>
      </c>
      <c r="C148">
        <v>76254748672</v>
      </c>
      <c r="D148" t="s">
        <v>5889</v>
      </c>
      <c r="E148" t="str">
        <f>CONCATENATE(TEXT(INT(LEFT(D148,8)),"0000"),".HK")</f>
        <v>2016.HK</v>
      </c>
      <c r="F148" t="s">
        <v>186</v>
      </c>
      <c r="G148" t="s">
        <v>19</v>
      </c>
      <c r="H148" t="s">
        <v>43</v>
      </c>
      <c r="I148" t="s">
        <v>43</v>
      </c>
      <c r="J148">
        <v>40</v>
      </c>
      <c r="K148" t="s">
        <v>44</v>
      </c>
      <c r="L148">
        <v>3.96</v>
      </c>
      <c r="M148">
        <v>4.6609999999999996</v>
      </c>
      <c r="N148" s="2" t="s">
        <v>4612</v>
      </c>
      <c r="O148" s="2">
        <f>DATEVALUE(N148)</f>
        <v>42459</v>
      </c>
      <c r="P148" s="5">
        <f t="shared" si="2"/>
        <v>2016</v>
      </c>
      <c r="Q148">
        <v>3300000000</v>
      </c>
    </row>
    <row r="149" spans="1:17" x14ac:dyDescent="0.25">
      <c r="A149" t="s">
        <v>3294</v>
      </c>
      <c r="B149" t="s">
        <v>3295</v>
      </c>
      <c r="C149">
        <v>76180602880</v>
      </c>
      <c r="D149" t="s">
        <v>3296</v>
      </c>
      <c r="E149" t="str">
        <f>CONCATENATE(TEXT(INT(LEFT(D149,8)),"0000"),".HK")</f>
        <v>1093.HK</v>
      </c>
      <c r="F149" t="s">
        <v>18</v>
      </c>
      <c r="G149" t="s">
        <v>28</v>
      </c>
      <c r="H149" t="s">
        <v>79</v>
      </c>
      <c r="I149" t="s">
        <v>80</v>
      </c>
      <c r="J149">
        <v>35</v>
      </c>
      <c r="K149" t="s">
        <v>81</v>
      </c>
      <c r="L149">
        <v>1.05</v>
      </c>
      <c r="M149">
        <v>6.4583000000000004</v>
      </c>
      <c r="N149" s="2" t="s">
        <v>3297</v>
      </c>
      <c r="O149" s="2">
        <f>DATEVALUE(N149)</f>
        <v>34506</v>
      </c>
      <c r="P149" s="5" t="s">
        <v>9904</v>
      </c>
      <c r="Q149">
        <v>186000000</v>
      </c>
    </row>
    <row r="150" spans="1:17" x14ac:dyDescent="0.25">
      <c r="A150" t="s">
        <v>1070</v>
      </c>
      <c r="B150" t="s">
        <v>1071</v>
      </c>
      <c r="C150">
        <v>76008964096</v>
      </c>
      <c r="D150" t="s">
        <v>1072</v>
      </c>
      <c r="E150" t="str">
        <f>CONCATENATE(TEXT(INT(LEFT(D150,8)),"0000"),".HK")</f>
        <v>0316.HK</v>
      </c>
      <c r="F150" t="s">
        <v>9902</v>
      </c>
      <c r="G150" t="s">
        <v>19</v>
      </c>
      <c r="H150" t="s">
        <v>540</v>
      </c>
      <c r="I150" t="s">
        <v>265</v>
      </c>
      <c r="J150">
        <v>20</v>
      </c>
      <c r="K150" t="s">
        <v>22</v>
      </c>
      <c r="L150" t="s">
        <v>23</v>
      </c>
      <c r="M150">
        <v>151</v>
      </c>
      <c r="N150" s="2" t="s">
        <v>1073</v>
      </c>
      <c r="O150" s="2">
        <f>DATEVALUE(N150)</f>
        <v>33816</v>
      </c>
      <c r="P150" s="5" t="s">
        <v>9904</v>
      </c>
      <c r="Q150" t="s">
        <v>23</v>
      </c>
    </row>
    <row r="151" spans="1:17" x14ac:dyDescent="0.25">
      <c r="A151" t="s">
        <v>8059</v>
      </c>
      <c r="B151" t="s">
        <v>8060</v>
      </c>
      <c r="C151">
        <v>75205246976</v>
      </c>
      <c r="D151" t="s">
        <v>8061</v>
      </c>
      <c r="E151" t="str">
        <f>CONCATENATE(TEXT(INT(LEFT(D151,8)),"0000"),".HK")</f>
        <v>6865.HK</v>
      </c>
      <c r="F151" t="s">
        <v>186</v>
      </c>
      <c r="G151" t="s">
        <v>28</v>
      </c>
      <c r="H151" t="s">
        <v>350</v>
      </c>
      <c r="I151" t="s">
        <v>350</v>
      </c>
      <c r="J151">
        <v>45</v>
      </c>
      <c r="K151" t="s">
        <v>111</v>
      </c>
      <c r="L151">
        <v>2.1</v>
      </c>
      <c r="M151" t="s">
        <v>23</v>
      </c>
      <c r="N151" s="2" t="s">
        <v>8062</v>
      </c>
      <c r="O151" s="2">
        <f>DATEVALUE(N151)</f>
        <v>42334</v>
      </c>
      <c r="P151" s="5">
        <f t="shared" si="2"/>
        <v>2015</v>
      </c>
      <c r="Q151">
        <v>450000000</v>
      </c>
    </row>
    <row r="152" spans="1:17" x14ac:dyDescent="0.25">
      <c r="A152" t="s">
        <v>7403</v>
      </c>
      <c r="B152" t="s">
        <v>7404</v>
      </c>
      <c r="C152">
        <v>74997547008</v>
      </c>
      <c r="D152" t="s">
        <v>7405</v>
      </c>
      <c r="E152" t="str">
        <f>CONCATENATE(TEXT(INT(LEFT(D152,8)),"0000"),".HK")</f>
        <v>3692.HK</v>
      </c>
      <c r="F152" t="s">
        <v>18</v>
      </c>
      <c r="G152" t="s">
        <v>28</v>
      </c>
      <c r="H152" t="s">
        <v>79</v>
      </c>
      <c r="I152" t="s">
        <v>80</v>
      </c>
      <c r="J152">
        <v>35</v>
      </c>
      <c r="K152" t="s">
        <v>81</v>
      </c>
      <c r="L152">
        <v>14.26</v>
      </c>
      <c r="M152">
        <v>26.75</v>
      </c>
      <c r="N152" s="2" t="s">
        <v>7406</v>
      </c>
      <c r="O152" s="2">
        <f>DATEVALUE(N152)</f>
        <v>43630</v>
      </c>
      <c r="P152" s="5">
        <f t="shared" si="2"/>
        <v>2019</v>
      </c>
      <c r="Q152">
        <v>551280000</v>
      </c>
    </row>
    <row r="153" spans="1:17" x14ac:dyDescent="0.25">
      <c r="A153" t="s">
        <v>7814</v>
      </c>
      <c r="B153" t="s">
        <v>7815</v>
      </c>
      <c r="C153">
        <v>74199826432</v>
      </c>
      <c r="D153" t="s">
        <v>7816</v>
      </c>
      <c r="E153" t="str">
        <f>CONCATENATE(TEXT(INT(LEFT(D153,8)),"0000"),".HK")</f>
        <v>6178.HK</v>
      </c>
      <c r="F153" t="s">
        <v>186</v>
      </c>
      <c r="G153" t="s">
        <v>19</v>
      </c>
      <c r="H153" t="s">
        <v>273</v>
      </c>
      <c r="I153" t="s">
        <v>274</v>
      </c>
      <c r="J153">
        <v>40</v>
      </c>
      <c r="K153" t="s">
        <v>44</v>
      </c>
      <c r="L153">
        <v>12.68</v>
      </c>
      <c r="M153">
        <v>12.68</v>
      </c>
      <c r="N153" s="2" t="s">
        <v>7817</v>
      </c>
      <c r="O153" s="2">
        <f>DATEVALUE(N153)</f>
        <v>42600</v>
      </c>
      <c r="P153" s="5">
        <f t="shared" si="2"/>
        <v>2016</v>
      </c>
      <c r="Q153">
        <v>680000000</v>
      </c>
    </row>
    <row r="154" spans="1:17" x14ac:dyDescent="0.25">
      <c r="A154" t="s">
        <v>3310</v>
      </c>
      <c r="B154" t="s">
        <v>3311</v>
      </c>
      <c r="C154">
        <v>73179389952</v>
      </c>
      <c r="D154" t="s">
        <v>3312</v>
      </c>
      <c r="E154" t="str">
        <f>CONCATENATE(TEXT(INT(LEFT(D154,8)),"0000"),".HK")</f>
        <v>1099.HK</v>
      </c>
      <c r="F154" t="s">
        <v>186</v>
      </c>
      <c r="G154" t="s">
        <v>28</v>
      </c>
      <c r="H154" t="s">
        <v>976</v>
      </c>
      <c r="I154" t="s">
        <v>977</v>
      </c>
      <c r="J154">
        <v>35</v>
      </c>
      <c r="K154" t="s">
        <v>81</v>
      </c>
      <c r="L154">
        <v>16</v>
      </c>
      <c r="M154">
        <v>27.3</v>
      </c>
      <c r="N154" s="2" t="s">
        <v>3313</v>
      </c>
      <c r="O154" s="2">
        <f>DATEVALUE(N154)</f>
        <v>40079</v>
      </c>
      <c r="P154" s="5">
        <f t="shared" si="2"/>
        <v>2009</v>
      </c>
      <c r="Q154">
        <v>545678976</v>
      </c>
    </row>
    <row r="155" spans="1:17" x14ac:dyDescent="0.25">
      <c r="A155" t="s">
        <v>7039</v>
      </c>
      <c r="B155" t="s">
        <v>7040</v>
      </c>
      <c r="C155">
        <v>70488858624</v>
      </c>
      <c r="D155" t="s">
        <v>7041</v>
      </c>
      <c r="E155" t="str">
        <f>CONCATENATE(TEXT(INT(LEFT(D155,8)),"0000"),".HK")</f>
        <v>2727.HK</v>
      </c>
      <c r="F155" t="s">
        <v>186</v>
      </c>
      <c r="G155" t="s">
        <v>28</v>
      </c>
      <c r="H155" t="s">
        <v>203</v>
      </c>
      <c r="I155" t="s">
        <v>21</v>
      </c>
      <c r="J155">
        <v>20</v>
      </c>
      <c r="K155" t="s">
        <v>22</v>
      </c>
      <c r="L155">
        <v>1.7</v>
      </c>
      <c r="M155">
        <v>1.7</v>
      </c>
      <c r="N155" s="2" t="s">
        <v>7042</v>
      </c>
      <c r="O155" s="2">
        <f>DATEVALUE(N155)</f>
        <v>38470</v>
      </c>
      <c r="P155" s="5">
        <f t="shared" si="2"/>
        <v>2005</v>
      </c>
      <c r="Q155">
        <v>2972910080</v>
      </c>
    </row>
    <row r="156" spans="1:17" x14ac:dyDescent="0.25">
      <c r="A156" t="s">
        <v>850</v>
      </c>
      <c r="B156" t="s">
        <v>851</v>
      </c>
      <c r="C156">
        <v>70237716480</v>
      </c>
      <c r="D156" t="s">
        <v>852</v>
      </c>
      <c r="E156" t="str">
        <f>CONCATENATE(TEXT(INT(LEFT(D156,8)),"0000"),".HK")</f>
        <v>0241.HK</v>
      </c>
      <c r="F156" t="s">
        <v>18</v>
      </c>
      <c r="G156" t="s">
        <v>28</v>
      </c>
      <c r="H156" t="s">
        <v>147</v>
      </c>
      <c r="I156" t="s">
        <v>147</v>
      </c>
      <c r="J156">
        <v>30</v>
      </c>
      <c r="K156" t="s">
        <v>148</v>
      </c>
      <c r="L156" t="s">
        <v>23</v>
      </c>
      <c r="M156">
        <v>26.82</v>
      </c>
      <c r="N156" s="2" t="s">
        <v>23</v>
      </c>
      <c r="O156" s="2"/>
      <c r="P156" s="5" t="s">
        <v>9904</v>
      </c>
      <c r="Q156" t="s">
        <v>23</v>
      </c>
    </row>
    <row r="157" spans="1:17" x14ac:dyDescent="0.25">
      <c r="A157" t="s">
        <v>8010</v>
      </c>
      <c r="B157" t="s">
        <v>8011</v>
      </c>
      <c r="C157">
        <v>69051449344</v>
      </c>
      <c r="D157" t="s">
        <v>8012</v>
      </c>
      <c r="E157" t="str">
        <f>CONCATENATE(TEXT(INT(LEFT(D157,8)),"0000"),".HK")</f>
        <v>6823.HK</v>
      </c>
      <c r="F157" t="s">
        <v>18</v>
      </c>
      <c r="G157" t="s">
        <v>28</v>
      </c>
      <c r="H157" t="s">
        <v>56</v>
      </c>
      <c r="I157" t="s">
        <v>57</v>
      </c>
      <c r="J157">
        <v>50</v>
      </c>
      <c r="K157" t="s">
        <v>58</v>
      </c>
      <c r="L157">
        <v>4.53</v>
      </c>
      <c r="M157">
        <v>10.15</v>
      </c>
      <c r="N157" s="2" t="s">
        <v>8013</v>
      </c>
      <c r="O157" s="2">
        <f>DATEVALUE(N157)</f>
        <v>40876</v>
      </c>
      <c r="P157" s="5">
        <f t="shared" si="2"/>
        <v>2011</v>
      </c>
      <c r="Q157">
        <v>2053350016</v>
      </c>
    </row>
    <row r="158" spans="1:17" x14ac:dyDescent="0.25">
      <c r="A158" t="s">
        <v>3441</v>
      </c>
      <c r="B158" t="s">
        <v>3442</v>
      </c>
      <c r="C158">
        <v>67234291712</v>
      </c>
      <c r="D158" t="s">
        <v>3443</v>
      </c>
      <c r="E158" t="str">
        <f>CONCATENATE(TEXT(INT(LEFT(D158,8)),"0000"),".HK")</f>
        <v>1138.HK</v>
      </c>
      <c r="F158" t="s">
        <v>186</v>
      </c>
      <c r="G158" t="s">
        <v>19</v>
      </c>
      <c r="H158" t="s">
        <v>279</v>
      </c>
      <c r="I158" t="s">
        <v>280</v>
      </c>
      <c r="J158">
        <v>10</v>
      </c>
      <c r="K158" t="s">
        <v>280</v>
      </c>
      <c r="L158">
        <v>1.46</v>
      </c>
      <c r="M158">
        <v>1.46</v>
      </c>
      <c r="N158" s="2" t="s">
        <v>3444</v>
      </c>
      <c r="O158" s="2">
        <f>DATEVALUE(N158)</f>
        <v>34649</v>
      </c>
      <c r="P158" s="5" t="s">
        <v>9904</v>
      </c>
      <c r="Q158">
        <v>1080000000</v>
      </c>
    </row>
    <row r="159" spans="1:17" x14ac:dyDescent="0.25">
      <c r="A159" t="s">
        <v>2697</v>
      </c>
      <c r="B159" t="s">
        <v>2698</v>
      </c>
      <c r="C159">
        <v>66905337856</v>
      </c>
      <c r="D159" t="s">
        <v>2699</v>
      </c>
      <c r="E159" t="str">
        <f>CONCATENATE(TEXT(INT(LEFT(D159,8)),"0000"),".HK")</f>
        <v>0881.HK</v>
      </c>
      <c r="F159" t="s">
        <v>18</v>
      </c>
      <c r="G159" t="s">
        <v>28</v>
      </c>
      <c r="H159" t="s">
        <v>345</v>
      </c>
      <c r="I159" t="s">
        <v>165</v>
      </c>
      <c r="J159">
        <v>25</v>
      </c>
      <c r="K159" t="s">
        <v>121</v>
      </c>
      <c r="L159">
        <v>10</v>
      </c>
      <c r="M159">
        <v>15.38</v>
      </c>
      <c r="N159" s="2" t="s">
        <v>2700</v>
      </c>
      <c r="O159" s="2">
        <f>DATEVALUE(N159)</f>
        <v>40263</v>
      </c>
      <c r="P159" s="5">
        <f t="shared" si="2"/>
        <v>2010</v>
      </c>
      <c r="Q159">
        <v>286160000</v>
      </c>
    </row>
    <row r="160" spans="1:17" x14ac:dyDescent="0.25">
      <c r="A160" t="s">
        <v>3554</v>
      </c>
      <c r="B160" t="s">
        <v>3555</v>
      </c>
      <c r="C160">
        <v>66208444416</v>
      </c>
      <c r="D160" t="s">
        <v>3556</v>
      </c>
      <c r="E160" t="str">
        <f>CONCATENATE(TEXT(INT(LEFT(D160,8)),"0000"),".HK")</f>
        <v>1177.HK</v>
      </c>
      <c r="F160" t="s">
        <v>18</v>
      </c>
      <c r="G160" t="s">
        <v>28</v>
      </c>
      <c r="H160" t="s">
        <v>79</v>
      </c>
      <c r="I160" t="s">
        <v>80</v>
      </c>
      <c r="J160">
        <v>35</v>
      </c>
      <c r="K160" t="s">
        <v>81</v>
      </c>
      <c r="L160">
        <v>1.2</v>
      </c>
      <c r="M160">
        <v>10.5</v>
      </c>
      <c r="N160" s="2" t="s">
        <v>3557</v>
      </c>
      <c r="O160" s="2">
        <f>DATEVALUE(N160)</f>
        <v>36798</v>
      </c>
      <c r="P160" s="5">
        <f t="shared" si="2"/>
        <v>2000</v>
      </c>
      <c r="Q160">
        <v>60000000</v>
      </c>
    </row>
    <row r="161" spans="1:17" x14ac:dyDescent="0.25">
      <c r="A161" t="s">
        <v>1089</v>
      </c>
      <c r="B161" t="s">
        <v>1090</v>
      </c>
      <c r="C161">
        <v>66147344384</v>
      </c>
      <c r="D161" t="s">
        <v>1091</v>
      </c>
      <c r="E161" t="str">
        <f>CONCATENATE(TEXT(INT(LEFT(D161,8)),"0000"),".HK")</f>
        <v>0322.HK</v>
      </c>
      <c r="F161" t="s">
        <v>18</v>
      </c>
      <c r="G161" t="s">
        <v>19</v>
      </c>
      <c r="H161" t="s">
        <v>304</v>
      </c>
      <c r="I161" t="s">
        <v>305</v>
      </c>
      <c r="J161">
        <v>30</v>
      </c>
      <c r="K161" t="s">
        <v>148</v>
      </c>
      <c r="L161">
        <v>1.68</v>
      </c>
      <c r="M161">
        <v>8.84</v>
      </c>
      <c r="N161" s="2" t="s">
        <v>1092</v>
      </c>
      <c r="O161" s="2">
        <f>DATEVALUE(N161)</f>
        <v>35100</v>
      </c>
      <c r="P161" s="5" t="s">
        <v>9904</v>
      </c>
      <c r="Q161">
        <v>811000000</v>
      </c>
    </row>
    <row r="162" spans="1:17" x14ac:dyDescent="0.25">
      <c r="A162" t="s">
        <v>3233</v>
      </c>
      <c r="B162" t="s">
        <v>3234</v>
      </c>
      <c r="C162">
        <v>66118258688</v>
      </c>
      <c r="D162" t="s">
        <v>3235</v>
      </c>
      <c r="E162" t="str">
        <f>CONCATENATE(TEXT(INT(LEFT(D162,8)),"0000"),".HK")</f>
        <v>1071.HK</v>
      </c>
      <c r="F162" t="s">
        <v>186</v>
      </c>
      <c r="G162" t="s">
        <v>28</v>
      </c>
      <c r="H162" t="s">
        <v>371</v>
      </c>
      <c r="I162" t="s">
        <v>30</v>
      </c>
      <c r="J162">
        <v>55</v>
      </c>
      <c r="K162" t="s">
        <v>30</v>
      </c>
      <c r="L162">
        <v>1.58</v>
      </c>
      <c r="M162">
        <v>4.92</v>
      </c>
      <c r="N162" s="2" t="s">
        <v>3236</v>
      </c>
      <c r="O162" s="2">
        <f>DATEVALUE(N162)</f>
        <v>36341</v>
      </c>
      <c r="P162" s="5" t="s">
        <v>9904</v>
      </c>
      <c r="Q162">
        <v>1275020032</v>
      </c>
    </row>
    <row r="163" spans="1:17" x14ac:dyDescent="0.25">
      <c r="A163" t="s">
        <v>4107</v>
      </c>
      <c r="B163" t="s">
        <v>4108</v>
      </c>
      <c r="C163">
        <v>64907440128</v>
      </c>
      <c r="D163" t="s">
        <v>4109</v>
      </c>
      <c r="E163" t="str">
        <f>CONCATENATE(TEXT(INT(LEFT(D163,8)),"0000"),".HK")</f>
        <v>1378.HK</v>
      </c>
      <c r="F163" t="s">
        <v>18</v>
      </c>
      <c r="G163" t="s">
        <v>19</v>
      </c>
      <c r="H163" t="s">
        <v>259</v>
      </c>
      <c r="I163" t="s">
        <v>246</v>
      </c>
      <c r="J163">
        <v>15</v>
      </c>
      <c r="K163" t="s">
        <v>246</v>
      </c>
      <c r="L163">
        <v>7.2</v>
      </c>
      <c r="M163">
        <v>9.7200000000000006</v>
      </c>
      <c r="N163" s="2" t="s">
        <v>4110</v>
      </c>
      <c r="O163" s="2">
        <f>DATEVALUE(N163)</f>
        <v>40626</v>
      </c>
      <c r="P163" s="5">
        <f t="shared" si="2"/>
        <v>2011</v>
      </c>
      <c r="Q163">
        <v>885000000</v>
      </c>
    </row>
    <row r="164" spans="1:17" x14ac:dyDescent="0.25">
      <c r="A164" t="s">
        <v>7105</v>
      </c>
      <c r="B164" t="s">
        <v>7106</v>
      </c>
      <c r="C164">
        <v>64669351936</v>
      </c>
      <c r="D164" t="s">
        <v>7107</v>
      </c>
      <c r="E164" t="str">
        <f>CONCATENATE(TEXT(INT(LEFT(D164,8)),"0000"),".HK")</f>
        <v>2883.HK</v>
      </c>
      <c r="F164" t="s">
        <v>186</v>
      </c>
      <c r="G164" t="s">
        <v>19</v>
      </c>
      <c r="H164" t="s">
        <v>721</v>
      </c>
      <c r="I164" t="s">
        <v>280</v>
      </c>
      <c r="J164">
        <v>10</v>
      </c>
      <c r="K164" t="s">
        <v>280</v>
      </c>
      <c r="L164">
        <v>1.68</v>
      </c>
      <c r="M164">
        <v>21.3</v>
      </c>
      <c r="N164" s="2" t="s">
        <v>7108</v>
      </c>
      <c r="O164" s="2">
        <f>DATEVALUE(N164)</f>
        <v>37580</v>
      </c>
      <c r="P164" s="5">
        <f t="shared" si="2"/>
        <v>2002</v>
      </c>
      <c r="Q164">
        <v>1334649984</v>
      </c>
    </row>
    <row r="165" spans="1:17" x14ac:dyDescent="0.25">
      <c r="A165" t="s">
        <v>105</v>
      </c>
      <c r="B165" t="s">
        <v>106</v>
      </c>
      <c r="C165">
        <v>64260337664</v>
      </c>
      <c r="D165" t="s">
        <v>107</v>
      </c>
      <c r="E165" t="str">
        <f>CONCATENATE(TEXT(INT(LEFT(D165,8)),"0000"),".HK")</f>
        <v>0020.HK</v>
      </c>
      <c r="F165" t="s">
        <v>108</v>
      </c>
      <c r="G165" t="s">
        <v>28</v>
      </c>
      <c r="H165" t="s">
        <v>109</v>
      </c>
      <c r="I165" t="s">
        <v>110</v>
      </c>
      <c r="J165">
        <v>45</v>
      </c>
      <c r="K165" t="s">
        <v>111</v>
      </c>
      <c r="L165">
        <v>3.85</v>
      </c>
      <c r="M165">
        <v>3.85</v>
      </c>
      <c r="N165" s="2" t="s">
        <v>112</v>
      </c>
      <c r="O165" s="2">
        <f>DATEVALUE(N165)</f>
        <v>44560</v>
      </c>
      <c r="P165" s="5">
        <f t="shared" si="2"/>
        <v>2021</v>
      </c>
      <c r="Q165">
        <v>1500000000</v>
      </c>
    </row>
    <row r="166" spans="1:17" x14ac:dyDescent="0.25">
      <c r="A166" t="s">
        <v>582</v>
      </c>
      <c r="B166" t="s">
        <v>583</v>
      </c>
      <c r="C166">
        <v>63554822144</v>
      </c>
      <c r="D166" t="s">
        <v>584</v>
      </c>
      <c r="E166" t="str">
        <f>CONCATENATE(TEXT(INT(LEFT(D166,8)),"0000"),".HK")</f>
        <v>0151.HK</v>
      </c>
      <c r="F166" t="s">
        <v>18</v>
      </c>
      <c r="G166" t="s">
        <v>19</v>
      </c>
      <c r="H166" t="s">
        <v>304</v>
      </c>
      <c r="I166" t="s">
        <v>305</v>
      </c>
      <c r="J166">
        <v>30</v>
      </c>
      <c r="K166" t="s">
        <v>148</v>
      </c>
      <c r="L166">
        <v>3</v>
      </c>
      <c r="M166">
        <v>11</v>
      </c>
      <c r="N166" s="2" t="s">
        <v>585</v>
      </c>
      <c r="O166" s="2">
        <f>DATEVALUE(N166)</f>
        <v>39533</v>
      </c>
      <c r="P166" s="5">
        <f t="shared" si="2"/>
        <v>2008</v>
      </c>
      <c r="Q166">
        <v>2717880064</v>
      </c>
    </row>
    <row r="167" spans="1:17" x14ac:dyDescent="0.25">
      <c r="A167" t="s">
        <v>3237</v>
      </c>
      <c r="B167" t="s">
        <v>3238</v>
      </c>
      <c r="C167">
        <v>63267237888</v>
      </c>
      <c r="D167" t="s">
        <v>3239</v>
      </c>
      <c r="E167" t="str">
        <f>CONCATENATE(TEXT(INT(LEFT(D167,8)),"0000"),".HK")</f>
        <v>1072.HK</v>
      </c>
      <c r="F167" t="s">
        <v>186</v>
      </c>
      <c r="G167" t="s">
        <v>28</v>
      </c>
      <c r="H167" t="s">
        <v>203</v>
      </c>
      <c r="I167" t="s">
        <v>21</v>
      </c>
      <c r="J167">
        <v>20</v>
      </c>
      <c r="K167" t="s">
        <v>22</v>
      </c>
      <c r="L167">
        <v>2.83</v>
      </c>
      <c r="M167">
        <v>2.0499999999999998</v>
      </c>
      <c r="N167" s="2" t="s">
        <v>3240</v>
      </c>
      <c r="O167" s="2">
        <f>DATEVALUE(N167)</f>
        <v>34491</v>
      </c>
      <c r="P167" s="5" t="s">
        <v>9904</v>
      </c>
      <c r="Q167">
        <v>170000000</v>
      </c>
    </row>
    <row r="168" spans="1:17" x14ac:dyDescent="0.25">
      <c r="A168" t="s">
        <v>1211</v>
      </c>
      <c r="B168" t="s">
        <v>1212</v>
      </c>
      <c r="C168">
        <v>62767644672</v>
      </c>
      <c r="D168" t="s">
        <v>1213</v>
      </c>
      <c r="E168" t="str">
        <f>CONCATENATE(TEXT(INT(LEFT(D168,8)),"0000"),".HK")</f>
        <v>0358.HK</v>
      </c>
      <c r="F168" t="s">
        <v>186</v>
      </c>
      <c r="G168" t="s">
        <v>19</v>
      </c>
      <c r="H168" t="s">
        <v>259</v>
      </c>
      <c r="I168" t="s">
        <v>246</v>
      </c>
      <c r="J168">
        <v>15</v>
      </c>
      <c r="K168" t="s">
        <v>246</v>
      </c>
      <c r="L168">
        <v>2.5499999999999998</v>
      </c>
      <c r="M168">
        <v>3.8130000000000002</v>
      </c>
      <c r="N168" s="2" t="s">
        <v>1214</v>
      </c>
      <c r="O168" s="2">
        <f>DATEVALUE(N168)</f>
        <v>35593</v>
      </c>
      <c r="P168" s="5" t="s">
        <v>9904</v>
      </c>
      <c r="Q168">
        <v>628211968</v>
      </c>
    </row>
    <row r="169" spans="1:17" x14ac:dyDescent="0.25">
      <c r="A169" t="s">
        <v>5679</v>
      </c>
      <c r="B169" t="s">
        <v>5680</v>
      </c>
      <c r="C169">
        <v>62289997824</v>
      </c>
      <c r="D169" t="s">
        <v>5681</v>
      </c>
      <c r="E169" t="str">
        <f>CONCATENATE(TEXT(INT(LEFT(D169,8)),"0000"),".HK")</f>
        <v>1942.HK</v>
      </c>
      <c r="F169" t="s">
        <v>18</v>
      </c>
      <c r="G169" t="s">
        <v>28</v>
      </c>
      <c r="H169" t="s">
        <v>345</v>
      </c>
      <c r="I169" t="s">
        <v>165</v>
      </c>
      <c r="J169">
        <v>25</v>
      </c>
      <c r="K169" t="s">
        <v>121</v>
      </c>
      <c r="L169">
        <v>1</v>
      </c>
      <c r="M169">
        <v>1</v>
      </c>
      <c r="N169" s="2" t="s">
        <v>5682</v>
      </c>
      <c r="O169" s="2">
        <f>DATEVALUE(N169)</f>
        <v>43936</v>
      </c>
      <c r="P169" s="5">
        <f t="shared" si="2"/>
        <v>2020</v>
      </c>
      <c r="Q169">
        <v>125000000</v>
      </c>
    </row>
    <row r="170" spans="1:17" x14ac:dyDescent="0.25">
      <c r="A170" t="s">
        <v>9530</v>
      </c>
      <c r="B170" t="s">
        <v>9531</v>
      </c>
      <c r="C170">
        <v>61262495744</v>
      </c>
      <c r="D170" t="s">
        <v>9532</v>
      </c>
      <c r="E170" t="str">
        <f>CONCATENATE(TEXT(INT(LEFT(D170,8)),"0000"),".HK")</f>
        <v>9901.HK</v>
      </c>
      <c r="F170" t="s">
        <v>18</v>
      </c>
      <c r="G170" t="s">
        <v>28</v>
      </c>
      <c r="H170" t="s">
        <v>159</v>
      </c>
      <c r="I170" t="s">
        <v>120</v>
      </c>
      <c r="J170">
        <v>25</v>
      </c>
      <c r="K170" t="s">
        <v>121</v>
      </c>
      <c r="L170">
        <v>1190</v>
      </c>
      <c r="M170">
        <v>119</v>
      </c>
      <c r="N170" s="2" t="s">
        <v>9533</v>
      </c>
      <c r="O170" s="2">
        <f>DATEVALUE(N170)</f>
        <v>44144</v>
      </c>
      <c r="P170" s="5">
        <f t="shared" si="2"/>
        <v>2020</v>
      </c>
      <c r="Q170">
        <v>8510000</v>
      </c>
    </row>
    <row r="171" spans="1:17" x14ac:dyDescent="0.25">
      <c r="A171" t="s">
        <v>7625</v>
      </c>
      <c r="B171" t="s">
        <v>7626</v>
      </c>
      <c r="C171">
        <v>61255131136</v>
      </c>
      <c r="D171" t="s">
        <v>7627</v>
      </c>
      <c r="E171" t="str">
        <f>CONCATENATE(TEXT(INT(LEFT(D171,8)),"0000"),".HK")</f>
        <v>3969.HK</v>
      </c>
      <c r="F171" t="s">
        <v>186</v>
      </c>
      <c r="G171" t="s">
        <v>28</v>
      </c>
      <c r="H171" t="s">
        <v>153</v>
      </c>
      <c r="I171" t="s">
        <v>154</v>
      </c>
      <c r="J171">
        <v>45</v>
      </c>
      <c r="K171" t="s">
        <v>111</v>
      </c>
      <c r="L171">
        <v>6.3</v>
      </c>
      <c r="M171">
        <v>6.05</v>
      </c>
      <c r="N171" s="2" t="s">
        <v>7628</v>
      </c>
      <c r="O171" s="2">
        <f>DATEVALUE(N171)</f>
        <v>42223</v>
      </c>
      <c r="P171" s="5">
        <f t="shared" si="2"/>
        <v>2015</v>
      </c>
      <c r="Q171">
        <v>1750000000</v>
      </c>
    </row>
    <row r="172" spans="1:17" x14ac:dyDescent="0.25">
      <c r="A172" t="s">
        <v>3492</v>
      </c>
      <c r="B172" t="s">
        <v>3493</v>
      </c>
      <c r="C172">
        <v>60254474240</v>
      </c>
      <c r="D172" t="s">
        <v>3494</v>
      </c>
      <c r="E172" t="str">
        <f>CONCATENATE(TEXT(INT(LEFT(D172,8)),"0000"),".HK")</f>
        <v>1157.HK</v>
      </c>
      <c r="F172" t="s">
        <v>186</v>
      </c>
      <c r="G172" t="s">
        <v>19</v>
      </c>
      <c r="H172" t="s">
        <v>187</v>
      </c>
      <c r="I172" t="s">
        <v>21</v>
      </c>
      <c r="J172">
        <v>20</v>
      </c>
      <c r="K172" t="s">
        <v>22</v>
      </c>
      <c r="L172">
        <v>14.98</v>
      </c>
      <c r="M172">
        <v>11.523099999999999</v>
      </c>
      <c r="N172" s="2" t="s">
        <v>3274</v>
      </c>
      <c r="O172" s="2">
        <f>DATEVALUE(N172)</f>
        <v>40535</v>
      </c>
      <c r="P172" s="5">
        <f t="shared" si="2"/>
        <v>2010</v>
      </c>
      <c r="Q172">
        <v>869582976</v>
      </c>
    </row>
    <row r="173" spans="1:17" x14ac:dyDescent="0.25">
      <c r="A173" t="s">
        <v>3601</v>
      </c>
      <c r="B173" t="s">
        <v>3602</v>
      </c>
      <c r="C173">
        <v>60164333568</v>
      </c>
      <c r="D173" t="s">
        <v>3603</v>
      </c>
      <c r="E173" t="str">
        <f>CONCATENATE(TEXT(INT(LEFT(D173,8)),"0000"),".HK")</f>
        <v>1193.HK</v>
      </c>
      <c r="F173" t="s">
        <v>9902</v>
      </c>
      <c r="G173" t="s">
        <v>19</v>
      </c>
      <c r="H173" t="s">
        <v>34</v>
      </c>
      <c r="I173" t="s">
        <v>30</v>
      </c>
      <c r="J173">
        <v>55</v>
      </c>
      <c r="K173" t="s">
        <v>30</v>
      </c>
      <c r="L173">
        <v>1.65</v>
      </c>
      <c r="M173">
        <v>40.81</v>
      </c>
      <c r="N173" s="2" t="s">
        <v>3604</v>
      </c>
      <c r="O173" s="2">
        <f>DATEVALUE(N173)</f>
        <v>34645</v>
      </c>
      <c r="P173" s="5" t="s">
        <v>9904</v>
      </c>
      <c r="Q173">
        <v>50000000</v>
      </c>
    </row>
    <row r="174" spans="1:17" x14ac:dyDescent="0.25">
      <c r="A174" t="s">
        <v>7231</v>
      </c>
      <c r="B174" t="s">
        <v>7232</v>
      </c>
      <c r="C174">
        <v>58917253120</v>
      </c>
      <c r="D174" t="s">
        <v>7233</v>
      </c>
      <c r="E174" t="str">
        <f>CONCATENATE(TEXT(INT(LEFT(D174,8)),"0000"),".HK")</f>
        <v>3347.HK</v>
      </c>
      <c r="F174" t="s">
        <v>186</v>
      </c>
      <c r="G174" t="s">
        <v>28</v>
      </c>
      <c r="H174" t="s">
        <v>4448</v>
      </c>
      <c r="I174" t="s">
        <v>80</v>
      </c>
      <c r="J174">
        <v>35</v>
      </c>
      <c r="K174" t="s">
        <v>81</v>
      </c>
      <c r="L174">
        <v>100</v>
      </c>
      <c r="M174">
        <v>100</v>
      </c>
      <c r="N174" s="2" t="s">
        <v>7234</v>
      </c>
      <c r="O174" s="2">
        <f>DATEVALUE(N174)</f>
        <v>44050</v>
      </c>
      <c r="P174" s="5">
        <f t="shared" si="2"/>
        <v>2020</v>
      </c>
      <c r="Q174">
        <v>107065000</v>
      </c>
    </row>
    <row r="175" spans="1:17" x14ac:dyDescent="0.25">
      <c r="A175" t="s">
        <v>7563</v>
      </c>
      <c r="B175" t="s">
        <v>7564</v>
      </c>
      <c r="C175">
        <v>58548682752</v>
      </c>
      <c r="D175" t="s">
        <v>7565</v>
      </c>
      <c r="E175" t="str">
        <f>CONCATENATE(TEXT(INT(LEFT(D175,8)),"0000"),".HK")</f>
        <v>3898.HK</v>
      </c>
      <c r="F175" t="s">
        <v>186</v>
      </c>
      <c r="G175" t="s">
        <v>19</v>
      </c>
      <c r="H175" t="s">
        <v>187</v>
      </c>
      <c r="I175" t="s">
        <v>21</v>
      </c>
      <c r="J175">
        <v>20</v>
      </c>
      <c r="K175" t="s">
        <v>22</v>
      </c>
      <c r="L175">
        <v>5.3</v>
      </c>
      <c r="M175">
        <v>25</v>
      </c>
      <c r="N175" s="2" t="s">
        <v>7566</v>
      </c>
      <c r="O175" s="2">
        <f>DATEVALUE(N175)</f>
        <v>39071</v>
      </c>
      <c r="P175" s="5">
        <f t="shared" si="2"/>
        <v>2006</v>
      </c>
      <c r="Q175">
        <v>360560000</v>
      </c>
    </row>
    <row r="176" spans="1:17" x14ac:dyDescent="0.25">
      <c r="A176" t="s">
        <v>5316</v>
      </c>
      <c r="B176" t="s">
        <v>5317</v>
      </c>
      <c r="C176">
        <v>57993695232</v>
      </c>
      <c r="D176" t="s">
        <v>5318</v>
      </c>
      <c r="E176" t="str">
        <f>CONCATENATE(TEXT(INT(LEFT(D176,8)),"0000"),".HK")</f>
        <v>1821.HK</v>
      </c>
      <c r="F176" t="s">
        <v>18</v>
      </c>
      <c r="G176" t="s">
        <v>19</v>
      </c>
      <c r="H176" t="s">
        <v>38</v>
      </c>
      <c r="I176" t="s">
        <v>38</v>
      </c>
      <c r="J176">
        <v>60</v>
      </c>
      <c r="K176" t="s">
        <v>39</v>
      </c>
      <c r="L176">
        <v>16.8</v>
      </c>
      <c r="M176">
        <v>25.1</v>
      </c>
      <c r="N176" s="2" t="s">
        <v>5319</v>
      </c>
      <c r="O176" s="2">
        <f>DATEVALUE(N176)</f>
        <v>43770</v>
      </c>
      <c r="P176" s="5">
        <f t="shared" si="2"/>
        <v>2019</v>
      </c>
      <c r="Q176">
        <v>751731968</v>
      </c>
    </row>
    <row r="177" spans="1:17" x14ac:dyDescent="0.25">
      <c r="A177" t="s">
        <v>35</v>
      </c>
      <c r="B177" t="s">
        <v>36</v>
      </c>
      <c r="C177">
        <v>57392193536</v>
      </c>
      <c r="D177" t="s">
        <v>37</v>
      </c>
      <c r="E177" t="str">
        <f>CONCATENATE(TEXT(INT(LEFT(D177,8)),"0000"),".HK")</f>
        <v>0004.HK</v>
      </c>
      <c r="F177" t="s">
        <v>18</v>
      </c>
      <c r="G177" t="s">
        <v>19</v>
      </c>
      <c r="H177" t="s">
        <v>38</v>
      </c>
      <c r="I177" t="s">
        <v>38</v>
      </c>
      <c r="J177">
        <v>60</v>
      </c>
      <c r="K177" t="s">
        <v>39</v>
      </c>
      <c r="L177" t="s">
        <v>23</v>
      </c>
      <c r="M177">
        <v>25.219100000000001</v>
      </c>
      <c r="N177" s="2" t="s">
        <v>23</v>
      </c>
      <c r="O177" s="2"/>
      <c r="P177" s="5" t="s">
        <v>9904</v>
      </c>
      <c r="Q177" t="s">
        <v>23</v>
      </c>
    </row>
    <row r="178" spans="1:17" x14ac:dyDescent="0.25">
      <c r="A178" t="s">
        <v>969</v>
      </c>
      <c r="B178" t="s">
        <v>970</v>
      </c>
      <c r="C178">
        <v>57118732288</v>
      </c>
      <c r="D178" t="s">
        <v>971</v>
      </c>
      <c r="E178" t="str">
        <f>CONCATENATE(TEXT(INT(LEFT(D178,8)),"0000"),".HK")</f>
        <v>0285.HK</v>
      </c>
      <c r="F178" t="s">
        <v>18</v>
      </c>
      <c r="G178" t="s">
        <v>28</v>
      </c>
      <c r="H178" t="s">
        <v>911</v>
      </c>
      <c r="I178" t="s">
        <v>154</v>
      </c>
      <c r="J178">
        <v>45</v>
      </c>
      <c r="K178" t="s">
        <v>111</v>
      </c>
      <c r="L178">
        <v>10.75</v>
      </c>
      <c r="M178">
        <v>10.75</v>
      </c>
      <c r="N178" s="2" t="s">
        <v>972</v>
      </c>
      <c r="O178" s="2">
        <f>DATEVALUE(N178)</f>
        <v>39436</v>
      </c>
      <c r="P178" s="5">
        <f t="shared" si="2"/>
        <v>2007</v>
      </c>
      <c r="Q178">
        <v>550000000</v>
      </c>
    </row>
    <row r="179" spans="1:17" x14ac:dyDescent="0.25">
      <c r="A179" t="s">
        <v>9418</v>
      </c>
      <c r="B179" t="s">
        <v>9419</v>
      </c>
      <c r="C179">
        <v>55437398016</v>
      </c>
      <c r="D179" t="s">
        <v>9420</v>
      </c>
      <c r="E179" t="str">
        <f>CONCATENATE(TEXT(INT(LEFT(D179,8)),"0000"),".HK")</f>
        <v>9626.HK</v>
      </c>
      <c r="F179" t="s">
        <v>9421</v>
      </c>
      <c r="G179" t="s">
        <v>28</v>
      </c>
      <c r="H179" t="s">
        <v>535</v>
      </c>
      <c r="I179" t="s">
        <v>99</v>
      </c>
      <c r="J179">
        <v>50</v>
      </c>
      <c r="K179" t="s">
        <v>58</v>
      </c>
      <c r="L179">
        <v>808</v>
      </c>
      <c r="M179">
        <v>808</v>
      </c>
      <c r="N179" s="2" t="s">
        <v>9422</v>
      </c>
      <c r="O179" s="2">
        <f>DATEVALUE(N179)</f>
        <v>44284</v>
      </c>
      <c r="P179" s="5">
        <f t="shared" si="2"/>
        <v>2021</v>
      </c>
      <c r="Q179">
        <v>25000000</v>
      </c>
    </row>
    <row r="180" spans="1:17" x14ac:dyDescent="0.25">
      <c r="A180" t="s">
        <v>998</v>
      </c>
      <c r="B180" t="s">
        <v>999</v>
      </c>
      <c r="C180">
        <v>54716203008</v>
      </c>
      <c r="D180" t="s">
        <v>1000</v>
      </c>
      <c r="E180" t="str">
        <f>CONCATENATE(TEXT(INT(LEFT(D180,8)),"0000"),".HK")</f>
        <v>0293.HK</v>
      </c>
      <c r="F180" t="s">
        <v>18</v>
      </c>
      <c r="G180" t="s">
        <v>28</v>
      </c>
      <c r="H180" t="s">
        <v>1001</v>
      </c>
      <c r="I180" t="s">
        <v>265</v>
      </c>
      <c r="J180">
        <v>20</v>
      </c>
      <c r="K180" t="s">
        <v>22</v>
      </c>
      <c r="L180" t="s">
        <v>23</v>
      </c>
      <c r="M180" t="s">
        <v>23</v>
      </c>
      <c r="N180" s="2" t="s">
        <v>23</v>
      </c>
      <c r="O180" s="2"/>
      <c r="P180" s="5" t="s">
        <v>9904</v>
      </c>
      <c r="Q180" t="s">
        <v>23</v>
      </c>
    </row>
    <row r="181" spans="1:17" x14ac:dyDescent="0.25">
      <c r="A181" t="s">
        <v>4631</v>
      </c>
      <c r="B181" t="s">
        <v>4632</v>
      </c>
      <c r="C181">
        <v>54045433856</v>
      </c>
      <c r="D181" t="s">
        <v>4633</v>
      </c>
      <c r="E181" t="str">
        <f>CONCATENATE(TEXT(INT(LEFT(D181,8)),"0000"),".HK")</f>
        <v>1585.HK</v>
      </c>
      <c r="F181" t="s">
        <v>18</v>
      </c>
      <c r="G181" t="s">
        <v>28</v>
      </c>
      <c r="H181" t="s">
        <v>654</v>
      </c>
      <c r="I181" t="s">
        <v>217</v>
      </c>
      <c r="J181">
        <v>25</v>
      </c>
      <c r="K181" t="s">
        <v>121</v>
      </c>
      <c r="L181">
        <v>1.72</v>
      </c>
      <c r="M181">
        <v>12.58</v>
      </c>
      <c r="N181" s="2" t="s">
        <v>4634</v>
      </c>
      <c r="O181" s="2">
        <f>DATEVALUE(N181)</f>
        <v>42509</v>
      </c>
      <c r="P181" s="5">
        <f t="shared" si="2"/>
        <v>2016</v>
      </c>
      <c r="Q181">
        <v>750000000</v>
      </c>
    </row>
    <row r="182" spans="1:17" x14ac:dyDescent="0.25">
      <c r="A182" t="s">
        <v>528</v>
      </c>
      <c r="B182" t="s">
        <v>529</v>
      </c>
      <c r="C182">
        <v>53338218496</v>
      </c>
      <c r="D182" t="s">
        <v>530</v>
      </c>
      <c r="E182" t="str">
        <f>CONCATENATE(TEXT(INT(LEFT(D182,8)),"0000"),".HK")</f>
        <v>0135.HK</v>
      </c>
      <c r="F182" t="s">
        <v>9902</v>
      </c>
      <c r="G182" t="s">
        <v>19</v>
      </c>
      <c r="H182" t="s">
        <v>34</v>
      </c>
      <c r="I182" t="s">
        <v>30</v>
      </c>
      <c r="J182">
        <v>55</v>
      </c>
      <c r="K182" t="s">
        <v>30</v>
      </c>
      <c r="L182" t="s">
        <v>23</v>
      </c>
      <c r="M182">
        <v>8.35</v>
      </c>
      <c r="N182" s="2" t="s">
        <v>531</v>
      </c>
      <c r="O182" s="2">
        <f>DATEVALUE(N182)</f>
        <v>26736</v>
      </c>
      <c r="P182" s="5" t="s">
        <v>9904</v>
      </c>
      <c r="Q182" t="s">
        <v>23</v>
      </c>
    </row>
    <row r="183" spans="1:17" x14ac:dyDescent="0.25">
      <c r="A183" t="s">
        <v>2677</v>
      </c>
      <c r="B183" t="s">
        <v>2678</v>
      </c>
      <c r="C183">
        <v>53336141824</v>
      </c>
      <c r="D183" t="s">
        <v>2679</v>
      </c>
      <c r="E183" t="str">
        <f>CONCATENATE(TEXT(INT(LEFT(D183,8)),"0000"),".HK")</f>
        <v>0874.HK</v>
      </c>
      <c r="F183" t="s">
        <v>186</v>
      </c>
      <c r="G183" t="s">
        <v>28</v>
      </c>
      <c r="H183" t="s">
        <v>976</v>
      </c>
      <c r="I183" t="s">
        <v>977</v>
      </c>
      <c r="J183">
        <v>35</v>
      </c>
      <c r="K183" t="s">
        <v>81</v>
      </c>
      <c r="L183">
        <v>1.65</v>
      </c>
      <c r="M183">
        <v>1.65</v>
      </c>
      <c r="N183" s="2" t="s">
        <v>2680</v>
      </c>
      <c r="O183" s="2">
        <f>DATEVALUE(N183)</f>
        <v>35733</v>
      </c>
      <c r="P183" s="5" t="s">
        <v>9904</v>
      </c>
      <c r="Q183">
        <v>219900000</v>
      </c>
    </row>
    <row r="184" spans="1:17" x14ac:dyDescent="0.25">
      <c r="A184" t="s">
        <v>7917</v>
      </c>
      <c r="B184" t="s">
        <v>7918</v>
      </c>
      <c r="C184">
        <v>53226201088</v>
      </c>
      <c r="D184" t="s">
        <v>7919</v>
      </c>
      <c r="E184" t="str">
        <f>CONCATENATE(TEXT(INT(LEFT(D184,8)),"0000"),".HK")</f>
        <v>6660.HK</v>
      </c>
      <c r="F184" t="s">
        <v>186</v>
      </c>
      <c r="G184" t="s">
        <v>28</v>
      </c>
      <c r="H184" t="s">
        <v>2147</v>
      </c>
      <c r="I184" t="s">
        <v>80</v>
      </c>
      <c r="J184">
        <v>35</v>
      </c>
      <c r="K184" t="s">
        <v>81</v>
      </c>
      <c r="L184">
        <v>16.16</v>
      </c>
      <c r="M184">
        <v>16.16</v>
      </c>
      <c r="N184" s="2" t="s">
        <v>7599</v>
      </c>
      <c r="O184" s="2">
        <f>DATEVALUE(N184)</f>
        <v>44840</v>
      </c>
      <c r="P184" s="5">
        <f t="shared" si="2"/>
        <v>2022</v>
      </c>
      <c r="Q184">
        <v>9714000</v>
      </c>
    </row>
    <row r="185" spans="1:17" x14ac:dyDescent="0.25">
      <c r="A185" t="s">
        <v>981</v>
      </c>
      <c r="B185" t="s">
        <v>982</v>
      </c>
      <c r="C185">
        <v>52988805120</v>
      </c>
      <c r="D185" t="s">
        <v>983</v>
      </c>
      <c r="E185" t="str">
        <f>CONCATENATE(TEXT(INT(LEFT(D185,8)),"0000"),".HK")</f>
        <v>0288.HK</v>
      </c>
      <c r="F185" t="s">
        <v>18</v>
      </c>
      <c r="G185" t="s">
        <v>19</v>
      </c>
      <c r="H185" t="s">
        <v>304</v>
      </c>
      <c r="I185" t="s">
        <v>305</v>
      </c>
      <c r="J185">
        <v>30</v>
      </c>
      <c r="K185" t="s">
        <v>148</v>
      </c>
      <c r="L185">
        <v>6.2</v>
      </c>
      <c r="M185">
        <v>5</v>
      </c>
      <c r="N185" s="2" t="s">
        <v>984</v>
      </c>
      <c r="O185" s="2">
        <f>DATEVALUE(N185)</f>
        <v>41856</v>
      </c>
      <c r="P185" s="5">
        <f t="shared" si="2"/>
        <v>2014</v>
      </c>
      <c r="Q185">
        <v>2567399936</v>
      </c>
    </row>
    <row r="186" spans="1:17" x14ac:dyDescent="0.25">
      <c r="A186" t="s">
        <v>5952</v>
      </c>
      <c r="B186" t="s">
        <v>5953</v>
      </c>
      <c r="C186">
        <v>52868046848</v>
      </c>
      <c r="D186" t="s">
        <v>5954</v>
      </c>
      <c r="E186" t="str">
        <f>CONCATENATE(TEXT(INT(LEFT(D186,8)),"0000"),".HK")</f>
        <v>2066.HK</v>
      </c>
      <c r="F186" t="s">
        <v>186</v>
      </c>
      <c r="G186" t="s">
        <v>19</v>
      </c>
      <c r="H186" t="s">
        <v>43</v>
      </c>
      <c r="I186" t="s">
        <v>43</v>
      </c>
      <c r="J186">
        <v>40</v>
      </c>
      <c r="K186" t="s">
        <v>44</v>
      </c>
      <c r="L186">
        <v>7.56</v>
      </c>
      <c r="M186">
        <v>7.56</v>
      </c>
      <c r="N186" s="2" t="s">
        <v>4122</v>
      </c>
      <c r="O186" s="2">
        <f>DATEVALUE(N186)</f>
        <v>42002</v>
      </c>
      <c r="P186" s="5">
        <f t="shared" si="2"/>
        <v>2014</v>
      </c>
      <c r="Q186">
        <v>1375000064</v>
      </c>
    </row>
    <row r="187" spans="1:17" x14ac:dyDescent="0.25">
      <c r="A187" t="s">
        <v>412</v>
      </c>
      <c r="B187" t="s">
        <v>413</v>
      </c>
      <c r="C187">
        <v>52551364608</v>
      </c>
      <c r="D187" t="s">
        <v>414</v>
      </c>
      <c r="E187" t="str">
        <f>CONCATENATE(TEXT(INT(LEFT(D187,8)),"0000"),".HK")</f>
        <v>0101.HK</v>
      </c>
      <c r="F187" t="s">
        <v>18</v>
      </c>
      <c r="G187" t="s">
        <v>19</v>
      </c>
      <c r="H187" t="s">
        <v>38</v>
      </c>
      <c r="I187" t="s">
        <v>38</v>
      </c>
      <c r="J187">
        <v>60</v>
      </c>
      <c r="K187" t="s">
        <v>39</v>
      </c>
      <c r="L187" t="s">
        <v>23</v>
      </c>
      <c r="M187">
        <v>37.479999999999997</v>
      </c>
      <c r="N187" s="2" t="s">
        <v>23</v>
      </c>
      <c r="O187" s="2"/>
      <c r="P187" s="5" t="s">
        <v>9904</v>
      </c>
      <c r="Q187" t="s">
        <v>23</v>
      </c>
    </row>
    <row r="188" spans="1:17" x14ac:dyDescent="0.25">
      <c r="A188" t="s">
        <v>3012</v>
      </c>
      <c r="B188" t="s">
        <v>3013</v>
      </c>
      <c r="C188">
        <v>52404162560</v>
      </c>
      <c r="D188" t="s">
        <v>3014</v>
      </c>
      <c r="E188" t="str">
        <f>CONCATENATE(TEXT(INT(LEFT(D188,8)),"0000"),".HK")</f>
        <v>0991.HK</v>
      </c>
      <c r="F188" t="s">
        <v>186</v>
      </c>
      <c r="G188" t="s">
        <v>28</v>
      </c>
      <c r="H188" t="s">
        <v>371</v>
      </c>
      <c r="I188" t="s">
        <v>30</v>
      </c>
      <c r="J188">
        <v>55</v>
      </c>
      <c r="K188" t="s">
        <v>30</v>
      </c>
      <c r="L188">
        <v>2.52</v>
      </c>
      <c r="M188">
        <v>1.26</v>
      </c>
      <c r="N188" s="2" t="s">
        <v>2692</v>
      </c>
      <c r="O188" s="2">
        <f>DATEVALUE(N188)</f>
        <v>35510</v>
      </c>
      <c r="P188" s="5" t="s">
        <v>9904</v>
      </c>
      <c r="Q188">
        <v>1120000000</v>
      </c>
    </row>
    <row r="189" spans="1:17" x14ac:dyDescent="0.25">
      <c r="A189" t="s">
        <v>1544</v>
      </c>
      <c r="B189" t="s">
        <v>1545</v>
      </c>
      <c r="C189">
        <v>50744668160</v>
      </c>
      <c r="D189" t="s">
        <v>1546</v>
      </c>
      <c r="E189" t="str">
        <f>CONCATENATE(TEXT(INT(LEFT(D189,8)),"0000"),".HK")</f>
        <v>0486.HK</v>
      </c>
      <c r="F189" t="s">
        <v>18</v>
      </c>
      <c r="G189" t="s">
        <v>19</v>
      </c>
      <c r="H189" t="s">
        <v>259</v>
      </c>
      <c r="I189" t="s">
        <v>246</v>
      </c>
      <c r="J189">
        <v>15</v>
      </c>
      <c r="K189" t="s">
        <v>246</v>
      </c>
      <c r="L189">
        <v>10.8</v>
      </c>
      <c r="M189">
        <v>5.4</v>
      </c>
      <c r="N189" s="2" t="s">
        <v>1547</v>
      </c>
      <c r="O189" s="2">
        <f>DATEVALUE(N189)</f>
        <v>40205</v>
      </c>
      <c r="P189" s="5">
        <f t="shared" si="2"/>
        <v>2010</v>
      </c>
      <c r="Q189">
        <v>1610290048</v>
      </c>
    </row>
    <row r="190" spans="1:17" x14ac:dyDescent="0.25">
      <c r="A190" t="s">
        <v>5958</v>
      </c>
      <c r="B190" t="s">
        <v>5959</v>
      </c>
      <c r="C190">
        <v>50666323968</v>
      </c>
      <c r="D190" t="s">
        <v>5960</v>
      </c>
      <c r="E190" t="str">
        <f>CONCATENATE(TEXT(INT(LEFT(D190,8)),"0000"),".HK")</f>
        <v>2076.HK</v>
      </c>
      <c r="F190" t="s">
        <v>104</v>
      </c>
      <c r="G190" t="s">
        <v>28</v>
      </c>
      <c r="H190" t="s">
        <v>336</v>
      </c>
      <c r="I190" t="s">
        <v>99</v>
      </c>
      <c r="J190">
        <v>50</v>
      </c>
      <c r="K190" t="s">
        <v>58</v>
      </c>
      <c r="L190" t="s">
        <v>23</v>
      </c>
      <c r="M190" t="s">
        <v>23</v>
      </c>
      <c r="N190" s="2" t="s">
        <v>23</v>
      </c>
      <c r="O190" s="2"/>
      <c r="P190" s="5" t="s">
        <v>9904</v>
      </c>
      <c r="Q190" t="s">
        <v>23</v>
      </c>
    </row>
    <row r="191" spans="1:17" x14ac:dyDescent="0.25">
      <c r="A191" t="s">
        <v>9513</v>
      </c>
      <c r="B191" t="s">
        <v>9514</v>
      </c>
      <c r="C191">
        <v>50079727616</v>
      </c>
      <c r="D191" t="s">
        <v>9515</v>
      </c>
      <c r="E191" t="str">
        <f>CONCATENATE(TEXT(INT(LEFT(D191,8)),"0000"),".HK")</f>
        <v>9889.HK</v>
      </c>
      <c r="F191" t="s">
        <v>186</v>
      </c>
      <c r="G191" t="s">
        <v>19</v>
      </c>
      <c r="H191" t="s">
        <v>43</v>
      </c>
      <c r="I191" t="s">
        <v>43</v>
      </c>
      <c r="J191">
        <v>40</v>
      </c>
      <c r="K191" t="s">
        <v>44</v>
      </c>
      <c r="L191">
        <v>7.92</v>
      </c>
      <c r="M191">
        <v>7.92</v>
      </c>
      <c r="N191" s="2" t="s">
        <v>7903</v>
      </c>
      <c r="O191" s="2">
        <f>DATEVALUE(N191)</f>
        <v>44468</v>
      </c>
      <c r="P191" s="5">
        <f t="shared" si="2"/>
        <v>2021</v>
      </c>
      <c r="Q191">
        <v>1148089984</v>
      </c>
    </row>
    <row r="192" spans="1:17" x14ac:dyDescent="0.25">
      <c r="A192" t="s">
        <v>5262</v>
      </c>
      <c r="B192" t="s">
        <v>5263</v>
      </c>
      <c r="C192">
        <v>49996365824</v>
      </c>
      <c r="D192" t="s">
        <v>5264</v>
      </c>
      <c r="E192" t="str">
        <f>CONCATENATE(TEXT(INT(LEFT(D192,8)),"0000"),".HK")</f>
        <v>1801.HK</v>
      </c>
      <c r="F192" t="s">
        <v>18</v>
      </c>
      <c r="G192" t="s">
        <v>28</v>
      </c>
      <c r="H192" t="s">
        <v>2147</v>
      </c>
      <c r="I192" t="s">
        <v>80</v>
      </c>
      <c r="J192">
        <v>35</v>
      </c>
      <c r="K192" t="s">
        <v>81</v>
      </c>
      <c r="L192">
        <v>13.98</v>
      </c>
      <c r="M192">
        <v>40.880000000000003</v>
      </c>
      <c r="N192" s="2" t="s">
        <v>5265</v>
      </c>
      <c r="O192" s="2">
        <f>DATEVALUE(N192)</f>
        <v>43404</v>
      </c>
      <c r="P192" s="5">
        <f t="shared" si="2"/>
        <v>2018</v>
      </c>
      <c r="Q192">
        <v>236350000</v>
      </c>
    </row>
    <row r="193" spans="1:17" x14ac:dyDescent="0.25">
      <c r="A193" t="s">
        <v>9481</v>
      </c>
      <c r="B193" t="s">
        <v>9482</v>
      </c>
      <c r="C193">
        <v>49707712512</v>
      </c>
      <c r="D193" t="s">
        <v>9483</v>
      </c>
      <c r="E193" t="str">
        <f>CONCATENATE(TEXT(INT(LEFT(D193,8)),"0000"),".HK")</f>
        <v>9863.HK</v>
      </c>
      <c r="F193" t="s">
        <v>186</v>
      </c>
      <c r="G193" t="s">
        <v>28</v>
      </c>
      <c r="H193" t="s">
        <v>654</v>
      </c>
      <c r="I193" t="s">
        <v>217</v>
      </c>
      <c r="J193">
        <v>25</v>
      </c>
      <c r="K193" t="s">
        <v>121</v>
      </c>
      <c r="L193">
        <v>48</v>
      </c>
      <c r="M193">
        <v>48</v>
      </c>
      <c r="N193" s="2" t="s">
        <v>6941</v>
      </c>
      <c r="O193" s="2">
        <f>DATEVALUE(N193)</f>
        <v>44833</v>
      </c>
      <c r="P193" s="5">
        <f t="shared" si="2"/>
        <v>2022</v>
      </c>
      <c r="Q193">
        <v>130819000</v>
      </c>
    </row>
    <row r="194" spans="1:17" x14ac:dyDescent="0.25">
      <c r="A194" t="s">
        <v>2659</v>
      </c>
      <c r="B194" t="s">
        <v>2660</v>
      </c>
      <c r="C194">
        <v>49681534976</v>
      </c>
      <c r="D194" t="s">
        <v>2661</v>
      </c>
      <c r="E194" t="str">
        <f>CONCATENATE(TEXT(INT(LEFT(D194,8)),"0000"),".HK")</f>
        <v>0868.HK</v>
      </c>
      <c r="F194" t="s">
        <v>18</v>
      </c>
      <c r="G194" t="s">
        <v>19</v>
      </c>
      <c r="H194" t="s">
        <v>2220</v>
      </c>
      <c r="I194" t="s">
        <v>21</v>
      </c>
      <c r="J194">
        <v>20</v>
      </c>
      <c r="K194" t="s">
        <v>22</v>
      </c>
      <c r="L194">
        <v>2</v>
      </c>
      <c r="M194">
        <v>5.5789</v>
      </c>
      <c r="N194" s="2" t="s">
        <v>2662</v>
      </c>
      <c r="O194" s="2">
        <f>DATEVALUE(N194)</f>
        <v>38386</v>
      </c>
      <c r="P194" s="5">
        <f t="shared" si="2"/>
        <v>2005</v>
      </c>
      <c r="Q194">
        <v>375000000</v>
      </c>
    </row>
    <row r="195" spans="1:17" x14ac:dyDescent="0.25">
      <c r="A195" t="s">
        <v>659</v>
      </c>
      <c r="B195" t="s">
        <v>660</v>
      </c>
      <c r="C195">
        <v>49446006784</v>
      </c>
      <c r="D195" t="s">
        <v>661</v>
      </c>
      <c r="E195" t="str">
        <f>CONCATENATE(TEXT(INT(LEFT(D195,8)),"0000"),".HK")</f>
        <v>0177.HK</v>
      </c>
      <c r="F195" t="s">
        <v>186</v>
      </c>
      <c r="G195" t="s">
        <v>19</v>
      </c>
      <c r="H195" t="s">
        <v>438</v>
      </c>
      <c r="I195" t="s">
        <v>265</v>
      </c>
      <c r="J195">
        <v>20</v>
      </c>
      <c r="K195" t="s">
        <v>22</v>
      </c>
      <c r="L195">
        <v>3.33</v>
      </c>
      <c r="M195">
        <v>3.33</v>
      </c>
      <c r="N195" s="2" t="s">
        <v>662</v>
      </c>
      <c r="O195" s="2">
        <f>DATEVALUE(N195)</f>
        <v>35608</v>
      </c>
      <c r="P195" s="5" t="s">
        <v>9904</v>
      </c>
      <c r="Q195">
        <v>1222000000</v>
      </c>
    </row>
    <row r="196" spans="1:17" x14ac:dyDescent="0.25">
      <c r="A196" t="s">
        <v>7438</v>
      </c>
      <c r="B196" t="s">
        <v>7439</v>
      </c>
      <c r="C196">
        <v>48702496768</v>
      </c>
      <c r="D196" t="s">
        <v>7440</v>
      </c>
      <c r="E196" t="str">
        <f>CONCATENATE(TEXT(INT(LEFT(D196,8)),"0000"),".HK")</f>
        <v>3759.HK</v>
      </c>
      <c r="F196" t="s">
        <v>186</v>
      </c>
      <c r="G196" t="s">
        <v>28</v>
      </c>
      <c r="H196" t="s">
        <v>4448</v>
      </c>
      <c r="I196" t="s">
        <v>80</v>
      </c>
      <c r="J196">
        <v>35</v>
      </c>
      <c r="K196" t="s">
        <v>81</v>
      </c>
      <c r="L196">
        <v>39.5</v>
      </c>
      <c r="M196">
        <v>17.555599999999998</v>
      </c>
      <c r="N196" s="2" t="s">
        <v>4236</v>
      </c>
      <c r="O196" s="2">
        <f>DATEVALUE(N196)</f>
        <v>43797</v>
      </c>
      <c r="P196" s="5">
        <f t="shared" ref="P196:P254" si="3">YEAR(O196)</f>
        <v>2019</v>
      </c>
      <c r="Q196">
        <v>116536000</v>
      </c>
    </row>
    <row r="197" spans="1:17" x14ac:dyDescent="0.25">
      <c r="A197" t="s">
        <v>8003</v>
      </c>
      <c r="B197" t="s">
        <v>8004</v>
      </c>
      <c r="C197">
        <v>48655544320</v>
      </c>
      <c r="D197" t="s">
        <v>8005</v>
      </c>
      <c r="E197" t="str">
        <f>CONCATENATE(TEXT(INT(LEFT(D197,8)),"0000"),".HK")</f>
        <v>6821.HK</v>
      </c>
      <c r="F197" t="s">
        <v>186</v>
      </c>
      <c r="G197" t="s">
        <v>28</v>
      </c>
      <c r="H197" t="s">
        <v>79</v>
      </c>
      <c r="I197" t="s">
        <v>80</v>
      </c>
      <c r="J197">
        <v>35</v>
      </c>
      <c r="K197" t="s">
        <v>81</v>
      </c>
      <c r="L197">
        <v>388</v>
      </c>
      <c r="M197">
        <v>277.1429</v>
      </c>
      <c r="N197" s="2" t="s">
        <v>3721</v>
      </c>
      <c r="O197" s="2">
        <f>DATEVALUE(N197)</f>
        <v>44540</v>
      </c>
      <c r="P197" s="5">
        <f t="shared" si="3"/>
        <v>2021</v>
      </c>
      <c r="Q197">
        <v>18415400</v>
      </c>
    </row>
    <row r="198" spans="1:17" x14ac:dyDescent="0.25">
      <c r="A198" t="s">
        <v>7464</v>
      </c>
      <c r="B198" t="s">
        <v>7465</v>
      </c>
      <c r="C198">
        <v>47929409536</v>
      </c>
      <c r="D198" t="s">
        <v>7466</v>
      </c>
      <c r="E198" t="str">
        <f>CONCATENATE(TEXT(INT(LEFT(D198,8)),"0000"),".HK")</f>
        <v>3799.HK</v>
      </c>
      <c r="F198" t="s">
        <v>18</v>
      </c>
      <c r="G198" t="s">
        <v>19</v>
      </c>
      <c r="H198" t="s">
        <v>304</v>
      </c>
      <c r="I198" t="s">
        <v>305</v>
      </c>
      <c r="J198">
        <v>30</v>
      </c>
      <c r="K198" t="s">
        <v>148</v>
      </c>
      <c r="L198">
        <v>5.25</v>
      </c>
      <c r="M198">
        <v>5.25</v>
      </c>
      <c r="N198" s="2" t="s">
        <v>6045</v>
      </c>
      <c r="O198" s="2">
        <f>DATEVALUE(N198)</f>
        <v>42328</v>
      </c>
      <c r="P198" s="5">
        <f t="shared" si="3"/>
        <v>2015</v>
      </c>
      <c r="Q198">
        <v>1694119936</v>
      </c>
    </row>
    <row r="199" spans="1:17" x14ac:dyDescent="0.25">
      <c r="A199" t="s">
        <v>8165</v>
      </c>
      <c r="B199" t="s">
        <v>8166</v>
      </c>
      <c r="C199">
        <v>47731318784</v>
      </c>
      <c r="D199" t="s">
        <v>8167</v>
      </c>
      <c r="E199" t="str">
        <f>CONCATENATE(TEXT(INT(LEFT(D199,8)),"0000"),".HK")</f>
        <v>6963.HK</v>
      </c>
      <c r="F199" t="s">
        <v>186</v>
      </c>
      <c r="G199" t="s">
        <v>19</v>
      </c>
      <c r="H199" t="s">
        <v>799</v>
      </c>
      <c r="I199" t="s">
        <v>799</v>
      </c>
      <c r="J199">
        <v>40</v>
      </c>
      <c r="K199" t="s">
        <v>44</v>
      </c>
      <c r="L199">
        <v>5.83</v>
      </c>
      <c r="M199">
        <v>5.83</v>
      </c>
      <c r="N199" s="2" t="s">
        <v>8168</v>
      </c>
      <c r="O199" s="2">
        <f>DATEVALUE(N199)</f>
        <v>44904</v>
      </c>
      <c r="P199" s="5">
        <f t="shared" si="3"/>
        <v>2022</v>
      </c>
      <c r="Q199">
        <v>1150150016</v>
      </c>
    </row>
    <row r="200" spans="1:17" x14ac:dyDescent="0.25">
      <c r="A200" t="s">
        <v>3218</v>
      </c>
      <c r="B200" t="s">
        <v>3219</v>
      </c>
      <c r="C200">
        <v>47574937600</v>
      </c>
      <c r="D200" t="s">
        <v>3220</v>
      </c>
      <c r="E200" t="str">
        <f>CONCATENATE(TEXT(INT(LEFT(D200,8)),"0000"),".HK")</f>
        <v>1066.HK</v>
      </c>
      <c r="F200" t="s">
        <v>186</v>
      </c>
      <c r="G200" t="s">
        <v>28</v>
      </c>
      <c r="H200" t="s">
        <v>1963</v>
      </c>
      <c r="I200" t="s">
        <v>977</v>
      </c>
      <c r="J200">
        <v>35</v>
      </c>
      <c r="K200" t="s">
        <v>81</v>
      </c>
      <c r="L200">
        <v>0.62</v>
      </c>
      <c r="M200">
        <v>7.16</v>
      </c>
      <c r="N200" s="2" t="s">
        <v>3221</v>
      </c>
      <c r="O200" s="2">
        <f>DATEVALUE(N200)</f>
        <v>38044</v>
      </c>
      <c r="P200" s="5">
        <f t="shared" si="3"/>
        <v>2004</v>
      </c>
      <c r="Q200">
        <v>230000000</v>
      </c>
    </row>
    <row r="201" spans="1:17" x14ac:dyDescent="0.25">
      <c r="A201" t="s">
        <v>9516</v>
      </c>
      <c r="B201" t="s">
        <v>9517</v>
      </c>
      <c r="C201">
        <v>47514730496</v>
      </c>
      <c r="D201" t="s">
        <v>9518</v>
      </c>
      <c r="E201" t="str">
        <f>CONCATENATE(TEXT(INT(LEFT(D201,8)),"0000"),".HK")</f>
        <v>9896.HK</v>
      </c>
      <c r="F201" t="s">
        <v>18</v>
      </c>
      <c r="G201" t="s">
        <v>28</v>
      </c>
      <c r="H201" t="s">
        <v>402</v>
      </c>
      <c r="I201" t="s">
        <v>165</v>
      </c>
      <c r="J201">
        <v>25</v>
      </c>
      <c r="K201" t="s">
        <v>121</v>
      </c>
      <c r="L201">
        <v>13.8</v>
      </c>
      <c r="M201">
        <v>13.8</v>
      </c>
      <c r="N201" s="2" t="s">
        <v>7923</v>
      </c>
      <c r="O201" s="2">
        <f>DATEVALUE(N201)</f>
        <v>44755</v>
      </c>
      <c r="P201" s="5">
        <f t="shared" si="3"/>
        <v>2022</v>
      </c>
      <c r="Q201">
        <v>41100000</v>
      </c>
    </row>
    <row r="202" spans="1:17" x14ac:dyDescent="0.25">
      <c r="A202" t="s">
        <v>91</v>
      </c>
      <c r="B202" t="s">
        <v>92</v>
      </c>
      <c r="C202">
        <v>47363035136</v>
      </c>
      <c r="D202" t="s">
        <v>93</v>
      </c>
      <c r="E202" t="str">
        <f>CONCATENATE(TEXT(INT(LEFT(D202,8)),"0000"),".HK")</f>
        <v>0017.HK</v>
      </c>
      <c r="F202" t="s">
        <v>18</v>
      </c>
      <c r="G202" t="s">
        <v>19</v>
      </c>
      <c r="H202" t="s">
        <v>38</v>
      </c>
      <c r="I202" t="s">
        <v>38</v>
      </c>
      <c r="J202">
        <v>60</v>
      </c>
      <c r="K202" t="s">
        <v>39</v>
      </c>
      <c r="L202" t="s">
        <v>23</v>
      </c>
      <c r="M202">
        <v>39.773299999999999</v>
      </c>
      <c r="N202" s="2" t="s">
        <v>94</v>
      </c>
      <c r="O202" s="2">
        <f>DATEVALUE(N202)</f>
        <v>26626</v>
      </c>
      <c r="P202" s="5" t="s">
        <v>9904</v>
      </c>
      <c r="Q202" t="s">
        <v>23</v>
      </c>
    </row>
    <row r="203" spans="1:17" x14ac:dyDescent="0.25">
      <c r="A203" t="s">
        <v>7155</v>
      </c>
      <c r="B203" t="s">
        <v>7156</v>
      </c>
      <c r="C203">
        <v>47202467840</v>
      </c>
      <c r="D203" t="s">
        <v>7157</v>
      </c>
      <c r="E203" t="str">
        <f>CONCATENATE(TEXT(INT(LEFT(D203,8)),"0000"),".HK")</f>
        <v>3311.HK</v>
      </c>
      <c r="F203" t="s">
        <v>9902</v>
      </c>
      <c r="G203" t="s">
        <v>19</v>
      </c>
      <c r="H203" t="s">
        <v>849</v>
      </c>
      <c r="I203" t="s">
        <v>21</v>
      </c>
      <c r="J203">
        <v>20</v>
      </c>
      <c r="K203" t="s">
        <v>22</v>
      </c>
      <c r="L203" t="s">
        <v>23</v>
      </c>
      <c r="M203">
        <v>7.5663</v>
      </c>
      <c r="N203" s="2" t="s">
        <v>23</v>
      </c>
      <c r="O203" s="2"/>
      <c r="P203" s="5" t="s">
        <v>9904</v>
      </c>
      <c r="Q203" t="s">
        <v>23</v>
      </c>
    </row>
    <row r="204" spans="1:17" x14ac:dyDescent="0.25">
      <c r="A204" t="s">
        <v>1299</v>
      </c>
      <c r="B204" t="s">
        <v>1300</v>
      </c>
      <c r="C204">
        <v>46514872320</v>
      </c>
      <c r="D204" t="s">
        <v>1301</v>
      </c>
      <c r="E204" t="str">
        <f>CONCATENATE(TEXT(INT(LEFT(D204,8)),"0000"),".HK")</f>
        <v>0384.HK</v>
      </c>
      <c r="F204" t="s">
        <v>18</v>
      </c>
      <c r="G204" t="s">
        <v>19</v>
      </c>
      <c r="H204" t="s">
        <v>34</v>
      </c>
      <c r="I204" t="s">
        <v>30</v>
      </c>
      <c r="J204">
        <v>55</v>
      </c>
      <c r="K204" t="s">
        <v>30</v>
      </c>
      <c r="L204">
        <v>1</v>
      </c>
      <c r="M204">
        <v>29.75</v>
      </c>
      <c r="N204" s="2" t="s">
        <v>1302</v>
      </c>
      <c r="O204" s="2">
        <f>DATEVALUE(N204)</f>
        <v>34992</v>
      </c>
      <c r="P204" s="5" t="s">
        <v>9904</v>
      </c>
      <c r="Q204">
        <v>50000000</v>
      </c>
    </row>
    <row r="205" spans="1:17" x14ac:dyDescent="0.25">
      <c r="A205" t="s">
        <v>8176</v>
      </c>
      <c r="B205" t="s">
        <v>8177</v>
      </c>
      <c r="C205">
        <v>46094630912</v>
      </c>
      <c r="D205" t="s">
        <v>8178</v>
      </c>
      <c r="E205" t="str">
        <f>CONCATENATE(TEXT(INT(LEFT(D205,8)),"0000"),".HK")</f>
        <v>6969.HK</v>
      </c>
      <c r="F205" t="s">
        <v>18</v>
      </c>
      <c r="G205" t="s">
        <v>19</v>
      </c>
      <c r="H205" t="s">
        <v>8179</v>
      </c>
      <c r="I205" t="s">
        <v>305</v>
      </c>
      <c r="J205">
        <v>30</v>
      </c>
      <c r="K205" t="s">
        <v>148</v>
      </c>
      <c r="L205">
        <v>12.4</v>
      </c>
      <c r="M205">
        <v>74.400000000000006</v>
      </c>
      <c r="N205" s="2" t="s">
        <v>3514</v>
      </c>
      <c r="O205" s="2">
        <f>DATEVALUE(N205)</f>
        <v>44022</v>
      </c>
      <c r="P205" s="5">
        <f t="shared" si="3"/>
        <v>2020</v>
      </c>
      <c r="Q205">
        <v>574352000</v>
      </c>
    </row>
    <row r="206" spans="1:17" x14ac:dyDescent="0.25">
      <c r="A206" t="s">
        <v>7549</v>
      </c>
      <c r="B206" t="s">
        <v>7550</v>
      </c>
      <c r="C206">
        <v>45745364992</v>
      </c>
      <c r="D206" t="s">
        <v>7551</v>
      </c>
      <c r="E206" t="str">
        <f>CONCATENATE(TEXT(INT(LEFT(D206,8)),"0000"),".HK")</f>
        <v>3888.HK</v>
      </c>
      <c r="F206" t="s">
        <v>18</v>
      </c>
      <c r="G206" t="s">
        <v>28</v>
      </c>
      <c r="H206" t="s">
        <v>535</v>
      </c>
      <c r="I206" t="s">
        <v>99</v>
      </c>
      <c r="J206">
        <v>50</v>
      </c>
      <c r="K206" t="s">
        <v>58</v>
      </c>
      <c r="L206">
        <v>3.6</v>
      </c>
      <c r="M206">
        <v>27.267299999999999</v>
      </c>
      <c r="N206" s="2" t="s">
        <v>7545</v>
      </c>
      <c r="O206" s="2">
        <f>DATEVALUE(N206)</f>
        <v>39364</v>
      </c>
      <c r="P206" s="5">
        <f t="shared" si="3"/>
        <v>2007</v>
      </c>
      <c r="Q206">
        <v>213336992</v>
      </c>
    </row>
    <row r="207" spans="1:17" x14ac:dyDescent="0.25">
      <c r="A207" t="s">
        <v>2028</v>
      </c>
      <c r="B207" t="s">
        <v>2029</v>
      </c>
      <c r="C207">
        <v>45291126784</v>
      </c>
      <c r="D207" t="s">
        <v>2030</v>
      </c>
      <c r="E207" t="str">
        <f>CONCATENATE(TEXT(INT(LEFT(D207,8)),"0000"),".HK")</f>
        <v>0656.HK</v>
      </c>
      <c r="F207" t="s">
        <v>18</v>
      </c>
      <c r="G207" t="s">
        <v>19</v>
      </c>
      <c r="H207" t="s">
        <v>20</v>
      </c>
      <c r="I207" t="s">
        <v>21</v>
      </c>
      <c r="J207">
        <v>20</v>
      </c>
      <c r="K207" t="s">
        <v>22</v>
      </c>
      <c r="L207">
        <v>9.23</v>
      </c>
      <c r="M207">
        <v>20</v>
      </c>
      <c r="N207" s="2" t="s">
        <v>2031</v>
      </c>
      <c r="O207" s="2">
        <f>DATEVALUE(N207)</f>
        <v>39279</v>
      </c>
      <c r="P207" s="5">
        <f t="shared" si="3"/>
        <v>2007</v>
      </c>
      <c r="Q207">
        <v>1250000000</v>
      </c>
    </row>
    <row r="208" spans="1:17" x14ac:dyDescent="0.25">
      <c r="A208" t="s">
        <v>7467</v>
      </c>
      <c r="B208" t="s">
        <v>7468</v>
      </c>
      <c r="C208">
        <v>45077516288</v>
      </c>
      <c r="D208" t="s">
        <v>7469</v>
      </c>
      <c r="E208" t="str">
        <f>CONCATENATE(TEXT(INT(LEFT(D208,8)),"0000"),".HK")</f>
        <v>3800.HK</v>
      </c>
      <c r="F208" t="s">
        <v>18</v>
      </c>
      <c r="G208" t="s">
        <v>28</v>
      </c>
      <c r="H208" t="s">
        <v>350</v>
      </c>
      <c r="I208" t="s">
        <v>350</v>
      </c>
      <c r="J208">
        <v>45</v>
      </c>
      <c r="K208" t="s">
        <v>111</v>
      </c>
      <c r="L208">
        <v>4.0999999999999996</v>
      </c>
      <c r="M208">
        <v>0.13800000000000001</v>
      </c>
      <c r="N208" s="2" t="s">
        <v>2081</v>
      </c>
      <c r="O208" s="2">
        <f>DATEVALUE(N208)</f>
        <v>39399</v>
      </c>
      <c r="P208" s="5">
        <f t="shared" si="3"/>
        <v>2007</v>
      </c>
      <c r="Q208">
        <v>288000000</v>
      </c>
    </row>
    <row r="209" spans="1:17" x14ac:dyDescent="0.25">
      <c r="A209" t="s">
        <v>6287</v>
      </c>
      <c r="B209" t="s">
        <v>6288</v>
      </c>
      <c r="C209">
        <v>45074563072</v>
      </c>
      <c r="D209" t="s">
        <v>6289</v>
      </c>
      <c r="E209" t="str">
        <f>CONCATENATE(TEXT(INT(LEFT(D209,8)),"0000"),".HK")</f>
        <v>2208.HK</v>
      </c>
      <c r="F209" t="s">
        <v>186</v>
      </c>
      <c r="G209" t="s">
        <v>28</v>
      </c>
      <c r="H209" t="s">
        <v>203</v>
      </c>
      <c r="I209" t="s">
        <v>21</v>
      </c>
      <c r="J209">
        <v>20</v>
      </c>
      <c r="K209" t="s">
        <v>22</v>
      </c>
      <c r="L209">
        <v>17.98</v>
      </c>
      <c r="M209">
        <v>6.67</v>
      </c>
      <c r="N209" s="2" t="s">
        <v>6290</v>
      </c>
      <c r="O209" s="2">
        <f>DATEVALUE(N209)</f>
        <v>40459</v>
      </c>
      <c r="P209" s="5">
        <f t="shared" si="3"/>
        <v>2010</v>
      </c>
      <c r="Q209">
        <v>395294016</v>
      </c>
    </row>
    <row r="210" spans="1:17" x14ac:dyDescent="0.25">
      <c r="A210" t="s">
        <v>6924</v>
      </c>
      <c r="B210" t="s">
        <v>6925</v>
      </c>
      <c r="C210">
        <v>44937170944</v>
      </c>
      <c r="D210" t="s">
        <v>6926</v>
      </c>
      <c r="E210" t="str">
        <f>CONCATENATE(TEXT(INT(LEFT(D210,8)),"0000"),".HK")</f>
        <v>2588.HK</v>
      </c>
      <c r="F210" t="s">
        <v>9902</v>
      </c>
      <c r="G210" t="s">
        <v>19</v>
      </c>
      <c r="H210" t="s">
        <v>51</v>
      </c>
      <c r="I210" t="s">
        <v>21</v>
      </c>
      <c r="J210">
        <v>20</v>
      </c>
      <c r="K210" t="s">
        <v>22</v>
      </c>
      <c r="L210">
        <v>42</v>
      </c>
      <c r="M210">
        <v>42</v>
      </c>
      <c r="N210" s="2" t="s">
        <v>6927</v>
      </c>
      <c r="O210" s="2">
        <f>DATEVALUE(N210)</f>
        <v>42522</v>
      </c>
      <c r="P210" s="5">
        <f t="shared" si="3"/>
        <v>2016</v>
      </c>
      <c r="Q210">
        <v>208203008</v>
      </c>
    </row>
    <row r="211" spans="1:17" x14ac:dyDescent="0.25">
      <c r="A211" t="s">
        <v>7470</v>
      </c>
      <c r="B211" t="s">
        <v>7471</v>
      </c>
      <c r="C211">
        <v>44893753344</v>
      </c>
      <c r="D211" t="s">
        <v>7472</v>
      </c>
      <c r="E211" t="str">
        <f>CONCATENATE(TEXT(INT(LEFT(D211,8)),"0000"),".HK")</f>
        <v>3808.HK</v>
      </c>
      <c r="F211" t="s">
        <v>9902</v>
      </c>
      <c r="G211" t="s">
        <v>19</v>
      </c>
      <c r="H211" t="s">
        <v>187</v>
      </c>
      <c r="I211" t="s">
        <v>21</v>
      </c>
      <c r="J211">
        <v>20</v>
      </c>
      <c r="K211" t="s">
        <v>22</v>
      </c>
      <c r="L211">
        <v>12.88</v>
      </c>
      <c r="M211">
        <v>12.88</v>
      </c>
      <c r="N211" s="2" t="s">
        <v>7473</v>
      </c>
      <c r="O211" s="2">
        <f>DATEVALUE(N211)</f>
        <v>39414</v>
      </c>
      <c r="P211" s="5">
        <f t="shared" si="3"/>
        <v>2007</v>
      </c>
      <c r="Q211">
        <v>702000000</v>
      </c>
    </row>
    <row r="212" spans="1:17" x14ac:dyDescent="0.25">
      <c r="A212" t="s">
        <v>865</v>
      </c>
      <c r="B212" t="s">
        <v>866</v>
      </c>
      <c r="C212">
        <v>44863045632</v>
      </c>
      <c r="D212" t="s">
        <v>867</v>
      </c>
      <c r="E212" t="str">
        <f>CONCATENATE(TEXT(INT(LEFT(D212,8)),"0000"),".HK")</f>
        <v>0247.HK</v>
      </c>
      <c r="F212" t="s">
        <v>18</v>
      </c>
      <c r="G212" t="s">
        <v>19</v>
      </c>
      <c r="H212" t="s">
        <v>38</v>
      </c>
      <c r="I212" t="s">
        <v>38</v>
      </c>
      <c r="J212">
        <v>60</v>
      </c>
      <c r="K212" t="s">
        <v>39</v>
      </c>
      <c r="L212" t="s">
        <v>23</v>
      </c>
      <c r="M212" t="s">
        <v>23</v>
      </c>
      <c r="N212" s="2" t="s">
        <v>23</v>
      </c>
      <c r="O212" s="2"/>
      <c r="P212" s="5" t="s">
        <v>9904</v>
      </c>
      <c r="Q212" t="s">
        <v>23</v>
      </c>
    </row>
    <row r="213" spans="1:17" x14ac:dyDescent="0.25">
      <c r="A213" t="s">
        <v>936</v>
      </c>
      <c r="B213" t="s">
        <v>937</v>
      </c>
      <c r="C213">
        <v>43607269376</v>
      </c>
      <c r="D213" t="s">
        <v>938</v>
      </c>
      <c r="E213" t="str">
        <f>CONCATENATE(TEXT(INT(LEFT(D213,8)),"0000"),".HK")</f>
        <v>0270.HK</v>
      </c>
      <c r="F213" t="s">
        <v>9902</v>
      </c>
      <c r="G213" t="s">
        <v>28</v>
      </c>
      <c r="H213" t="s">
        <v>939</v>
      </c>
      <c r="I213" t="s">
        <v>30</v>
      </c>
      <c r="J213">
        <v>55</v>
      </c>
      <c r="K213" t="s">
        <v>30</v>
      </c>
      <c r="L213" t="s">
        <v>23</v>
      </c>
      <c r="M213">
        <v>5.0948000000000002</v>
      </c>
      <c r="N213" s="2" t="s">
        <v>23</v>
      </c>
      <c r="O213" s="2"/>
      <c r="P213" s="5" t="s">
        <v>9904</v>
      </c>
      <c r="Q213" t="s">
        <v>23</v>
      </c>
    </row>
    <row r="214" spans="1:17" x14ac:dyDescent="0.25">
      <c r="A214" t="s">
        <v>7844</v>
      </c>
      <c r="B214" t="s">
        <v>7845</v>
      </c>
      <c r="C214">
        <v>43289763840</v>
      </c>
      <c r="D214" t="s">
        <v>7846</v>
      </c>
      <c r="E214" t="str">
        <f>CONCATENATE(TEXT(INT(LEFT(D214,8)),"0000"),".HK")</f>
        <v>6198.HK</v>
      </c>
      <c r="F214" t="s">
        <v>186</v>
      </c>
      <c r="G214" t="s">
        <v>19</v>
      </c>
      <c r="H214" t="s">
        <v>438</v>
      </c>
      <c r="I214" t="s">
        <v>265</v>
      </c>
      <c r="J214">
        <v>20</v>
      </c>
      <c r="K214" t="s">
        <v>22</v>
      </c>
      <c r="L214">
        <v>3.76</v>
      </c>
      <c r="M214">
        <v>4.32</v>
      </c>
      <c r="N214" s="2" t="s">
        <v>7847</v>
      </c>
      <c r="O214" s="2">
        <f>DATEVALUE(N214)</f>
        <v>41796</v>
      </c>
      <c r="P214" s="5">
        <f t="shared" si="3"/>
        <v>2014</v>
      </c>
      <c r="Q214">
        <v>776380032</v>
      </c>
    </row>
    <row r="215" spans="1:17" x14ac:dyDescent="0.25">
      <c r="A215" t="s">
        <v>7610</v>
      </c>
      <c r="B215" t="s">
        <v>7611</v>
      </c>
      <c r="C215">
        <v>43128651776</v>
      </c>
      <c r="D215" t="s">
        <v>7612</v>
      </c>
      <c r="E215" t="str">
        <f>CONCATENATE(TEXT(INT(LEFT(D215,8)),"0000"),".HK")</f>
        <v>3948.HK</v>
      </c>
      <c r="F215" t="s">
        <v>186</v>
      </c>
      <c r="G215" t="s">
        <v>19</v>
      </c>
      <c r="H215" t="s">
        <v>279</v>
      </c>
      <c r="I215" t="s">
        <v>280</v>
      </c>
      <c r="J215">
        <v>10</v>
      </c>
      <c r="K215" t="s">
        <v>280</v>
      </c>
      <c r="L215">
        <v>43</v>
      </c>
      <c r="M215">
        <v>21.5</v>
      </c>
      <c r="N215" s="2" t="s">
        <v>4003</v>
      </c>
      <c r="O215" s="2">
        <f>DATEVALUE(N215)</f>
        <v>41102</v>
      </c>
      <c r="P215" s="5">
        <f t="shared" si="3"/>
        <v>2012</v>
      </c>
      <c r="Q215">
        <v>162667008</v>
      </c>
    </row>
    <row r="216" spans="1:17" x14ac:dyDescent="0.25">
      <c r="A216" t="s">
        <v>7966</v>
      </c>
      <c r="B216" t="s">
        <v>7967</v>
      </c>
      <c r="C216">
        <v>43121827840</v>
      </c>
      <c r="D216" t="s">
        <v>7968</v>
      </c>
      <c r="E216" t="str">
        <f>CONCATENATE(TEXT(INT(LEFT(D216,8)),"0000"),".HK")</f>
        <v>6698.HK</v>
      </c>
      <c r="F216" t="s">
        <v>18</v>
      </c>
      <c r="G216" t="s">
        <v>28</v>
      </c>
      <c r="H216" t="s">
        <v>535</v>
      </c>
      <c r="I216" t="s">
        <v>99</v>
      </c>
      <c r="J216">
        <v>50</v>
      </c>
      <c r="K216" t="s">
        <v>58</v>
      </c>
      <c r="L216">
        <v>26.5</v>
      </c>
      <c r="M216">
        <v>26.5</v>
      </c>
      <c r="N216" s="2" t="s">
        <v>6842</v>
      </c>
      <c r="O216" s="2">
        <f>DATEVALUE(N216)</f>
        <v>44924</v>
      </c>
      <c r="P216" s="5">
        <f t="shared" si="3"/>
        <v>2022</v>
      </c>
      <c r="Q216">
        <v>14731600</v>
      </c>
    </row>
    <row r="217" spans="1:17" x14ac:dyDescent="0.25">
      <c r="A217" t="s">
        <v>554</v>
      </c>
      <c r="B217" t="s">
        <v>555</v>
      </c>
      <c r="C217">
        <v>42916265984</v>
      </c>
      <c r="D217" t="s">
        <v>556</v>
      </c>
      <c r="E217" t="str">
        <f>CONCATENATE(TEXT(INT(LEFT(D217,8)),"0000"),".HK")</f>
        <v>0144.HK</v>
      </c>
      <c r="F217" t="s">
        <v>9902</v>
      </c>
      <c r="G217" t="s">
        <v>19</v>
      </c>
      <c r="H217" t="s">
        <v>438</v>
      </c>
      <c r="I217" t="s">
        <v>265</v>
      </c>
      <c r="J217">
        <v>20</v>
      </c>
      <c r="K217" t="s">
        <v>22</v>
      </c>
      <c r="L217" t="s">
        <v>23</v>
      </c>
      <c r="M217">
        <v>24.2</v>
      </c>
      <c r="N217" s="2" t="s">
        <v>557</v>
      </c>
      <c r="O217" s="2">
        <f>DATEVALUE(N217)</f>
        <v>33800</v>
      </c>
      <c r="P217" s="5" t="s">
        <v>9904</v>
      </c>
      <c r="Q217" t="s">
        <v>23</v>
      </c>
    </row>
    <row r="218" spans="1:17" x14ac:dyDescent="0.25">
      <c r="A218" t="s">
        <v>7326</v>
      </c>
      <c r="B218" t="s">
        <v>7327</v>
      </c>
      <c r="C218">
        <v>42619129856</v>
      </c>
      <c r="D218" t="s">
        <v>7328</v>
      </c>
      <c r="E218" t="str">
        <f>CONCATENATE(TEXT(INT(LEFT(D218,8)),"0000"),".HK")</f>
        <v>3618.HK</v>
      </c>
      <c r="F218" t="s">
        <v>186</v>
      </c>
      <c r="G218" t="s">
        <v>19</v>
      </c>
      <c r="H218" t="s">
        <v>43</v>
      </c>
      <c r="I218" t="s">
        <v>43</v>
      </c>
      <c r="J218">
        <v>40</v>
      </c>
      <c r="K218" t="s">
        <v>44</v>
      </c>
      <c r="L218">
        <v>5.25</v>
      </c>
      <c r="M218">
        <v>3.9049999999999998</v>
      </c>
      <c r="N218" s="2" t="s">
        <v>7329</v>
      </c>
      <c r="O218" s="2">
        <f>DATEVALUE(N218)</f>
        <v>40528</v>
      </c>
      <c r="P218" s="5">
        <f t="shared" si="3"/>
        <v>2010</v>
      </c>
      <c r="Q218">
        <v>2185509888</v>
      </c>
    </row>
    <row r="219" spans="1:17" x14ac:dyDescent="0.25">
      <c r="A219" t="s">
        <v>6971</v>
      </c>
      <c r="B219" t="s">
        <v>6972</v>
      </c>
      <c r="C219">
        <v>42413760512</v>
      </c>
      <c r="D219" t="s">
        <v>6973</v>
      </c>
      <c r="E219" t="str">
        <f>CONCATENATE(TEXT(INT(LEFT(D219,8)),"0000"),".HK")</f>
        <v>2638.HK</v>
      </c>
      <c r="F219" t="s">
        <v>18</v>
      </c>
      <c r="G219" t="s">
        <v>28</v>
      </c>
      <c r="H219" t="s">
        <v>29</v>
      </c>
      <c r="I219" t="s">
        <v>30</v>
      </c>
      <c r="J219">
        <v>55</v>
      </c>
      <c r="K219" t="s">
        <v>30</v>
      </c>
      <c r="L219">
        <v>5.45</v>
      </c>
      <c r="M219">
        <v>6.65</v>
      </c>
      <c r="N219" s="2" t="s">
        <v>6974</v>
      </c>
      <c r="O219" s="2">
        <f>DATEVALUE(N219)</f>
        <v>41668</v>
      </c>
      <c r="P219" s="5">
        <f t="shared" si="3"/>
        <v>2014</v>
      </c>
      <c r="Q219">
        <v>4426899968</v>
      </c>
    </row>
    <row r="220" spans="1:17" x14ac:dyDescent="0.25">
      <c r="A220" t="s">
        <v>7748</v>
      </c>
      <c r="B220" t="s">
        <v>7749</v>
      </c>
      <c r="C220">
        <v>42292334592</v>
      </c>
      <c r="D220" t="s">
        <v>7750</v>
      </c>
      <c r="E220" t="str">
        <f>CONCATENATE(TEXT(INT(LEFT(D220,8)),"0000"),".HK")</f>
        <v>6110.HK</v>
      </c>
      <c r="F220" t="s">
        <v>18</v>
      </c>
      <c r="G220" t="s">
        <v>28</v>
      </c>
      <c r="H220" t="s">
        <v>345</v>
      </c>
      <c r="I220" t="s">
        <v>165</v>
      </c>
      <c r="J220">
        <v>25</v>
      </c>
      <c r="K220" t="s">
        <v>121</v>
      </c>
      <c r="L220">
        <v>8.5</v>
      </c>
      <c r="M220">
        <v>12.73</v>
      </c>
      <c r="N220" s="2" t="s">
        <v>7304</v>
      </c>
      <c r="O220" s="2">
        <f>DATEVALUE(N220)</f>
        <v>43748</v>
      </c>
      <c r="P220" s="5">
        <f t="shared" si="3"/>
        <v>2019</v>
      </c>
      <c r="Q220">
        <v>930184000</v>
      </c>
    </row>
    <row r="221" spans="1:17" x14ac:dyDescent="0.25">
      <c r="A221" t="s">
        <v>5860</v>
      </c>
      <c r="B221" t="s">
        <v>5861</v>
      </c>
      <c r="C221">
        <v>41456787456</v>
      </c>
      <c r="D221" t="s">
        <v>5862</v>
      </c>
      <c r="E221" t="str">
        <f>CONCATENATE(TEXT(INT(LEFT(D221,8)),"0000"),".HK")</f>
        <v>2007.HK</v>
      </c>
      <c r="F221" t="s">
        <v>18</v>
      </c>
      <c r="G221" t="s">
        <v>19</v>
      </c>
      <c r="H221" t="s">
        <v>38</v>
      </c>
      <c r="I221" t="s">
        <v>38</v>
      </c>
      <c r="J221">
        <v>60</v>
      </c>
      <c r="K221" t="s">
        <v>39</v>
      </c>
      <c r="L221">
        <v>5.38</v>
      </c>
      <c r="M221">
        <v>2.7</v>
      </c>
      <c r="N221" s="2" t="s">
        <v>5863</v>
      </c>
      <c r="O221" s="2">
        <f>DATEVALUE(N221)</f>
        <v>39192</v>
      </c>
      <c r="P221" s="5">
        <f t="shared" si="3"/>
        <v>2007</v>
      </c>
      <c r="Q221">
        <v>2400000000</v>
      </c>
    </row>
    <row r="222" spans="1:17" x14ac:dyDescent="0.25">
      <c r="A222" t="s">
        <v>3937</v>
      </c>
      <c r="B222" t="s">
        <v>3938</v>
      </c>
      <c r="C222">
        <v>41419706368</v>
      </c>
      <c r="D222" t="s">
        <v>3939</v>
      </c>
      <c r="E222" t="str">
        <f>CONCATENATE(TEXT(INT(LEFT(D222,8)),"0000"),".HK")</f>
        <v>1308.HK</v>
      </c>
      <c r="F222" t="s">
        <v>18</v>
      </c>
      <c r="G222" t="s">
        <v>19</v>
      </c>
      <c r="H222" t="s">
        <v>540</v>
      </c>
      <c r="I222" t="s">
        <v>265</v>
      </c>
      <c r="J222">
        <v>20</v>
      </c>
      <c r="K222" t="s">
        <v>22</v>
      </c>
      <c r="L222">
        <v>4.78</v>
      </c>
      <c r="M222">
        <v>4.78</v>
      </c>
      <c r="N222" s="2" t="s">
        <v>3940</v>
      </c>
      <c r="O222" s="2">
        <f>DATEVALUE(N222)</f>
        <v>40457</v>
      </c>
      <c r="P222" s="5">
        <f t="shared" si="3"/>
        <v>2010</v>
      </c>
      <c r="Q222">
        <v>650000000</v>
      </c>
    </row>
    <row r="223" spans="1:17" x14ac:dyDescent="0.25">
      <c r="A223" t="s">
        <v>3414</v>
      </c>
      <c r="B223" t="s">
        <v>3415</v>
      </c>
      <c r="C223">
        <v>41226457088</v>
      </c>
      <c r="D223" t="s">
        <v>3416</v>
      </c>
      <c r="E223" t="str">
        <f>CONCATENATE(TEXT(INT(LEFT(D223,8)),"0000"),".HK")</f>
        <v>1128.HK</v>
      </c>
      <c r="F223" t="s">
        <v>18</v>
      </c>
      <c r="G223" t="s">
        <v>28</v>
      </c>
      <c r="H223" t="s">
        <v>119</v>
      </c>
      <c r="I223" t="s">
        <v>120</v>
      </c>
      <c r="J223">
        <v>25</v>
      </c>
      <c r="K223" t="s">
        <v>121</v>
      </c>
      <c r="L223">
        <v>10.08</v>
      </c>
      <c r="M223">
        <v>17.53</v>
      </c>
      <c r="N223" s="2" t="s">
        <v>3417</v>
      </c>
      <c r="O223" s="2">
        <f>DATEVALUE(N223)</f>
        <v>40095</v>
      </c>
      <c r="P223" s="5">
        <f t="shared" si="3"/>
        <v>2009</v>
      </c>
      <c r="Q223">
        <v>1250000000</v>
      </c>
    </row>
    <row r="224" spans="1:17" x14ac:dyDescent="0.25">
      <c r="A224" t="s">
        <v>2410</v>
      </c>
      <c r="B224" t="s">
        <v>2411</v>
      </c>
      <c r="C224">
        <v>40580018176</v>
      </c>
      <c r="D224" t="s">
        <v>2412</v>
      </c>
      <c r="E224" t="str">
        <f>CONCATENATE(TEXT(INT(LEFT(D224,8)),"0000"),".HK")</f>
        <v>0780.HK</v>
      </c>
      <c r="F224" t="s">
        <v>18</v>
      </c>
      <c r="G224" t="s">
        <v>28</v>
      </c>
      <c r="H224" t="s">
        <v>119</v>
      </c>
      <c r="I224" t="s">
        <v>120</v>
      </c>
      <c r="J224">
        <v>25</v>
      </c>
      <c r="K224" t="s">
        <v>121</v>
      </c>
      <c r="L224">
        <v>9.8000000000000007</v>
      </c>
      <c r="M224">
        <v>12.87</v>
      </c>
      <c r="N224" s="2" t="s">
        <v>2413</v>
      </c>
      <c r="O224" s="2">
        <f>DATEVALUE(N224)</f>
        <v>43430</v>
      </c>
      <c r="P224" s="5">
        <f t="shared" si="3"/>
        <v>2018</v>
      </c>
      <c r="Q224">
        <v>143840000</v>
      </c>
    </row>
    <row r="225" spans="1:17" x14ac:dyDescent="0.25">
      <c r="A225" t="s">
        <v>929</v>
      </c>
      <c r="B225" t="s">
        <v>930</v>
      </c>
      <c r="C225">
        <v>40464461824</v>
      </c>
      <c r="D225" t="s">
        <v>931</v>
      </c>
      <c r="E225" t="str">
        <f>CONCATENATE(TEXT(INT(LEFT(D225,8)),"0000"),".HK")</f>
        <v>0268.HK</v>
      </c>
      <c r="F225" t="s">
        <v>18</v>
      </c>
      <c r="G225" t="s">
        <v>28</v>
      </c>
      <c r="H225" t="s">
        <v>109</v>
      </c>
      <c r="I225" t="s">
        <v>110</v>
      </c>
      <c r="J225">
        <v>45</v>
      </c>
      <c r="K225" t="s">
        <v>111</v>
      </c>
      <c r="L225">
        <v>1.03</v>
      </c>
      <c r="M225">
        <v>17.82</v>
      </c>
      <c r="N225" s="2" t="s">
        <v>932</v>
      </c>
      <c r="O225" s="2">
        <f>DATEVALUE(N225)</f>
        <v>36937</v>
      </c>
      <c r="P225" s="5">
        <f t="shared" si="3"/>
        <v>2001</v>
      </c>
      <c r="Q225">
        <v>87500000</v>
      </c>
    </row>
    <row r="226" spans="1:17" x14ac:dyDescent="0.25">
      <c r="A226" t="s">
        <v>4131</v>
      </c>
      <c r="B226" t="s">
        <v>4132</v>
      </c>
      <c r="C226">
        <v>40150679552</v>
      </c>
      <c r="D226" t="s">
        <v>4133</v>
      </c>
      <c r="E226" t="str">
        <f>CONCATENATE(TEXT(INT(LEFT(D226,8)),"0000"),".HK")</f>
        <v>1385.HK</v>
      </c>
      <c r="F226" t="s">
        <v>186</v>
      </c>
      <c r="G226" t="s">
        <v>28</v>
      </c>
      <c r="H226" t="s">
        <v>350</v>
      </c>
      <c r="I226" t="s">
        <v>350</v>
      </c>
      <c r="J226">
        <v>45</v>
      </c>
      <c r="K226" t="s">
        <v>111</v>
      </c>
      <c r="L226">
        <v>0.8</v>
      </c>
      <c r="M226">
        <v>5.33</v>
      </c>
      <c r="N226" s="2" t="s">
        <v>4134</v>
      </c>
      <c r="O226" s="2">
        <f>DATEVALUE(N226)</f>
        <v>36742</v>
      </c>
      <c r="P226" s="5">
        <f t="shared" si="3"/>
        <v>2000</v>
      </c>
      <c r="Q226">
        <v>125000000</v>
      </c>
    </row>
    <row r="227" spans="1:17" x14ac:dyDescent="0.25">
      <c r="A227" t="s">
        <v>7825</v>
      </c>
      <c r="B227" t="s">
        <v>7826</v>
      </c>
      <c r="C227">
        <v>39990988800</v>
      </c>
      <c r="D227" t="s">
        <v>7827</v>
      </c>
      <c r="E227" t="str">
        <f>CONCATENATE(TEXT(INT(LEFT(D227,8)),"0000"),".HK")</f>
        <v>6186.HK</v>
      </c>
      <c r="F227" t="s">
        <v>18</v>
      </c>
      <c r="G227" t="s">
        <v>19</v>
      </c>
      <c r="H227" t="s">
        <v>304</v>
      </c>
      <c r="I227" t="s">
        <v>305</v>
      </c>
      <c r="J227">
        <v>30</v>
      </c>
      <c r="K227" t="s">
        <v>148</v>
      </c>
      <c r="L227">
        <v>7.5</v>
      </c>
      <c r="M227">
        <v>13.25</v>
      </c>
      <c r="N227" s="2" t="s">
        <v>4037</v>
      </c>
      <c r="O227" s="2">
        <f>DATEVALUE(N227)</f>
        <v>43782</v>
      </c>
      <c r="P227" s="5">
        <f t="shared" si="3"/>
        <v>2019</v>
      </c>
      <c r="Q227">
        <v>893340032</v>
      </c>
    </row>
    <row r="228" spans="1:17" x14ac:dyDescent="0.25">
      <c r="A228" t="s">
        <v>2164</v>
      </c>
      <c r="B228" t="s">
        <v>2165</v>
      </c>
      <c r="C228">
        <v>39972024320</v>
      </c>
      <c r="D228" t="s">
        <v>2166</v>
      </c>
      <c r="E228" t="str">
        <f>CONCATENATE(TEXT(INT(LEFT(D228,8)),"0000"),".HK")</f>
        <v>0696.HK</v>
      </c>
      <c r="F228" t="s">
        <v>186</v>
      </c>
      <c r="G228" t="s">
        <v>28</v>
      </c>
      <c r="H228" t="s">
        <v>119</v>
      </c>
      <c r="I228" t="s">
        <v>120</v>
      </c>
      <c r="J228">
        <v>25</v>
      </c>
      <c r="K228" t="s">
        <v>121</v>
      </c>
      <c r="L228">
        <v>4.0999999999999996</v>
      </c>
      <c r="M228">
        <v>19</v>
      </c>
      <c r="N228" s="2" t="s">
        <v>2167</v>
      </c>
      <c r="O228" s="2">
        <f>DATEVALUE(N228)</f>
        <v>36929</v>
      </c>
      <c r="P228" s="5">
        <f t="shared" si="3"/>
        <v>2001</v>
      </c>
      <c r="Q228">
        <v>270320000</v>
      </c>
    </row>
    <row r="229" spans="1:17" x14ac:dyDescent="0.25">
      <c r="A229" t="s">
        <v>7175</v>
      </c>
      <c r="B229" t="s">
        <v>7176</v>
      </c>
      <c r="C229">
        <v>38951563264</v>
      </c>
      <c r="D229" t="s">
        <v>7177</v>
      </c>
      <c r="E229" t="str">
        <f>CONCATENATE(TEXT(INT(LEFT(D229,8)),"0000"),".HK")</f>
        <v>3320.HK</v>
      </c>
      <c r="F229" t="s">
        <v>9902</v>
      </c>
      <c r="G229" t="s">
        <v>28</v>
      </c>
      <c r="H229" t="s">
        <v>79</v>
      </c>
      <c r="I229" t="s">
        <v>80</v>
      </c>
      <c r="J229">
        <v>35</v>
      </c>
      <c r="K229" t="s">
        <v>81</v>
      </c>
      <c r="L229">
        <v>9.1</v>
      </c>
      <c r="M229">
        <v>9.1</v>
      </c>
      <c r="N229" s="2" t="s">
        <v>7178</v>
      </c>
      <c r="O229" s="2">
        <f>DATEVALUE(N229)</f>
        <v>42671</v>
      </c>
      <c r="P229" s="5">
        <f t="shared" si="3"/>
        <v>2016</v>
      </c>
      <c r="Q229">
        <v>1543139968</v>
      </c>
    </row>
    <row r="230" spans="1:17" x14ac:dyDescent="0.25">
      <c r="A230" t="s">
        <v>6737</v>
      </c>
      <c r="B230" t="s">
        <v>6738</v>
      </c>
      <c r="C230">
        <v>38842273792</v>
      </c>
      <c r="D230" t="s">
        <v>6739</v>
      </c>
      <c r="E230" t="str">
        <f>CONCATENATE(TEXT(INT(LEFT(D230,8)),"0000"),".HK")</f>
        <v>2380.HK</v>
      </c>
      <c r="F230" t="s">
        <v>9902</v>
      </c>
      <c r="G230" t="s">
        <v>28</v>
      </c>
      <c r="H230" t="s">
        <v>371</v>
      </c>
      <c r="I230" t="s">
        <v>30</v>
      </c>
      <c r="J230">
        <v>55</v>
      </c>
      <c r="K230" t="s">
        <v>30</v>
      </c>
      <c r="L230">
        <v>2.5299999999999998</v>
      </c>
      <c r="M230">
        <v>3.8</v>
      </c>
      <c r="N230" s="2" t="s">
        <v>6740</v>
      </c>
      <c r="O230" s="2">
        <f>DATEVALUE(N230)</f>
        <v>38275</v>
      </c>
      <c r="P230" s="5">
        <f t="shared" si="3"/>
        <v>2004</v>
      </c>
      <c r="Q230">
        <v>990000000</v>
      </c>
    </row>
    <row r="231" spans="1:17" x14ac:dyDescent="0.25">
      <c r="A231" t="s">
        <v>6463</v>
      </c>
      <c r="B231" t="s">
        <v>6464</v>
      </c>
      <c r="C231">
        <v>38760001536</v>
      </c>
      <c r="D231" t="s">
        <v>6465</v>
      </c>
      <c r="E231" t="str">
        <f>CONCATENATE(TEXT(INT(LEFT(D231,8)),"0000"),".HK")</f>
        <v>2282.HK</v>
      </c>
      <c r="F231" t="s">
        <v>18</v>
      </c>
      <c r="G231" t="s">
        <v>28</v>
      </c>
      <c r="H231" t="s">
        <v>119</v>
      </c>
      <c r="I231" t="s">
        <v>120</v>
      </c>
      <c r="J231">
        <v>25</v>
      </c>
      <c r="K231" t="s">
        <v>121</v>
      </c>
      <c r="L231">
        <v>15.34</v>
      </c>
      <c r="M231">
        <v>16.600000000000001</v>
      </c>
      <c r="N231" s="2" t="s">
        <v>6466</v>
      </c>
      <c r="O231" s="2">
        <f>DATEVALUE(N231)</f>
        <v>40697</v>
      </c>
      <c r="P231" s="5">
        <f t="shared" si="3"/>
        <v>2011</v>
      </c>
      <c r="Q231">
        <v>760000000</v>
      </c>
    </row>
    <row r="232" spans="1:17" x14ac:dyDescent="0.25">
      <c r="A232" t="s">
        <v>5488</v>
      </c>
      <c r="B232" t="s">
        <v>5489</v>
      </c>
      <c r="C232">
        <v>38079057920</v>
      </c>
      <c r="D232" t="s">
        <v>5490</v>
      </c>
      <c r="E232" t="str">
        <f>CONCATENATE(TEXT(INT(LEFT(D232,8)),"0000"),".HK")</f>
        <v>1877.HK</v>
      </c>
      <c r="F232" t="s">
        <v>186</v>
      </c>
      <c r="G232" t="s">
        <v>28</v>
      </c>
      <c r="H232" t="s">
        <v>2147</v>
      </c>
      <c r="I232" t="s">
        <v>80</v>
      </c>
      <c r="J232">
        <v>35</v>
      </c>
      <c r="K232" t="s">
        <v>81</v>
      </c>
      <c r="L232">
        <v>19.38</v>
      </c>
      <c r="M232">
        <v>70.180000000000007</v>
      </c>
      <c r="N232" s="2" t="s">
        <v>5491</v>
      </c>
      <c r="O232" s="2">
        <f>DATEVALUE(N232)</f>
        <v>43458</v>
      </c>
      <c r="P232" s="5">
        <f t="shared" si="3"/>
        <v>2018</v>
      </c>
      <c r="Q232">
        <v>158910000</v>
      </c>
    </row>
    <row r="233" spans="1:17" x14ac:dyDescent="0.25">
      <c r="A233" t="s">
        <v>7660</v>
      </c>
      <c r="B233" t="s">
        <v>7661</v>
      </c>
      <c r="C233">
        <v>37834399744</v>
      </c>
      <c r="D233" t="s">
        <v>7662</v>
      </c>
      <c r="E233" t="str">
        <f>CONCATENATE(TEXT(INT(LEFT(D233,8)),"0000"),".HK")</f>
        <v>3998.HK</v>
      </c>
      <c r="F233" t="s">
        <v>18</v>
      </c>
      <c r="G233" t="s">
        <v>19</v>
      </c>
      <c r="H233" t="s">
        <v>467</v>
      </c>
      <c r="I233" t="s">
        <v>460</v>
      </c>
      <c r="J233">
        <v>25</v>
      </c>
      <c r="K233" t="s">
        <v>121</v>
      </c>
      <c r="L233">
        <v>3.28</v>
      </c>
      <c r="M233">
        <v>3.94</v>
      </c>
      <c r="N233" s="2" t="s">
        <v>7663</v>
      </c>
      <c r="O233" s="2">
        <f>DATEVALUE(N233)</f>
        <v>39366</v>
      </c>
      <c r="P233" s="5">
        <f t="shared" si="3"/>
        <v>2007</v>
      </c>
      <c r="Q233">
        <v>1988000000</v>
      </c>
    </row>
    <row r="234" spans="1:17" x14ac:dyDescent="0.25">
      <c r="A234" t="s">
        <v>7187</v>
      </c>
      <c r="B234" t="s">
        <v>7188</v>
      </c>
      <c r="C234">
        <v>37703426048</v>
      </c>
      <c r="D234" t="s">
        <v>7189</v>
      </c>
      <c r="E234" t="str">
        <f>CONCATENATE(TEXT(INT(LEFT(D234,8)),"0000"),".HK")</f>
        <v>3323.HK</v>
      </c>
      <c r="F234" t="s">
        <v>186</v>
      </c>
      <c r="G234" t="s">
        <v>19</v>
      </c>
      <c r="H234" t="s">
        <v>245</v>
      </c>
      <c r="I234" t="s">
        <v>246</v>
      </c>
      <c r="J234">
        <v>15</v>
      </c>
      <c r="K234" t="s">
        <v>246</v>
      </c>
      <c r="L234">
        <v>2.75</v>
      </c>
      <c r="M234">
        <v>8</v>
      </c>
      <c r="N234" s="2" t="s">
        <v>7190</v>
      </c>
      <c r="O234" s="2">
        <f>DATEVALUE(N234)</f>
        <v>38799</v>
      </c>
      <c r="P234" s="5">
        <f t="shared" si="3"/>
        <v>2006</v>
      </c>
      <c r="Q234">
        <v>654214016</v>
      </c>
    </row>
    <row r="235" spans="1:17" x14ac:dyDescent="0.25">
      <c r="A235" t="s">
        <v>5310</v>
      </c>
      <c r="B235" t="s">
        <v>5311</v>
      </c>
      <c r="C235">
        <v>37086257152</v>
      </c>
      <c r="D235" t="s">
        <v>5312</v>
      </c>
      <c r="E235" t="str">
        <f>CONCATENATE(TEXT(INT(LEFT(D235,8)),"0000"),".HK")</f>
        <v>1818.HK</v>
      </c>
      <c r="F235" t="s">
        <v>186</v>
      </c>
      <c r="G235" t="s">
        <v>19</v>
      </c>
      <c r="H235" t="s">
        <v>259</v>
      </c>
      <c r="I235" t="s">
        <v>246</v>
      </c>
      <c r="J235">
        <v>15</v>
      </c>
      <c r="K235" t="s">
        <v>246</v>
      </c>
      <c r="L235">
        <v>12.68</v>
      </c>
      <c r="M235">
        <v>5.77</v>
      </c>
      <c r="N235" s="2" t="s">
        <v>1723</v>
      </c>
      <c r="O235" s="2">
        <f>DATEVALUE(N235)</f>
        <v>39059</v>
      </c>
      <c r="P235" s="5">
        <f t="shared" si="3"/>
        <v>2006</v>
      </c>
      <c r="Q235">
        <v>172800000</v>
      </c>
    </row>
    <row r="236" spans="1:17" x14ac:dyDescent="0.25">
      <c r="A236" t="s">
        <v>4038</v>
      </c>
      <c r="B236" t="s">
        <v>4039</v>
      </c>
      <c r="C236">
        <v>36693524480</v>
      </c>
      <c r="D236" t="s">
        <v>4040</v>
      </c>
      <c r="E236" t="str">
        <f>CONCATENATE(TEXT(INT(LEFT(D236,8)),"0000"),".HK")</f>
        <v>1347.HK</v>
      </c>
      <c r="F236" t="s">
        <v>9902</v>
      </c>
      <c r="G236" t="s">
        <v>28</v>
      </c>
      <c r="H236" t="s">
        <v>350</v>
      </c>
      <c r="I236" t="s">
        <v>350</v>
      </c>
      <c r="J236">
        <v>45</v>
      </c>
      <c r="K236" t="s">
        <v>111</v>
      </c>
      <c r="L236">
        <v>11.25</v>
      </c>
      <c r="M236">
        <v>57.45</v>
      </c>
      <c r="N236" s="2" t="s">
        <v>4041</v>
      </c>
      <c r="O236" s="2">
        <f>DATEVALUE(N236)</f>
        <v>41927</v>
      </c>
      <c r="P236" s="5">
        <f t="shared" si="3"/>
        <v>2014</v>
      </c>
      <c r="Q236">
        <v>228696000</v>
      </c>
    </row>
    <row r="237" spans="1:17" x14ac:dyDescent="0.25">
      <c r="A237" t="s">
        <v>1331</v>
      </c>
      <c r="B237" t="s">
        <v>1332</v>
      </c>
      <c r="C237">
        <v>36293853184</v>
      </c>
      <c r="D237" t="s">
        <v>1333</v>
      </c>
      <c r="E237" t="str">
        <f>CONCATENATE(TEXT(INT(LEFT(D237,8)),"0000"),".HK")</f>
        <v>0392.HK</v>
      </c>
      <c r="F237" t="s">
        <v>9902</v>
      </c>
      <c r="G237" t="s">
        <v>19</v>
      </c>
      <c r="H237" t="s">
        <v>34</v>
      </c>
      <c r="I237" t="s">
        <v>30</v>
      </c>
      <c r="J237">
        <v>55</v>
      </c>
      <c r="K237" t="s">
        <v>30</v>
      </c>
      <c r="L237">
        <v>12.48</v>
      </c>
      <c r="M237">
        <v>37.1</v>
      </c>
      <c r="N237" s="2" t="s">
        <v>1334</v>
      </c>
      <c r="O237" s="2">
        <f>DATEVALUE(N237)</f>
        <v>35579</v>
      </c>
      <c r="P237" s="5" t="s">
        <v>9904</v>
      </c>
      <c r="Q237">
        <v>150000000</v>
      </c>
    </row>
    <row r="238" spans="1:17" x14ac:dyDescent="0.25">
      <c r="A238" t="s">
        <v>3146</v>
      </c>
      <c r="B238" t="s">
        <v>3147</v>
      </c>
      <c r="C238">
        <v>35909537792</v>
      </c>
      <c r="D238" t="s">
        <v>3148</v>
      </c>
      <c r="E238" t="str">
        <f>CONCATENATE(TEXT(INT(LEFT(D238,8)),"0000"),".HK")</f>
        <v>1044.HK</v>
      </c>
      <c r="F238" t="s">
        <v>18</v>
      </c>
      <c r="G238" t="s">
        <v>19</v>
      </c>
      <c r="H238" t="s">
        <v>599</v>
      </c>
      <c r="I238" t="s">
        <v>600</v>
      </c>
      <c r="J238">
        <v>30</v>
      </c>
      <c r="K238" t="s">
        <v>148</v>
      </c>
      <c r="L238">
        <v>2.8</v>
      </c>
      <c r="M238">
        <v>62.362900000000003</v>
      </c>
      <c r="N238" s="2" t="s">
        <v>3149</v>
      </c>
      <c r="O238" s="2">
        <f>DATEVALUE(N238)</f>
        <v>36137</v>
      </c>
      <c r="P238" s="5" t="s">
        <v>9904</v>
      </c>
      <c r="Q238">
        <v>250000000</v>
      </c>
    </row>
    <row r="239" spans="1:17" x14ac:dyDescent="0.25">
      <c r="A239" t="s">
        <v>5582</v>
      </c>
      <c r="B239" t="s">
        <v>5583</v>
      </c>
      <c r="C239">
        <v>35360964608</v>
      </c>
      <c r="D239" t="s">
        <v>5584</v>
      </c>
      <c r="E239" t="str">
        <f>CONCATENATE(TEXT(INT(LEFT(D239,8)),"0000"),".HK")</f>
        <v>1910.HK</v>
      </c>
      <c r="F239" t="s">
        <v>18</v>
      </c>
      <c r="G239" t="s">
        <v>19</v>
      </c>
      <c r="H239" t="s">
        <v>467</v>
      </c>
      <c r="I239" t="s">
        <v>460</v>
      </c>
      <c r="J239">
        <v>25</v>
      </c>
      <c r="K239" t="s">
        <v>121</v>
      </c>
      <c r="L239">
        <v>14.5</v>
      </c>
      <c r="M239">
        <v>19.28</v>
      </c>
      <c r="N239" s="2" t="s">
        <v>5585</v>
      </c>
      <c r="O239" s="2">
        <f>DATEVALUE(N239)</f>
        <v>40710</v>
      </c>
      <c r="P239" s="5">
        <f t="shared" si="3"/>
        <v>2011</v>
      </c>
      <c r="Q239">
        <v>671235968</v>
      </c>
    </row>
    <row r="240" spans="1:17" x14ac:dyDescent="0.25">
      <c r="A240" t="s">
        <v>7098</v>
      </c>
      <c r="B240" t="s">
        <v>7099</v>
      </c>
      <c r="C240">
        <v>35360563200</v>
      </c>
      <c r="D240" t="s">
        <v>7100</v>
      </c>
      <c r="E240" t="str">
        <f>CONCATENATE(TEXT(INT(LEFT(D240,8)),"0000"),".HK")</f>
        <v>2880.HK</v>
      </c>
      <c r="F240" t="s">
        <v>186</v>
      </c>
      <c r="G240" t="s">
        <v>19</v>
      </c>
      <c r="H240" t="s">
        <v>438</v>
      </c>
      <c r="I240" t="s">
        <v>265</v>
      </c>
      <c r="J240">
        <v>20</v>
      </c>
      <c r="K240" t="s">
        <v>22</v>
      </c>
      <c r="L240">
        <v>2.5750000000000002</v>
      </c>
      <c r="M240">
        <v>1.5956999999999999</v>
      </c>
      <c r="N240" s="2" t="s">
        <v>7101</v>
      </c>
      <c r="O240" s="2">
        <f>DATEVALUE(N240)</f>
        <v>38835</v>
      </c>
      <c r="P240" s="5">
        <f t="shared" si="3"/>
        <v>2006</v>
      </c>
      <c r="Q240">
        <v>840000000</v>
      </c>
    </row>
    <row r="241" spans="1:17" x14ac:dyDescent="0.25">
      <c r="A241" t="s">
        <v>5574</v>
      </c>
      <c r="B241" t="s">
        <v>5575</v>
      </c>
      <c r="C241">
        <v>35181215744</v>
      </c>
      <c r="D241" t="s">
        <v>5576</v>
      </c>
      <c r="E241" t="str">
        <f>CONCATENATE(TEXT(INT(LEFT(D241,8)),"0000"),".HK")</f>
        <v>1908.HK</v>
      </c>
      <c r="F241" t="s">
        <v>9902</v>
      </c>
      <c r="G241" t="s">
        <v>19</v>
      </c>
      <c r="H241" t="s">
        <v>38</v>
      </c>
      <c r="I241" t="s">
        <v>38</v>
      </c>
      <c r="J241">
        <v>60</v>
      </c>
      <c r="K241" t="s">
        <v>39</v>
      </c>
      <c r="L241">
        <v>0.66</v>
      </c>
      <c r="M241">
        <v>17.98</v>
      </c>
      <c r="N241" s="2" t="s">
        <v>5577</v>
      </c>
      <c r="O241" s="2">
        <f>DATEVALUE(N241)</f>
        <v>41257</v>
      </c>
      <c r="P241" s="5">
        <f t="shared" si="3"/>
        <v>2012</v>
      </c>
      <c r="Q241">
        <v>75000000</v>
      </c>
    </row>
    <row r="242" spans="1:17" x14ac:dyDescent="0.25">
      <c r="A242" t="s">
        <v>487</v>
      </c>
      <c r="B242" t="s">
        <v>488</v>
      </c>
      <c r="C242">
        <v>35101425664</v>
      </c>
      <c r="D242" t="s">
        <v>489</v>
      </c>
      <c r="E242" t="str">
        <f>CONCATENATE(TEXT(INT(LEFT(D242,8)),"0000"),".HK")</f>
        <v>0123.HK</v>
      </c>
      <c r="F242" t="s">
        <v>9902</v>
      </c>
      <c r="G242" t="s">
        <v>19</v>
      </c>
      <c r="H242" t="s">
        <v>38</v>
      </c>
      <c r="I242" t="s">
        <v>38</v>
      </c>
      <c r="J242">
        <v>60</v>
      </c>
      <c r="K242" t="s">
        <v>39</v>
      </c>
      <c r="L242">
        <v>1.05</v>
      </c>
      <c r="M242" t="s">
        <v>23</v>
      </c>
      <c r="N242" s="2" t="s">
        <v>490</v>
      </c>
      <c r="O242" s="2">
        <f>DATEVALUE(N242)</f>
        <v>33953</v>
      </c>
      <c r="P242" s="5" t="s">
        <v>9904</v>
      </c>
      <c r="Q242">
        <v>425000000</v>
      </c>
    </row>
    <row r="243" spans="1:17" x14ac:dyDescent="0.25">
      <c r="A243" t="s">
        <v>2040</v>
      </c>
      <c r="B243" t="s">
        <v>2041</v>
      </c>
      <c r="C243">
        <v>35037921280</v>
      </c>
      <c r="D243" t="s">
        <v>2042</v>
      </c>
      <c r="E243" t="str">
        <f>CONCATENATE(TEXT(INT(LEFT(D243,8)),"0000"),".HK")</f>
        <v>0659.HK</v>
      </c>
      <c r="F243" t="s">
        <v>18</v>
      </c>
      <c r="G243" t="s">
        <v>19</v>
      </c>
      <c r="H243" t="s">
        <v>20</v>
      </c>
      <c r="I243" t="s">
        <v>21</v>
      </c>
      <c r="J243">
        <v>20</v>
      </c>
      <c r="K243" t="s">
        <v>22</v>
      </c>
      <c r="L243">
        <v>3.09</v>
      </c>
      <c r="M243">
        <v>20.6</v>
      </c>
      <c r="N243" s="2" t="s">
        <v>2043</v>
      </c>
      <c r="O243" s="2">
        <f>DATEVALUE(N243)</f>
        <v>35545</v>
      </c>
      <c r="P243" s="5" t="s">
        <v>9904</v>
      </c>
      <c r="Q243">
        <v>200000000</v>
      </c>
    </row>
    <row r="244" spans="1:17" x14ac:dyDescent="0.25">
      <c r="A244" t="s">
        <v>6699</v>
      </c>
      <c r="B244" t="s">
        <v>6700</v>
      </c>
      <c r="C244">
        <v>34924498944</v>
      </c>
      <c r="D244" t="s">
        <v>6701</v>
      </c>
      <c r="E244" t="str">
        <f>CONCATENATE(TEXT(INT(LEFT(D244,8)),"0000"),".HK")</f>
        <v>2367.HK</v>
      </c>
      <c r="F244" t="s">
        <v>18</v>
      </c>
      <c r="G244" t="s">
        <v>19</v>
      </c>
      <c r="H244" t="s">
        <v>599</v>
      </c>
      <c r="I244" t="s">
        <v>600</v>
      </c>
      <c r="J244">
        <v>30</v>
      </c>
      <c r="K244" t="s">
        <v>148</v>
      </c>
      <c r="L244">
        <v>24.3</v>
      </c>
      <c r="M244">
        <v>24.3</v>
      </c>
      <c r="N244" s="2" t="s">
        <v>6702</v>
      </c>
      <c r="O244" s="2">
        <f>DATEVALUE(N244)</f>
        <v>44869</v>
      </c>
      <c r="P244" s="5">
        <f t="shared" si="3"/>
        <v>2022</v>
      </c>
      <c r="Q244">
        <v>22608800</v>
      </c>
    </row>
    <row r="245" spans="1:17" x14ac:dyDescent="0.25">
      <c r="A245" t="s">
        <v>2198</v>
      </c>
      <c r="B245" t="s">
        <v>2199</v>
      </c>
      <c r="C245">
        <v>34700136448</v>
      </c>
      <c r="D245" t="s">
        <v>2200</v>
      </c>
      <c r="E245" t="str">
        <f>CONCATENATE(TEXT(INT(LEFT(D245,8)),"0000"),".HK")</f>
        <v>0708.HK</v>
      </c>
      <c r="F245" t="s">
        <v>18</v>
      </c>
      <c r="G245" t="s">
        <v>28</v>
      </c>
      <c r="H245" t="s">
        <v>976</v>
      </c>
      <c r="I245" t="s">
        <v>977</v>
      </c>
      <c r="J245">
        <v>35</v>
      </c>
      <c r="K245" t="s">
        <v>81</v>
      </c>
      <c r="L245">
        <v>0.68</v>
      </c>
      <c r="M245">
        <v>3</v>
      </c>
      <c r="N245" s="2" t="s">
        <v>2201</v>
      </c>
      <c r="O245" s="2">
        <f>DATEVALUE(N245)</f>
        <v>39490</v>
      </c>
      <c r="P245" s="5">
        <f t="shared" si="3"/>
        <v>2008</v>
      </c>
      <c r="Q245">
        <v>150000000</v>
      </c>
    </row>
    <row r="246" spans="1:17" x14ac:dyDescent="0.25">
      <c r="A246" t="s">
        <v>4521</v>
      </c>
      <c r="B246" t="s">
        <v>4522</v>
      </c>
      <c r="C246">
        <v>34534105088</v>
      </c>
      <c r="D246" t="s">
        <v>4523</v>
      </c>
      <c r="E246" t="str">
        <f>CONCATENATE(TEXT(INT(LEFT(D246,8)),"0000"),".HK")</f>
        <v>1548.HK</v>
      </c>
      <c r="F246" t="s">
        <v>18</v>
      </c>
      <c r="G246" t="s">
        <v>28</v>
      </c>
      <c r="H246" t="s">
        <v>4448</v>
      </c>
      <c r="I246" t="s">
        <v>80</v>
      </c>
      <c r="J246">
        <v>35</v>
      </c>
      <c r="K246" t="s">
        <v>81</v>
      </c>
      <c r="L246">
        <v>1.31</v>
      </c>
      <c r="M246">
        <v>26.3414</v>
      </c>
      <c r="N246" s="2" t="s">
        <v>4524</v>
      </c>
      <c r="O246" s="2">
        <f>DATEVALUE(N246)</f>
        <v>42368</v>
      </c>
      <c r="P246" s="5">
        <f t="shared" si="3"/>
        <v>2015</v>
      </c>
      <c r="Q246">
        <v>400000000</v>
      </c>
    </row>
    <row r="247" spans="1:17" x14ac:dyDescent="0.25">
      <c r="A247" t="s">
        <v>7693</v>
      </c>
      <c r="B247" t="s">
        <v>7694</v>
      </c>
      <c r="C247">
        <v>34393620480</v>
      </c>
      <c r="D247" t="s">
        <v>7695</v>
      </c>
      <c r="E247" t="str">
        <f>CONCATENATE(TEXT(INT(LEFT(D247,8)),"0000"),".HK")</f>
        <v>6060.HK</v>
      </c>
      <c r="F247" t="s">
        <v>186</v>
      </c>
      <c r="G247" t="s">
        <v>19</v>
      </c>
      <c r="H247" t="s">
        <v>799</v>
      </c>
      <c r="I247" t="s">
        <v>799</v>
      </c>
      <c r="J247">
        <v>40</v>
      </c>
      <c r="K247" t="s">
        <v>44</v>
      </c>
      <c r="L247">
        <v>59.7</v>
      </c>
      <c r="M247">
        <v>59.7</v>
      </c>
      <c r="N247" s="2" t="s">
        <v>7696</v>
      </c>
      <c r="O247" s="2">
        <f>DATEVALUE(N247)</f>
        <v>43006</v>
      </c>
      <c r="P247" s="5">
        <f t="shared" si="3"/>
        <v>2017</v>
      </c>
      <c r="Q247">
        <v>199294000</v>
      </c>
    </row>
    <row r="248" spans="1:17" x14ac:dyDescent="0.25">
      <c r="A248" t="s">
        <v>2395</v>
      </c>
      <c r="B248" t="s">
        <v>2396</v>
      </c>
      <c r="C248">
        <v>34315354112</v>
      </c>
      <c r="D248" t="s">
        <v>2397</v>
      </c>
      <c r="E248" t="str">
        <f>CONCATENATE(TEXT(INT(LEFT(D248,8)),"0000"),".HK")</f>
        <v>0772.HK</v>
      </c>
      <c r="F248" t="s">
        <v>18</v>
      </c>
      <c r="G248" t="s">
        <v>28</v>
      </c>
      <c r="H248" t="s">
        <v>98</v>
      </c>
      <c r="I248" t="s">
        <v>99</v>
      </c>
      <c r="J248">
        <v>50</v>
      </c>
      <c r="K248" t="s">
        <v>58</v>
      </c>
      <c r="L248">
        <v>55</v>
      </c>
      <c r="M248">
        <v>38</v>
      </c>
      <c r="N248" s="2" t="s">
        <v>2398</v>
      </c>
      <c r="O248" s="2">
        <f>DATEVALUE(N248)</f>
        <v>43047</v>
      </c>
      <c r="P248" s="5">
        <f t="shared" si="3"/>
        <v>2017</v>
      </c>
      <c r="Q248">
        <v>151372000</v>
      </c>
    </row>
    <row r="249" spans="1:17" x14ac:dyDescent="0.25">
      <c r="A249" t="s">
        <v>7596</v>
      </c>
      <c r="B249" t="s">
        <v>7597</v>
      </c>
      <c r="C249">
        <v>34311763968</v>
      </c>
      <c r="D249" t="s">
        <v>7598</v>
      </c>
      <c r="E249" t="str">
        <f>CONCATENATE(TEXT(INT(LEFT(D249,8)),"0000"),".HK")</f>
        <v>3931.HK</v>
      </c>
      <c r="F249" t="s">
        <v>186</v>
      </c>
      <c r="G249" t="s">
        <v>28</v>
      </c>
      <c r="H249" t="s">
        <v>216</v>
      </c>
      <c r="I249" t="s">
        <v>217</v>
      </c>
      <c r="J249">
        <v>25</v>
      </c>
      <c r="K249" t="s">
        <v>121</v>
      </c>
      <c r="L249">
        <v>38</v>
      </c>
      <c r="M249">
        <v>38</v>
      </c>
      <c r="N249" s="2" t="s">
        <v>7599</v>
      </c>
      <c r="O249" s="2">
        <f>DATEVALUE(N249)</f>
        <v>44840</v>
      </c>
      <c r="P249" s="5">
        <f t="shared" si="3"/>
        <v>2022</v>
      </c>
      <c r="Q249">
        <v>265844992</v>
      </c>
    </row>
    <row r="250" spans="1:17" x14ac:dyDescent="0.25">
      <c r="A250" t="s">
        <v>3124</v>
      </c>
      <c r="B250" t="s">
        <v>3125</v>
      </c>
      <c r="C250">
        <v>34288721920</v>
      </c>
      <c r="D250" t="s">
        <v>3126</v>
      </c>
      <c r="E250" t="str">
        <f>CONCATENATE(TEXT(INT(LEFT(D250,8)),"0000"),".HK")</f>
        <v>1033.HK</v>
      </c>
      <c r="F250" t="s">
        <v>186</v>
      </c>
      <c r="G250" t="s">
        <v>19</v>
      </c>
      <c r="H250" t="s">
        <v>721</v>
      </c>
      <c r="I250" t="s">
        <v>280</v>
      </c>
      <c r="J250">
        <v>10</v>
      </c>
      <c r="K250" t="s">
        <v>280</v>
      </c>
      <c r="L250">
        <v>2.38</v>
      </c>
      <c r="M250">
        <v>1.6333</v>
      </c>
      <c r="N250" s="2" t="s">
        <v>3127</v>
      </c>
      <c r="O250" s="2">
        <f>DATEVALUE(N250)</f>
        <v>34422</v>
      </c>
      <c r="P250" s="5" t="s">
        <v>9904</v>
      </c>
      <c r="Q250">
        <v>300000000</v>
      </c>
    </row>
    <row r="251" spans="1:17" x14ac:dyDescent="0.25">
      <c r="A251" t="s">
        <v>9679</v>
      </c>
      <c r="B251" t="s">
        <v>9680</v>
      </c>
      <c r="C251">
        <v>34173057024</v>
      </c>
      <c r="D251" t="s">
        <v>9681</v>
      </c>
      <c r="E251" t="str">
        <f>CONCATENATE(TEXT(INT(LEFT(D251,8)),"0000"),".HK")</f>
        <v>9995.HK</v>
      </c>
      <c r="F251" t="s">
        <v>186</v>
      </c>
      <c r="G251" t="s">
        <v>28</v>
      </c>
      <c r="H251" t="s">
        <v>2147</v>
      </c>
      <c r="I251" t="s">
        <v>80</v>
      </c>
      <c r="J251">
        <v>35</v>
      </c>
      <c r="K251" t="s">
        <v>81</v>
      </c>
      <c r="L251">
        <v>52.1</v>
      </c>
      <c r="M251">
        <v>66.680000000000007</v>
      </c>
      <c r="N251" s="2" t="s">
        <v>9533</v>
      </c>
      <c r="O251" s="2">
        <f>DATEVALUE(N251)</f>
        <v>44144</v>
      </c>
      <c r="P251" s="5">
        <f t="shared" si="3"/>
        <v>2020</v>
      </c>
      <c r="Q251">
        <v>76537000</v>
      </c>
    </row>
    <row r="252" spans="1:17" x14ac:dyDescent="0.25">
      <c r="A252" t="s">
        <v>1965</v>
      </c>
      <c r="B252" t="s">
        <v>1966</v>
      </c>
      <c r="C252">
        <v>34126030848</v>
      </c>
      <c r="D252" t="s">
        <v>1967</v>
      </c>
      <c r="E252" t="str">
        <f>CONCATENATE(TEXT(INT(LEFT(D252,8)),"0000"),".HK")</f>
        <v>0631.HK</v>
      </c>
      <c r="F252" t="s">
        <v>18</v>
      </c>
      <c r="G252" t="s">
        <v>19</v>
      </c>
      <c r="H252" t="s">
        <v>187</v>
      </c>
      <c r="I252" t="s">
        <v>21</v>
      </c>
      <c r="J252">
        <v>20</v>
      </c>
      <c r="K252" t="s">
        <v>22</v>
      </c>
      <c r="L252">
        <v>4.8</v>
      </c>
      <c r="M252">
        <v>3.2</v>
      </c>
      <c r="N252" s="2" t="s">
        <v>1968</v>
      </c>
      <c r="O252" s="2">
        <f>DATEVALUE(N252)</f>
        <v>40142</v>
      </c>
      <c r="P252" s="5">
        <f t="shared" si="3"/>
        <v>2009</v>
      </c>
      <c r="Q252">
        <v>500000000</v>
      </c>
    </row>
    <row r="253" spans="1:17" x14ac:dyDescent="0.25">
      <c r="A253" t="s">
        <v>1638</v>
      </c>
      <c r="B253" t="s">
        <v>1639</v>
      </c>
      <c r="C253">
        <v>33990356992</v>
      </c>
      <c r="D253" t="s">
        <v>1640</v>
      </c>
      <c r="E253" t="str">
        <f>CONCATENATE(TEXT(INT(LEFT(D253,8)),"0000"),".HK")</f>
        <v>0522.HK</v>
      </c>
      <c r="F253" t="s">
        <v>18</v>
      </c>
      <c r="G253" t="s">
        <v>28</v>
      </c>
      <c r="H253" t="s">
        <v>350</v>
      </c>
      <c r="I253" t="s">
        <v>350</v>
      </c>
      <c r="J253">
        <v>45</v>
      </c>
      <c r="K253" t="s">
        <v>111</v>
      </c>
      <c r="L253" t="s">
        <v>23</v>
      </c>
      <c r="M253">
        <v>111</v>
      </c>
      <c r="N253" s="2" t="s">
        <v>23</v>
      </c>
      <c r="O253" s="2"/>
      <c r="P253" s="5" t="s">
        <v>9904</v>
      </c>
      <c r="Q253" t="s">
        <v>23</v>
      </c>
    </row>
    <row r="254" spans="1:17" x14ac:dyDescent="0.25">
      <c r="A254" t="s">
        <v>7371</v>
      </c>
      <c r="B254" t="s">
        <v>7372</v>
      </c>
      <c r="C254">
        <v>33803249664</v>
      </c>
      <c r="D254" t="s">
        <v>7373</v>
      </c>
      <c r="E254" t="str">
        <f>CONCATENATE(TEXT(INT(LEFT(D254,8)),"0000"),".HK")</f>
        <v>3668.HK</v>
      </c>
      <c r="F254" t="s">
        <v>9902</v>
      </c>
      <c r="G254" t="s">
        <v>19</v>
      </c>
      <c r="H254" t="s">
        <v>279</v>
      </c>
      <c r="I254" t="s">
        <v>280</v>
      </c>
      <c r="J254">
        <v>10</v>
      </c>
      <c r="K254" t="s">
        <v>280</v>
      </c>
      <c r="L254">
        <v>23.48</v>
      </c>
      <c r="M254">
        <v>23.48</v>
      </c>
      <c r="N254" s="2" t="s">
        <v>3383</v>
      </c>
      <c r="O254" s="2">
        <f>DATEVALUE(N254)</f>
        <v>43440</v>
      </c>
      <c r="P254" s="5">
        <f t="shared" si="3"/>
        <v>2018</v>
      </c>
      <c r="Q254">
        <v>59441900</v>
      </c>
    </row>
    <row r="255" spans="1:17" x14ac:dyDescent="0.25">
      <c r="A255" t="s">
        <v>1381</v>
      </c>
      <c r="B255" t="s">
        <v>1382</v>
      </c>
      <c r="C255">
        <v>33588424704</v>
      </c>
      <c r="D255" t="s">
        <v>1383</v>
      </c>
      <c r="E255" t="str">
        <f>CONCATENATE(TEXT(INT(LEFT(D255,8)),"0000"),".HK")</f>
        <v>0412.HK</v>
      </c>
      <c r="F255" t="s">
        <v>9902</v>
      </c>
      <c r="G255" t="s">
        <v>19</v>
      </c>
      <c r="H255" t="s">
        <v>274</v>
      </c>
      <c r="I255" t="s">
        <v>274</v>
      </c>
      <c r="J255">
        <v>40</v>
      </c>
      <c r="K255" t="s">
        <v>44</v>
      </c>
      <c r="L255">
        <v>1</v>
      </c>
      <c r="M255">
        <v>0.16650000000000001</v>
      </c>
      <c r="N255" s="2" t="s">
        <v>1384</v>
      </c>
      <c r="O255" s="2">
        <f>DATEVALUE(N255)</f>
        <v>33709</v>
      </c>
      <c r="P255" s="5" t="s">
        <v>9904</v>
      </c>
      <c r="Q255">
        <v>50000000</v>
      </c>
    </row>
    <row r="256" spans="1:17" x14ac:dyDescent="0.25">
      <c r="A256" t="s">
        <v>2821</v>
      </c>
      <c r="B256" t="s">
        <v>2822</v>
      </c>
      <c r="C256">
        <v>33485940736</v>
      </c>
      <c r="D256" t="s">
        <v>2823</v>
      </c>
      <c r="E256" t="str">
        <f>CONCATENATE(TEXT(INT(LEFT(D256,8)),"0000"),".HK")</f>
        <v>0921.HK</v>
      </c>
      <c r="F256" t="s">
        <v>186</v>
      </c>
      <c r="G256" t="s">
        <v>19</v>
      </c>
      <c r="H256" t="s">
        <v>565</v>
      </c>
      <c r="I256" t="s">
        <v>460</v>
      </c>
      <c r="J256">
        <v>25</v>
      </c>
      <c r="K256" t="s">
        <v>121</v>
      </c>
      <c r="L256">
        <v>3.67</v>
      </c>
      <c r="M256">
        <v>3.67</v>
      </c>
      <c r="N256" s="2" t="s">
        <v>2824</v>
      </c>
      <c r="O256" s="2">
        <f>DATEVALUE(N256)</f>
        <v>35269</v>
      </c>
      <c r="P256" s="5" t="s">
        <v>9904</v>
      </c>
      <c r="Q256">
        <v>201352000</v>
      </c>
    </row>
    <row r="257" spans="1:17" x14ac:dyDescent="0.25">
      <c r="A257" t="s">
        <v>4425</v>
      </c>
      <c r="B257" t="s">
        <v>4426</v>
      </c>
      <c r="C257">
        <v>32829800448</v>
      </c>
      <c r="D257" t="s">
        <v>4427</v>
      </c>
      <c r="E257" t="str">
        <f>CONCATENATE(TEXT(INT(LEFT(D257,8)),"0000"),".HK")</f>
        <v>1513.HK</v>
      </c>
      <c r="F257" t="s">
        <v>186</v>
      </c>
      <c r="G257" t="s">
        <v>28</v>
      </c>
      <c r="H257" t="s">
        <v>79</v>
      </c>
      <c r="I257" t="s">
        <v>80</v>
      </c>
      <c r="J257">
        <v>35</v>
      </c>
      <c r="K257" t="s">
        <v>81</v>
      </c>
      <c r="L257" t="s">
        <v>23</v>
      </c>
      <c r="M257">
        <v>22.803799999999999</v>
      </c>
      <c r="N257" s="2" t="s">
        <v>4428</v>
      </c>
      <c r="O257" s="2">
        <f>DATEVALUE(N257)</f>
        <v>34270</v>
      </c>
      <c r="P257" s="5" t="s">
        <v>9904</v>
      </c>
      <c r="Q257" t="s">
        <v>23</v>
      </c>
    </row>
    <row r="258" spans="1:17" x14ac:dyDescent="0.25">
      <c r="A258" t="s">
        <v>5935</v>
      </c>
      <c r="B258" t="s">
        <v>5936</v>
      </c>
      <c r="C258">
        <v>32716034048</v>
      </c>
      <c r="D258" t="s">
        <v>5937</v>
      </c>
      <c r="E258" t="str">
        <f>CONCATENATE(TEXT(INT(LEFT(D258,8)),"0000"),".HK")</f>
        <v>2039.HK</v>
      </c>
      <c r="F258" t="s">
        <v>186</v>
      </c>
      <c r="G258" t="s">
        <v>19</v>
      </c>
      <c r="H258" t="s">
        <v>187</v>
      </c>
      <c r="I258" t="s">
        <v>21</v>
      </c>
      <c r="J258">
        <v>20</v>
      </c>
      <c r="K258" t="s">
        <v>22</v>
      </c>
      <c r="L258" t="s">
        <v>23</v>
      </c>
      <c r="M258" t="s">
        <v>23</v>
      </c>
      <c r="N258" s="2" t="s">
        <v>23</v>
      </c>
      <c r="O258" s="2"/>
      <c r="P258" s="5" t="s">
        <v>9904</v>
      </c>
      <c r="Q258" t="s">
        <v>23</v>
      </c>
    </row>
    <row r="259" spans="1:17" x14ac:dyDescent="0.25">
      <c r="A259" t="s">
        <v>7407</v>
      </c>
      <c r="B259" t="s">
        <v>7408</v>
      </c>
      <c r="C259">
        <v>32641032192</v>
      </c>
      <c r="D259" t="s">
        <v>7409</v>
      </c>
      <c r="E259" t="str">
        <f>CONCATENATE(TEXT(INT(LEFT(D259,8)),"0000"),".HK")</f>
        <v>3698.HK</v>
      </c>
      <c r="F259" t="s">
        <v>186</v>
      </c>
      <c r="G259" t="s">
        <v>19</v>
      </c>
      <c r="H259" t="s">
        <v>43</v>
      </c>
      <c r="I259" t="s">
        <v>43</v>
      </c>
      <c r="J259">
        <v>40</v>
      </c>
      <c r="K259" t="s">
        <v>44</v>
      </c>
      <c r="L259">
        <v>3.53</v>
      </c>
      <c r="M259">
        <v>3.2090999999999998</v>
      </c>
      <c r="N259" s="2" t="s">
        <v>1441</v>
      </c>
      <c r="O259" s="2">
        <f>DATEVALUE(N259)</f>
        <v>41590</v>
      </c>
      <c r="P259" s="5">
        <f t="shared" ref="P259:P322" si="4">YEAR(O259)</f>
        <v>2013</v>
      </c>
      <c r="Q259">
        <v>2612770048</v>
      </c>
    </row>
    <row r="260" spans="1:17" x14ac:dyDescent="0.25">
      <c r="A260" t="s">
        <v>7734</v>
      </c>
      <c r="B260" t="s">
        <v>7735</v>
      </c>
      <c r="C260">
        <v>32280829952</v>
      </c>
      <c r="D260" t="s">
        <v>7736</v>
      </c>
      <c r="E260" t="str">
        <f>CONCATENATE(TEXT(INT(LEFT(D260,8)),"0000"),".HK")</f>
        <v>6098.HK</v>
      </c>
      <c r="F260" t="s">
        <v>18</v>
      </c>
      <c r="G260" t="s">
        <v>19</v>
      </c>
      <c r="H260" t="s">
        <v>38</v>
      </c>
      <c r="I260" t="s">
        <v>38</v>
      </c>
      <c r="J260">
        <v>60</v>
      </c>
      <c r="K260" t="s">
        <v>39</v>
      </c>
      <c r="L260" t="s">
        <v>23</v>
      </c>
      <c r="M260">
        <v>53.35</v>
      </c>
      <c r="N260" s="2" t="s">
        <v>23</v>
      </c>
      <c r="O260" s="2"/>
      <c r="P260" s="5" t="s">
        <v>9904</v>
      </c>
      <c r="Q260" t="s">
        <v>23</v>
      </c>
    </row>
    <row r="261" spans="1:17" x14ac:dyDescent="0.25">
      <c r="A261" t="s">
        <v>1855</v>
      </c>
      <c r="B261" t="s">
        <v>1856</v>
      </c>
      <c r="C261">
        <v>31926603776</v>
      </c>
      <c r="D261" t="s">
        <v>1857</v>
      </c>
      <c r="E261" t="str">
        <f>CONCATENATE(TEXT(INT(LEFT(D261,8)),"0000"),".HK")</f>
        <v>0598.HK</v>
      </c>
      <c r="F261" t="s">
        <v>186</v>
      </c>
      <c r="G261" t="s">
        <v>19</v>
      </c>
      <c r="H261" t="s">
        <v>1585</v>
      </c>
      <c r="I261" t="s">
        <v>265</v>
      </c>
      <c r="J261">
        <v>20</v>
      </c>
      <c r="K261" t="s">
        <v>22</v>
      </c>
      <c r="L261">
        <v>2.19</v>
      </c>
      <c r="M261">
        <v>5.7</v>
      </c>
      <c r="N261" s="2" t="s">
        <v>1858</v>
      </c>
      <c r="O261" s="2">
        <f>DATEVALUE(N261)</f>
        <v>37665</v>
      </c>
      <c r="P261" s="5">
        <f t="shared" si="4"/>
        <v>2003</v>
      </c>
      <c r="Q261">
        <v>1554269952</v>
      </c>
    </row>
    <row r="262" spans="1:17" x14ac:dyDescent="0.25">
      <c r="A262" t="s">
        <v>1074</v>
      </c>
      <c r="B262" t="s">
        <v>1075</v>
      </c>
      <c r="C262">
        <v>31553595392</v>
      </c>
      <c r="D262" t="s">
        <v>1076</v>
      </c>
      <c r="E262" t="str">
        <f>CONCATENATE(TEXT(INT(LEFT(D262,8)),"0000"),".HK")</f>
        <v>0317.HK</v>
      </c>
      <c r="F262" t="s">
        <v>186</v>
      </c>
      <c r="G262" t="s">
        <v>19</v>
      </c>
      <c r="H262" t="s">
        <v>187</v>
      </c>
      <c r="I262" t="s">
        <v>21</v>
      </c>
      <c r="J262">
        <v>20</v>
      </c>
      <c r="K262" t="s">
        <v>22</v>
      </c>
      <c r="L262">
        <v>2.08</v>
      </c>
      <c r="M262">
        <v>16.899999999999999</v>
      </c>
      <c r="N262" s="2" t="s">
        <v>696</v>
      </c>
      <c r="O262" s="2">
        <f>DATEVALUE(N262)</f>
        <v>34187</v>
      </c>
      <c r="P262" s="5" t="s">
        <v>9904</v>
      </c>
      <c r="Q262">
        <v>145000000</v>
      </c>
    </row>
    <row r="263" spans="1:17" x14ac:dyDescent="0.25">
      <c r="A263" t="s">
        <v>5248</v>
      </c>
      <c r="B263" t="s">
        <v>5249</v>
      </c>
      <c r="C263">
        <v>31438385152</v>
      </c>
      <c r="D263" t="s">
        <v>5250</v>
      </c>
      <c r="E263" t="str">
        <f>CONCATENATE(TEXT(INT(LEFT(D263,8)),"0000"),".HK")</f>
        <v>1797.HK</v>
      </c>
      <c r="F263" t="s">
        <v>18</v>
      </c>
      <c r="G263" t="s">
        <v>28</v>
      </c>
      <c r="H263" t="s">
        <v>159</v>
      </c>
      <c r="I263" t="s">
        <v>120</v>
      </c>
      <c r="J263">
        <v>25</v>
      </c>
      <c r="K263" t="s">
        <v>121</v>
      </c>
      <c r="L263">
        <v>10.199999999999999</v>
      </c>
      <c r="M263">
        <v>10.199999999999999</v>
      </c>
      <c r="N263" s="2" t="s">
        <v>5251</v>
      </c>
      <c r="O263" s="2">
        <f>DATEVALUE(N263)</f>
        <v>43552</v>
      </c>
      <c r="P263" s="5">
        <f t="shared" si="4"/>
        <v>2019</v>
      </c>
      <c r="Q263">
        <v>164512992</v>
      </c>
    </row>
    <row r="264" spans="1:17" x14ac:dyDescent="0.25">
      <c r="A264" t="s">
        <v>53</v>
      </c>
      <c r="B264" t="s">
        <v>54</v>
      </c>
      <c r="C264">
        <v>31268139008</v>
      </c>
      <c r="D264" t="s">
        <v>55</v>
      </c>
      <c r="E264" t="str">
        <f>CONCATENATE(TEXT(INT(LEFT(D264,8)),"0000"),".HK")</f>
        <v>0008.HK</v>
      </c>
      <c r="F264" t="s">
        <v>18</v>
      </c>
      <c r="G264" t="s">
        <v>28</v>
      </c>
      <c r="H264" t="s">
        <v>56</v>
      </c>
      <c r="I264" t="s">
        <v>57</v>
      </c>
      <c r="J264">
        <v>50</v>
      </c>
      <c r="K264" t="s">
        <v>58</v>
      </c>
      <c r="L264">
        <v>1.2</v>
      </c>
      <c r="M264">
        <v>2.3037999999999998</v>
      </c>
      <c r="N264" s="2" t="s">
        <v>59</v>
      </c>
      <c r="O264" s="2">
        <f>DATEVALUE(N264)</f>
        <v>34625</v>
      </c>
      <c r="P264" s="5" t="s">
        <v>9904</v>
      </c>
      <c r="Q264">
        <v>63700000</v>
      </c>
    </row>
    <row r="265" spans="1:17" x14ac:dyDescent="0.25">
      <c r="A265" t="s">
        <v>9568</v>
      </c>
      <c r="B265" t="s">
        <v>9569</v>
      </c>
      <c r="C265">
        <v>31203221504</v>
      </c>
      <c r="D265" t="s">
        <v>9570</v>
      </c>
      <c r="E265" t="str">
        <f>CONCATENATE(TEXT(INT(LEFT(D265,8)),"0000"),".HK")</f>
        <v>9926.HK</v>
      </c>
      <c r="F265" t="s">
        <v>18</v>
      </c>
      <c r="G265" t="s">
        <v>28</v>
      </c>
      <c r="H265" t="s">
        <v>2147</v>
      </c>
      <c r="I265" t="s">
        <v>80</v>
      </c>
      <c r="J265">
        <v>35</v>
      </c>
      <c r="K265" t="s">
        <v>81</v>
      </c>
      <c r="L265">
        <v>16.18</v>
      </c>
      <c r="M265">
        <v>24.27</v>
      </c>
      <c r="N265" s="2" t="s">
        <v>9571</v>
      </c>
      <c r="O265" s="2">
        <f>DATEVALUE(N265)</f>
        <v>43945</v>
      </c>
      <c r="P265" s="5">
        <f t="shared" si="4"/>
        <v>2020</v>
      </c>
      <c r="Q265">
        <v>159495008</v>
      </c>
    </row>
    <row r="266" spans="1:17" x14ac:dyDescent="0.25">
      <c r="A266" t="s">
        <v>6672</v>
      </c>
      <c r="B266" t="s">
        <v>6673</v>
      </c>
      <c r="C266">
        <v>31173859328</v>
      </c>
      <c r="D266" t="s">
        <v>6674</v>
      </c>
      <c r="E266" t="str">
        <f>CONCATENATE(TEXT(INT(LEFT(D266,8)),"0000"),".HK")</f>
        <v>2357.HK</v>
      </c>
      <c r="F266" t="s">
        <v>186</v>
      </c>
      <c r="G266" t="s">
        <v>28</v>
      </c>
      <c r="H266" t="s">
        <v>829</v>
      </c>
      <c r="I266" t="s">
        <v>21</v>
      </c>
      <c r="J266">
        <v>20</v>
      </c>
      <c r="K266" t="s">
        <v>22</v>
      </c>
      <c r="L266">
        <v>1.21</v>
      </c>
      <c r="M266">
        <v>4.9000000000000004</v>
      </c>
      <c r="N266" s="2" t="s">
        <v>6675</v>
      </c>
      <c r="O266" s="2">
        <f>DATEVALUE(N266)</f>
        <v>37924</v>
      </c>
      <c r="P266" s="5">
        <f t="shared" si="4"/>
        <v>2003</v>
      </c>
      <c r="Q266">
        <v>1599810048</v>
      </c>
    </row>
    <row r="267" spans="1:17" x14ac:dyDescent="0.25">
      <c r="A267" t="s">
        <v>3767</v>
      </c>
      <c r="B267" t="s">
        <v>3768</v>
      </c>
      <c r="C267">
        <v>30624417792</v>
      </c>
      <c r="D267" t="s">
        <v>3769</v>
      </c>
      <c r="E267" t="str">
        <f>CONCATENATE(TEXT(INT(LEFT(D267,8)),"0000"),".HK")</f>
        <v>1244.HK</v>
      </c>
      <c r="F267" t="s">
        <v>18</v>
      </c>
      <c r="G267" t="s">
        <v>28</v>
      </c>
      <c r="H267" t="s">
        <v>2147</v>
      </c>
      <c r="I267" t="s">
        <v>80</v>
      </c>
      <c r="J267">
        <v>35</v>
      </c>
      <c r="K267" t="s">
        <v>81</v>
      </c>
      <c r="L267">
        <v>24.98</v>
      </c>
      <c r="M267">
        <v>108</v>
      </c>
      <c r="N267" s="2" t="s">
        <v>3770</v>
      </c>
      <c r="O267" s="2">
        <f>DATEVALUE(N267)</f>
        <v>44910</v>
      </c>
      <c r="P267" s="5">
        <f t="shared" si="4"/>
        <v>2022</v>
      </c>
      <c r="Q267">
        <v>16350000</v>
      </c>
    </row>
    <row r="268" spans="1:17" x14ac:dyDescent="0.25">
      <c r="A268" t="s">
        <v>123</v>
      </c>
      <c r="B268" t="s">
        <v>124</v>
      </c>
      <c r="C268">
        <v>30427054080</v>
      </c>
      <c r="D268" t="s">
        <v>125</v>
      </c>
      <c r="E268" t="str">
        <f>CONCATENATE(TEXT(INT(LEFT(D268,8)),"0000"),".HK")</f>
        <v>0023.HK</v>
      </c>
      <c r="F268" t="s">
        <v>18</v>
      </c>
      <c r="G268" t="s">
        <v>19</v>
      </c>
      <c r="H268" t="s">
        <v>43</v>
      </c>
      <c r="I268" t="s">
        <v>43</v>
      </c>
      <c r="J268">
        <v>40</v>
      </c>
      <c r="K268" t="s">
        <v>44</v>
      </c>
      <c r="L268" t="s">
        <v>23</v>
      </c>
      <c r="M268" t="s">
        <v>23</v>
      </c>
      <c r="N268" s="2" t="s">
        <v>23</v>
      </c>
      <c r="O268" s="2"/>
      <c r="P268" s="5" t="s">
        <v>9904</v>
      </c>
      <c r="Q268" t="s">
        <v>23</v>
      </c>
    </row>
    <row r="269" spans="1:17" x14ac:dyDescent="0.25">
      <c r="A269" t="s">
        <v>1554</v>
      </c>
      <c r="B269" t="s">
        <v>1555</v>
      </c>
      <c r="C269">
        <v>30371321856</v>
      </c>
      <c r="D269" t="s">
        <v>1556</v>
      </c>
      <c r="E269" t="str">
        <f>CONCATENATE(TEXT(INT(LEFT(D269,8)),"0000"),".HK")</f>
        <v>0489.HK</v>
      </c>
      <c r="F269" t="s">
        <v>186</v>
      </c>
      <c r="G269" t="s">
        <v>28</v>
      </c>
      <c r="H269" t="s">
        <v>654</v>
      </c>
      <c r="I269" t="s">
        <v>217</v>
      </c>
      <c r="J269">
        <v>25</v>
      </c>
      <c r="K269" t="s">
        <v>121</v>
      </c>
      <c r="L269">
        <v>1.6</v>
      </c>
      <c r="M269">
        <v>1.6</v>
      </c>
      <c r="N269" s="2" t="s">
        <v>1557</v>
      </c>
      <c r="O269" s="2">
        <f>DATEVALUE(N269)</f>
        <v>38693</v>
      </c>
      <c r="P269" s="5">
        <f t="shared" si="4"/>
        <v>2005</v>
      </c>
      <c r="Q269">
        <v>2483249920</v>
      </c>
    </row>
    <row r="270" spans="1:17" x14ac:dyDescent="0.25">
      <c r="A270" t="s">
        <v>7084</v>
      </c>
      <c r="B270" t="s">
        <v>7085</v>
      </c>
      <c r="C270">
        <v>30335447040</v>
      </c>
      <c r="D270" t="s">
        <v>7086</v>
      </c>
      <c r="E270" t="str">
        <f>CONCATENATE(TEXT(INT(LEFT(D270,8)),"0000"),".HK")</f>
        <v>2866.HK</v>
      </c>
      <c r="F270" t="s">
        <v>186</v>
      </c>
      <c r="G270" t="s">
        <v>19</v>
      </c>
      <c r="H270" t="s">
        <v>51</v>
      </c>
      <c r="I270" t="s">
        <v>21</v>
      </c>
      <c r="J270">
        <v>20</v>
      </c>
      <c r="K270" t="s">
        <v>22</v>
      </c>
      <c r="L270">
        <v>3.1749999999999998</v>
      </c>
      <c r="M270">
        <v>6.06</v>
      </c>
      <c r="N270" s="2" t="s">
        <v>2178</v>
      </c>
      <c r="O270" s="2">
        <f>DATEVALUE(N270)</f>
        <v>38154</v>
      </c>
      <c r="P270" s="5">
        <f t="shared" si="4"/>
        <v>2004</v>
      </c>
      <c r="Q270">
        <v>2420000000</v>
      </c>
    </row>
    <row r="271" spans="1:17" x14ac:dyDescent="0.25">
      <c r="A271" t="s">
        <v>6908</v>
      </c>
      <c r="B271" t="s">
        <v>6909</v>
      </c>
      <c r="C271">
        <v>30288076800</v>
      </c>
      <c r="D271" t="s">
        <v>6910</v>
      </c>
      <c r="E271" t="str">
        <f>CONCATENATE(TEXT(INT(LEFT(D271,8)),"0000"),".HK")</f>
        <v>2518.HK</v>
      </c>
      <c r="F271" t="s">
        <v>18</v>
      </c>
      <c r="G271" t="s">
        <v>28</v>
      </c>
      <c r="H271" t="s">
        <v>336</v>
      </c>
      <c r="I271" t="s">
        <v>99</v>
      </c>
      <c r="J271">
        <v>50</v>
      </c>
      <c r="K271" t="s">
        <v>58</v>
      </c>
      <c r="L271">
        <v>176.3</v>
      </c>
      <c r="M271">
        <v>176.3</v>
      </c>
      <c r="N271" s="2" t="s">
        <v>6911</v>
      </c>
      <c r="O271" s="2">
        <f>DATEVALUE(N271)</f>
        <v>44270</v>
      </c>
      <c r="P271" s="5">
        <f t="shared" si="4"/>
        <v>2021</v>
      </c>
      <c r="Q271">
        <v>30291200</v>
      </c>
    </row>
    <row r="272" spans="1:17" x14ac:dyDescent="0.25">
      <c r="A272" t="s">
        <v>4065</v>
      </c>
      <c r="B272" t="s">
        <v>4066</v>
      </c>
      <c r="C272">
        <v>30149982208</v>
      </c>
      <c r="D272" t="s">
        <v>4067</v>
      </c>
      <c r="E272" t="str">
        <f>CONCATENATE(TEXT(INT(LEFT(D272,8)),"0000"),".HK")</f>
        <v>1359.HK</v>
      </c>
      <c r="F272" t="s">
        <v>186</v>
      </c>
      <c r="G272" t="s">
        <v>19</v>
      </c>
      <c r="H272" t="s">
        <v>273</v>
      </c>
      <c r="I272" t="s">
        <v>274</v>
      </c>
      <c r="J272">
        <v>40</v>
      </c>
      <c r="K272" t="s">
        <v>44</v>
      </c>
      <c r="L272">
        <v>3.58</v>
      </c>
      <c r="M272">
        <v>3</v>
      </c>
      <c r="N272" s="2" t="s">
        <v>4068</v>
      </c>
      <c r="O272" s="2">
        <f>DATEVALUE(N272)</f>
        <v>41620</v>
      </c>
      <c r="P272" s="5">
        <f t="shared" si="4"/>
        <v>2013</v>
      </c>
      <c r="Q272">
        <v>5318839808</v>
      </c>
    </row>
    <row r="273" spans="1:17" x14ac:dyDescent="0.25">
      <c r="A273" t="s">
        <v>7073</v>
      </c>
      <c r="B273" t="s">
        <v>7074</v>
      </c>
      <c r="C273">
        <v>29691271168</v>
      </c>
      <c r="D273" t="s">
        <v>7075</v>
      </c>
      <c r="E273" t="str">
        <f>CONCATENATE(TEXT(INT(LEFT(D273,8)),"0000"),".HK")</f>
        <v>2799.HK</v>
      </c>
      <c r="F273" t="s">
        <v>186</v>
      </c>
      <c r="G273" t="s">
        <v>19</v>
      </c>
      <c r="H273" t="s">
        <v>273</v>
      </c>
      <c r="I273" t="s">
        <v>274</v>
      </c>
      <c r="J273">
        <v>40</v>
      </c>
      <c r="K273" t="s">
        <v>44</v>
      </c>
      <c r="L273">
        <v>3.09</v>
      </c>
      <c r="M273">
        <v>3.52</v>
      </c>
      <c r="N273" s="2" t="s">
        <v>7076</v>
      </c>
      <c r="O273" s="2">
        <f>DATEVALUE(N273)</f>
        <v>42307</v>
      </c>
      <c r="P273" s="5">
        <f t="shared" si="4"/>
        <v>2015</v>
      </c>
      <c r="Q273">
        <v>5769880064</v>
      </c>
    </row>
    <row r="274" spans="1:17" x14ac:dyDescent="0.25">
      <c r="A274" t="s">
        <v>2655</v>
      </c>
      <c r="B274" t="s">
        <v>2656</v>
      </c>
      <c r="C274">
        <v>29669060608</v>
      </c>
      <c r="D274" t="s">
        <v>2657</v>
      </c>
      <c r="E274" t="str">
        <f>CONCATENATE(TEXT(INT(LEFT(D274,8)),"0000"),".HK")</f>
        <v>0867.HK</v>
      </c>
      <c r="F274" t="s">
        <v>18</v>
      </c>
      <c r="G274" t="s">
        <v>28</v>
      </c>
      <c r="H274" t="s">
        <v>79</v>
      </c>
      <c r="I274" t="s">
        <v>80</v>
      </c>
      <c r="J274">
        <v>35</v>
      </c>
      <c r="K274" t="s">
        <v>81</v>
      </c>
      <c r="L274">
        <v>5.0599999999999996</v>
      </c>
      <c r="M274">
        <v>13.6</v>
      </c>
      <c r="N274" s="2" t="s">
        <v>2658</v>
      </c>
      <c r="O274" s="2">
        <f>DATEVALUE(N274)</f>
        <v>40449</v>
      </c>
      <c r="P274" s="5">
        <f t="shared" si="4"/>
        <v>2010</v>
      </c>
      <c r="Q274">
        <v>200000000</v>
      </c>
    </row>
    <row r="275" spans="1:17" x14ac:dyDescent="0.25">
      <c r="A275" t="s">
        <v>1145</v>
      </c>
      <c r="B275" t="s">
        <v>1146</v>
      </c>
      <c r="C275">
        <v>29523245056</v>
      </c>
      <c r="D275" t="s">
        <v>1147</v>
      </c>
      <c r="E275" t="str">
        <f>CONCATENATE(TEXT(INT(LEFT(D275,8)),"0000"),".HK")</f>
        <v>0338.HK</v>
      </c>
      <c r="F275" t="s">
        <v>186</v>
      </c>
      <c r="G275" t="s">
        <v>19</v>
      </c>
      <c r="H275" t="s">
        <v>397</v>
      </c>
      <c r="I275" t="s">
        <v>246</v>
      </c>
      <c r="J275">
        <v>15</v>
      </c>
      <c r="K275" t="s">
        <v>246</v>
      </c>
      <c r="L275">
        <v>1.74</v>
      </c>
      <c r="M275">
        <v>1.3833</v>
      </c>
      <c r="N275" s="2" t="s">
        <v>1148</v>
      </c>
      <c r="O275" s="2">
        <f>DATEVALUE(N275)</f>
        <v>34176</v>
      </c>
      <c r="P275" s="5" t="s">
        <v>9904</v>
      </c>
      <c r="Q275">
        <v>840000000</v>
      </c>
    </row>
    <row r="276" spans="1:17" x14ac:dyDescent="0.25">
      <c r="A276" t="s">
        <v>7894</v>
      </c>
      <c r="B276" t="s">
        <v>7895</v>
      </c>
      <c r="C276">
        <v>29454991360</v>
      </c>
      <c r="D276" t="s">
        <v>7896</v>
      </c>
      <c r="E276" t="str">
        <f>CONCATENATE(TEXT(INT(LEFT(D276,8)),"0000"),".HK")</f>
        <v>6623.HK</v>
      </c>
      <c r="F276" t="s">
        <v>18</v>
      </c>
      <c r="G276" t="s">
        <v>19</v>
      </c>
      <c r="H276" t="s">
        <v>355</v>
      </c>
      <c r="I276" t="s">
        <v>274</v>
      </c>
      <c r="J276">
        <v>40</v>
      </c>
      <c r="K276" t="s">
        <v>44</v>
      </c>
      <c r="L276">
        <v>13.5</v>
      </c>
      <c r="M276">
        <v>6.11</v>
      </c>
      <c r="N276" s="2" t="s">
        <v>2676</v>
      </c>
      <c r="O276" s="2">
        <f>DATEVALUE(N276)</f>
        <v>44134</v>
      </c>
      <c r="P276" s="5">
        <f t="shared" si="4"/>
        <v>2020</v>
      </c>
      <c r="Q276">
        <v>175000000</v>
      </c>
    </row>
    <row r="277" spans="1:17" x14ac:dyDescent="0.25">
      <c r="A277" t="s">
        <v>2933</v>
      </c>
      <c r="B277" t="s">
        <v>2934</v>
      </c>
      <c r="C277">
        <v>29255311360</v>
      </c>
      <c r="D277" t="s">
        <v>2935</v>
      </c>
      <c r="E277" t="str">
        <f>CONCATENATE(TEXT(INT(LEFT(D277,8)),"0000"),".HK")</f>
        <v>0966.HK</v>
      </c>
      <c r="F277" t="s">
        <v>9902</v>
      </c>
      <c r="G277" t="s">
        <v>19</v>
      </c>
      <c r="H277" t="s">
        <v>799</v>
      </c>
      <c r="I277" t="s">
        <v>799</v>
      </c>
      <c r="J277">
        <v>40</v>
      </c>
      <c r="K277" t="s">
        <v>44</v>
      </c>
      <c r="L277">
        <v>1.43</v>
      </c>
      <c r="M277">
        <v>27.74</v>
      </c>
      <c r="N277" s="2" t="s">
        <v>2936</v>
      </c>
      <c r="O277" s="2">
        <f>DATEVALUE(N277)</f>
        <v>36706</v>
      </c>
      <c r="P277" s="5">
        <f t="shared" si="4"/>
        <v>2000</v>
      </c>
      <c r="Q277">
        <v>297208000</v>
      </c>
    </row>
    <row r="278" spans="1:17" x14ac:dyDescent="0.25">
      <c r="A278" t="s">
        <v>7848</v>
      </c>
      <c r="B278" t="s">
        <v>7849</v>
      </c>
      <c r="C278">
        <v>29176092672</v>
      </c>
      <c r="D278" t="s">
        <v>7850</v>
      </c>
      <c r="E278" t="str">
        <f>CONCATENATE(TEXT(INT(LEFT(D278,8)),"0000"),".HK")</f>
        <v>6199.HK</v>
      </c>
      <c r="F278" t="s">
        <v>186</v>
      </c>
      <c r="G278" t="s">
        <v>19</v>
      </c>
      <c r="H278" t="s">
        <v>43</v>
      </c>
      <c r="I278" t="s">
        <v>43</v>
      </c>
      <c r="J278">
        <v>40</v>
      </c>
      <c r="K278" t="s">
        <v>44</v>
      </c>
      <c r="L278">
        <v>2.48</v>
      </c>
      <c r="M278">
        <v>2.48</v>
      </c>
      <c r="N278" s="2" t="s">
        <v>7851</v>
      </c>
      <c r="O278" s="2">
        <f>DATEVALUE(N278)</f>
        <v>43829</v>
      </c>
      <c r="P278" s="5">
        <f t="shared" si="4"/>
        <v>2019</v>
      </c>
      <c r="Q278">
        <v>2200000000</v>
      </c>
    </row>
    <row r="279" spans="1:17" x14ac:dyDescent="0.25">
      <c r="A279" t="s">
        <v>5500</v>
      </c>
      <c r="B279" t="s">
        <v>5501</v>
      </c>
      <c r="C279">
        <v>29015279616</v>
      </c>
      <c r="D279" t="s">
        <v>5502</v>
      </c>
      <c r="E279" t="str">
        <f>CONCATENATE(TEXT(INT(LEFT(D279,8)),"0000"),".HK")</f>
        <v>1882.HK</v>
      </c>
      <c r="F279" t="s">
        <v>18</v>
      </c>
      <c r="G279" t="s">
        <v>19</v>
      </c>
      <c r="H279" t="s">
        <v>187</v>
      </c>
      <c r="I279" t="s">
        <v>21</v>
      </c>
      <c r="J279">
        <v>20</v>
      </c>
      <c r="K279" t="s">
        <v>22</v>
      </c>
      <c r="L279">
        <v>3.95</v>
      </c>
      <c r="M279">
        <v>9.1999999999999993</v>
      </c>
      <c r="N279" s="2" t="s">
        <v>5503</v>
      </c>
      <c r="O279" s="2">
        <f>DATEVALUE(N279)</f>
        <v>39073</v>
      </c>
      <c r="P279" s="5">
        <f t="shared" si="4"/>
        <v>2006</v>
      </c>
      <c r="Q279">
        <v>399000000</v>
      </c>
    </row>
    <row r="280" spans="1:17" x14ac:dyDescent="0.25">
      <c r="A280" t="s">
        <v>7712</v>
      </c>
      <c r="B280" t="s">
        <v>7713</v>
      </c>
      <c r="C280">
        <v>28892231680</v>
      </c>
      <c r="D280" t="s">
        <v>7714</v>
      </c>
      <c r="E280" t="str">
        <f>CONCATENATE(TEXT(INT(LEFT(D280,8)),"0000"),".HK")</f>
        <v>6078.HK</v>
      </c>
      <c r="F280" t="s">
        <v>18</v>
      </c>
      <c r="G280" t="s">
        <v>28</v>
      </c>
      <c r="H280" t="s">
        <v>976</v>
      </c>
      <c r="I280" t="s">
        <v>977</v>
      </c>
      <c r="J280">
        <v>35</v>
      </c>
      <c r="K280" t="s">
        <v>81</v>
      </c>
      <c r="L280">
        <v>18.5</v>
      </c>
      <c r="M280">
        <v>53.5</v>
      </c>
      <c r="N280" s="2" t="s">
        <v>7715</v>
      </c>
      <c r="O280" s="2">
        <f>DATEVALUE(N280)</f>
        <v>44011</v>
      </c>
      <c r="P280" s="5">
        <f t="shared" si="4"/>
        <v>2020</v>
      </c>
      <c r="Q280">
        <v>120000000</v>
      </c>
    </row>
    <row r="281" spans="1:17" x14ac:dyDescent="0.25">
      <c r="A281" t="s">
        <v>2948</v>
      </c>
      <c r="B281" t="s">
        <v>2949</v>
      </c>
      <c r="C281">
        <v>28889434112</v>
      </c>
      <c r="D281" t="s">
        <v>2950</v>
      </c>
      <c r="E281" t="str">
        <f>CONCATENATE(TEXT(INT(LEFT(D281,8)),"0000"),".HK")</f>
        <v>0973.HK</v>
      </c>
      <c r="F281" t="s">
        <v>18</v>
      </c>
      <c r="G281" t="s">
        <v>19</v>
      </c>
      <c r="H281" t="s">
        <v>599</v>
      </c>
      <c r="I281" t="s">
        <v>600</v>
      </c>
      <c r="J281">
        <v>30</v>
      </c>
      <c r="K281" t="s">
        <v>148</v>
      </c>
      <c r="L281">
        <v>15.08</v>
      </c>
      <c r="M281">
        <v>21.14</v>
      </c>
      <c r="N281" s="2" t="s">
        <v>1589</v>
      </c>
      <c r="O281" s="2">
        <f>DATEVALUE(N281)</f>
        <v>40305</v>
      </c>
      <c r="P281" s="5">
        <f t="shared" si="4"/>
        <v>2010</v>
      </c>
      <c r="Q281">
        <v>364120000</v>
      </c>
    </row>
    <row r="282" spans="1:17" x14ac:dyDescent="0.25">
      <c r="A282" t="s">
        <v>792</v>
      </c>
      <c r="B282" t="s">
        <v>793</v>
      </c>
      <c r="C282">
        <v>27989284864</v>
      </c>
      <c r="D282" t="s">
        <v>794</v>
      </c>
      <c r="E282" t="str">
        <f>CONCATENATE(TEXT(INT(LEFT(D282,8)),"0000"),".HK")</f>
        <v>0220.HK</v>
      </c>
      <c r="F282" t="s">
        <v>18</v>
      </c>
      <c r="G282" t="s">
        <v>19</v>
      </c>
      <c r="H282" t="s">
        <v>304</v>
      </c>
      <c r="I282" t="s">
        <v>305</v>
      </c>
      <c r="J282">
        <v>30</v>
      </c>
      <c r="K282" t="s">
        <v>148</v>
      </c>
      <c r="L282">
        <v>4.22</v>
      </c>
      <c r="M282">
        <v>8.6988000000000003</v>
      </c>
      <c r="N282" s="2" t="s">
        <v>795</v>
      </c>
      <c r="O282" s="2">
        <f>DATEVALUE(N282)</f>
        <v>39433</v>
      </c>
      <c r="P282" s="5">
        <f t="shared" si="4"/>
        <v>2007</v>
      </c>
      <c r="Q282">
        <v>881720000</v>
      </c>
    </row>
    <row r="283" spans="1:17" x14ac:dyDescent="0.25">
      <c r="A283" t="s">
        <v>6938</v>
      </c>
      <c r="B283" t="s">
        <v>6939</v>
      </c>
      <c r="C283">
        <v>27929708544</v>
      </c>
      <c r="D283" t="s">
        <v>6940</v>
      </c>
      <c r="E283" t="str">
        <f>CONCATENATE(TEXT(INT(LEFT(D283,8)),"0000"),".HK")</f>
        <v>2602.HK</v>
      </c>
      <c r="F283" t="s">
        <v>186</v>
      </c>
      <c r="G283" t="s">
        <v>19</v>
      </c>
      <c r="H283" t="s">
        <v>38</v>
      </c>
      <c r="I283" t="s">
        <v>38</v>
      </c>
      <c r="J283">
        <v>60</v>
      </c>
      <c r="K283" t="s">
        <v>39</v>
      </c>
      <c r="L283">
        <v>49.35</v>
      </c>
      <c r="M283">
        <v>49.35</v>
      </c>
      <c r="N283" s="2" t="s">
        <v>6941</v>
      </c>
      <c r="O283" s="2">
        <f>DATEVALUE(N283)</f>
        <v>44833</v>
      </c>
      <c r="P283" s="5">
        <f t="shared" si="4"/>
        <v>2022</v>
      </c>
      <c r="Q283">
        <v>116714000</v>
      </c>
    </row>
    <row r="284" spans="1:17" x14ac:dyDescent="0.25">
      <c r="A284" t="s">
        <v>2923</v>
      </c>
      <c r="B284" t="s">
        <v>2924</v>
      </c>
      <c r="C284">
        <v>27896373248</v>
      </c>
      <c r="D284" t="s">
        <v>2925</v>
      </c>
      <c r="E284" t="str">
        <f>CONCATENATE(TEXT(INT(LEFT(D284,8)),"0000"),".HK")</f>
        <v>0956.HK</v>
      </c>
      <c r="F284" t="s">
        <v>186</v>
      </c>
      <c r="G284" t="s">
        <v>19</v>
      </c>
      <c r="H284" t="s">
        <v>279</v>
      </c>
      <c r="I284" t="s">
        <v>280</v>
      </c>
      <c r="J284">
        <v>10</v>
      </c>
      <c r="K284" t="s">
        <v>280</v>
      </c>
      <c r="L284">
        <v>2.66</v>
      </c>
      <c r="M284">
        <v>3.35</v>
      </c>
      <c r="N284" s="2" t="s">
        <v>1802</v>
      </c>
      <c r="O284" s="2">
        <f>DATEVALUE(N284)</f>
        <v>40464</v>
      </c>
      <c r="P284" s="5">
        <f t="shared" si="4"/>
        <v>2010</v>
      </c>
      <c r="Q284">
        <v>1076899968</v>
      </c>
    </row>
    <row r="285" spans="1:17" x14ac:dyDescent="0.25">
      <c r="A285" t="s">
        <v>1176</v>
      </c>
      <c r="B285" t="s">
        <v>1177</v>
      </c>
      <c r="C285">
        <v>27766974464</v>
      </c>
      <c r="D285" t="s">
        <v>1178</v>
      </c>
      <c r="E285" t="str">
        <f>CONCATENATE(TEXT(INT(LEFT(D285,8)),"0000"),".HK")</f>
        <v>0347.HK</v>
      </c>
      <c r="F285" t="s">
        <v>186</v>
      </c>
      <c r="G285" t="s">
        <v>19</v>
      </c>
      <c r="H285" t="s">
        <v>259</v>
      </c>
      <c r="I285" t="s">
        <v>246</v>
      </c>
      <c r="J285">
        <v>15</v>
      </c>
      <c r="K285" t="s">
        <v>246</v>
      </c>
      <c r="L285">
        <v>1.63</v>
      </c>
      <c r="M285">
        <v>1.1315999999999999</v>
      </c>
      <c r="N285" s="2" t="s">
        <v>1179</v>
      </c>
      <c r="O285" s="2">
        <f>DATEVALUE(N285)</f>
        <v>35635</v>
      </c>
      <c r="P285" s="5" t="s">
        <v>9904</v>
      </c>
      <c r="Q285">
        <v>890000000</v>
      </c>
    </row>
    <row r="286" spans="1:17" x14ac:dyDescent="0.25">
      <c r="A286" t="s">
        <v>2601</v>
      </c>
      <c r="B286" t="s">
        <v>2602</v>
      </c>
      <c r="C286">
        <v>26990088192</v>
      </c>
      <c r="D286" t="s">
        <v>2603</v>
      </c>
      <c r="E286" t="str">
        <f>CONCATENATE(TEXT(INT(LEFT(D286,8)),"0000"),".HK")</f>
        <v>0853.HK</v>
      </c>
      <c r="F286" t="s">
        <v>18</v>
      </c>
      <c r="G286" t="s">
        <v>28</v>
      </c>
      <c r="H286" t="s">
        <v>1963</v>
      </c>
      <c r="I286" t="s">
        <v>977</v>
      </c>
      <c r="J286">
        <v>35</v>
      </c>
      <c r="K286" t="s">
        <v>81</v>
      </c>
      <c r="L286">
        <v>6.1</v>
      </c>
      <c r="M286">
        <v>20.82</v>
      </c>
      <c r="N286" s="2" t="s">
        <v>2604</v>
      </c>
      <c r="O286" s="2">
        <f>DATEVALUE(N286)</f>
        <v>40445</v>
      </c>
      <c r="P286" s="5">
        <f t="shared" si="4"/>
        <v>2010</v>
      </c>
      <c r="Q286">
        <v>252740000</v>
      </c>
    </row>
    <row r="287" spans="1:17" x14ac:dyDescent="0.25">
      <c r="A287" t="s">
        <v>6989</v>
      </c>
      <c r="B287" t="s">
        <v>6990</v>
      </c>
      <c r="C287">
        <v>26985123840</v>
      </c>
      <c r="D287" t="s">
        <v>6991</v>
      </c>
      <c r="E287" t="str">
        <f>CONCATENATE(TEXT(INT(LEFT(D287,8)),"0000"),".HK")</f>
        <v>2669.HK</v>
      </c>
      <c r="F287" t="s">
        <v>9902</v>
      </c>
      <c r="G287" t="s">
        <v>19</v>
      </c>
      <c r="H287" t="s">
        <v>38</v>
      </c>
      <c r="I287" t="s">
        <v>38</v>
      </c>
      <c r="J287">
        <v>60</v>
      </c>
      <c r="K287" t="s">
        <v>39</v>
      </c>
      <c r="L287" t="s">
        <v>23</v>
      </c>
      <c r="M287" t="s">
        <v>23</v>
      </c>
      <c r="N287" s="2" t="s">
        <v>23</v>
      </c>
      <c r="O287" s="2"/>
      <c r="P287" s="5" t="s">
        <v>9904</v>
      </c>
      <c r="Q287" t="s">
        <v>23</v>
      </c>
    </row>
    <row r="288" spans="1:17" x14ac:dyDescent="0.25">
      <c r="A288" t="s">
        <v>9672</v>
      </c>
      <c r="B288" t="s">
        <v>9673</v>
      </c>
      <c r="C288">
        <v>26746691584</v>
      </c>
      <c r="D288" t="s">
        <v>9674</v>
      </c>
      <c r="E288" t="str">
        <f>CONCATENATE(TEXT(INT(LEFT(D288,8)),"0000"),".HK")</f>
        <v>9992.HK</v>
      </c>
      <c r="F288" t="s">
        <v>18</v>
      </c>
      <c r="G288" t="s">
        <v>28</v>
      </c>
      <c r="H288" t="s">
        <v>345</v>
      </c>
      <c r="I288" t="s">
        <v>165</v>
      </c>
      <c r="J288">
        <v>25</v>
      </c>
      <c r="K288" t="s">
        <v>121</v>
      </c>
      <c r="L288">
        <v>38.5</v>
      </c>
      <c r="M288">
        <v>54.75</v>
      </c>
      <c r="N288" s="2" t="s">
        <v>6035</v>
      </c>
      <c r="O288" s="2">
        <f>DATEVALUE(N288)</f>
        <v>44176</v>
      </c>
      <c r="P288" s="5">
        <f t="shared" si="4"/>
        <v>2020</v>
      </c>
      <c r="Q288">
        <v>135715008</v>
      </c>
    </row>
    <row r="289" spans="1:17" x14ac:dyDescent="0.25">
      <c r="A289" t="s">
        <v>4529</v>
      </c>
      <c r="B289" t="s">
        <v>4530</v>
      </c>
      <c r="C289">
        <v>26566942720</v>
      </c>
      <c r="D289" t="s">
        <v>4531</v>
      </c>
      <c r="E289" t="str">
        <f>CONCATENATE(TEXT(INT(LEFT(D289,8)),"0000"),".HK")</f>
        <v>1551.HK</v>
      </c>
      <c r="F289" t="s">
        <v>186</v>
      </c>
      <c r="G289" t="s">
        <v>19</v>
      </c>
      <c r="H289" t="s">
        <v>43</v>
      </c>
      <c r="I289" t="s">
        <v>43</v>
      </c>
      <c r="J289">
        <v>40</v>
      </c>
      <c r="K289" t="s">
        <v>44</v>
      </c>
      <c r="L289">
        <v>5.0999999999999996</v>
      </c>
      <c r="M289">
        <v>7.18</v>
      </c>
      <c r="N289" s="2" t="s">
        <v>4532</v>
      </c>
      <c r="O289" s="2">
        <f>DATEVALUE(N289)</f>
        <v>42906</v>
      </c>
      <c r="P289" s="5">
        <f t="shared" si="4"/>
        <v>2017</v>
      </c>
      <c r="Q289">
        <v>1582899968</v>
      </c>
    </row>
    <row r="290" spans="1:17" x14ac:dyDescent="0.25">
      <c r="A290" t="s">
        <v>9519</v>
      </c>
      <c r="B290" t="s">
        <v>9520</v>
      </c>
      <c r="C290">
        <v>26444437504</v>
      </c>
      <c r="D290" t="s">
        <v>9521</v>
      </c>
      <c r="E290" t="str">
        <f>CONCATENATE(TEXT(INT(LEFT(D290,8)),"0000"),".HK")</f>
        <v>9898.HK</v>
      </c>
      <c r="F290" t="s">
        <v>104</v>
      </c>
      <c r="G290" t="s">
        <v>28</v>
      </c>
      <c r="H290" t="s">
        <v>336</v>
      </c>
      <c r="I290" t="s">
        <v>99</v>
      </c>
      <c r="J290">
        <v>50</v>
      </c>
      <c r="K290" t="s">
        <v>58</v>
      </c>
      <c r="L290">
        <v>272.8</v>
      </c>
      <c r="M290">
        <v>272.8</v>
      </c>
      <c r="N290" s="2" t="s">
        <v>9522</v>
      </c>
      <c r="O290" s="2">
        <f>DATEVALUE(N290)</f>
        <v>44538</v>
      </c>
      <c r="P290" s="5">
        <f t="shared" si="4"/>
        <v>2021</v>
      </c>
      <c r="Q290">
        <v>11000000</v>
      </c>
    </row>
    <row r="291" spans="1:17" x14ac:dyDescent="0.25">
      <c r="A291" t="s">
        <v>1791</v>
      </c>
      <c r="B291" t="s">
        <v>1792</v>
      </c>
      <c r="C291">
        <v>26275842048</v>
      </c>
      <c r="D291" t="s">
        <v>1793</v>
      </c>
      <c r="E291" t="str">
        <f>CONCATENATE(TEXT(INT(LEFT(D291,8)),"0000"),".HK")</f>
        <v>0576.HK</v>
      </c>
      <c r="F291" t="s">
        <v>186</v>
      </c>
      <c r="G291" t="s">
        <v>19</v>
      </c>
      <c r="H291" t="s">
        <v>438</v>
      </c>
      <c r="I291" t="s">
        <v>265</v>
      </c>
      <c r="J291">
        <v>20</v>
      </c>
      <c r="K291" t="s">
        <v>22</v>
      </c>
      <c r="L291">
        <v>2.38</v>
      </c>
      <c r="M291">
        <v>6.3</v>
      </c>
      <c r="N291" s="2" t="s">
        <v>1794</v>
      </c>
      <c r="O291" s="2">
        <f>DATEVALUE(N291)</f>
        <v>35565</v>
      </c>
      <c r="P291" s="5" t="s">
        <v>9904</v>
      </c>
      <c r="Q291">
        <v>1247000064</v>
      </c>
    </row>
    <row r="292" spans="1:17" x14ac:dyDescent="0.25">
      <c r="A292" t="s">
        <v>7360</v>
      </c>
      <c r="B292" t="s">
        <v>7361</v>
      </c>
      <c r="C292">
        <v>26157303808</v>
      </c>
      <c r="D292" t="s">
        <v>7362</v>
      </c>
      <c r="E292" t="str">
        <f>CONCATENATE(TEXT(INT(LEFT(D292,8)),"0000"),".HK")</f>
        <v>3660.HK</v>
      </c>
      <c r="F292" t="s">
        <v>104</v>
      </c>
      <c r="G292" t="s">
        <v>19</v>
      </c>
      <c r="H292" t="s">
        <v>355</v>
      </c>
      <c r="I292" t="s">
        <v>274</v>
      </c>
      <c r="J292">
        <v>40</v>
      </c>
      <c r="K292" t="s">
        <v>44</v>
      </c>
      <c r="L292">
        <v>50.03</v>
      </c>
      <c r="M292">
        <v>50.03</v>
      </c>
      <c r="N292" s="2" t="s">
        <v>7363</v>
      </c>
      <c r="O292" s="2">
        <f>DATEVALUE(N292)</f>
        <v>44894</v>
      </c>
      <c r="P292" s="5">
        <f t="shared" si="4"/>
        <v>2022</v>
      </c>
      <c r="Q292">
        <v>5540000</v>
      </c>
    </row>
    <row r="293" spans="1:17" x14ac:dyDescent="0.25">
      <c r="A293" t="s">
        <v>4306</v>
      </c>
      <c r="B293" t="s">
        <v>4307</v>
      </c>
      <c r="C293">
        <v>25870059520</v>
      </c>
      <c r="D293" t="s">
        <v>4308</v>
      </c>
      <c r="E293" t="str">
        <f>CONCATENATE(TEXT(INT(LEFT(D293,8)),"0000"),".HK")</f>
        <v>1456.HK</v>
      </c>
      <c r="F293" t="s">
        <v>186</v>
      </c>
      <c r="G293" t="s">
        <v>19</v>
      </c>
      <c r="H293" t="s">
        <v>273</v>
      </c>
      <c r="I293" t="s">
        <v>274</v>
      </c>
      <c r="J293">
        <v>40</v>
      </c>
      <c r="K293" t="s">
        <v>44</v>
      </c>
      <c r="L293">
        <v>8</v>
      </c>
      <c r="M293">
        <v>8</v>
      </c>
      <c r="N293" s="2" t="s">
        <v>4309</v>
      </c>
      <c r="O293" s="2">
        <f>DATEVALUE(N293)</f>
        <v>42191</v>
      </c>
      <c r="P293" s="5">
        <f t="shared" si="4"/>
        <v>2015</v>
      </c>
      <c r="Q293">
        <v>442640000</v>
      </c>
    </row>
    <row r="294" spans="1:17" x14ac:dyDescent="0.25">
      <c r="A294" t="s">
        <v>5370</v>
      </c>
      <c r="B294" t="s">
        <v>5371</v>
      </c>
      <c r="C294">
        <v>25838993408</v>
      </c>
      <c r="D294" t="s">
        <v>5372</v>
      </c>
      <c r="E294" t="str">
        <f>CONCATENATE(TEXT(INT(LEFT(D294,8)),"0000"),".HK")</f>
        <v>1839.HK</v>
      </c>
      <c r="F294" t="s">
        <v>186</v>
      </c>
      <c r="G294" t="s">
        <v>19</v>
      </c>
      <c r="H294" t="s">
        <v>187</v>
      </c>
      <c r="I294" t="s">
        <v>21</v>
      </c>
      <c r="J294">
        <v>20</v>
      </c>
      <c r="K294" t="s">
        <v>22</v>
      </c>
      <c r="L294">
        <v>6.38</v>
      </c>
      <c r="M294">
        <v>6.38</v>
      </c>
      <c r="N294" s="2" t="s">
        <v>5373</v>
      </c>
      <c r="O294" s="2">
        <f>DATEVALUE(N294)</f>
        <v>43657</v>
      </c>
      <c r="P294" s="5">
        <f t="shared" si="4"/>
        <v>2019</v>
      </c>
      <c r="Q294">
        <v>265000000</v>
      </c>
    </row>
    <row r="295" spans="1:17" x14ac:dyDescent="0.25">
      <c r="A295" t="s">
        <v>1412</v>
      </c>
      <c r="B295" t="s">
        <v>1413</v>
      </c>
      <c r="C295">
        <v>25734707200</v>
      </c>
      <c r="D295" t="s">
        <v>1414</v>
      </c>
      <c r="E295" t="str">
        <f>CONCATENATE(TEXT(INT(LEFT(D295,8)),"0000"),".HK")</f>
        <v>0425.HK</v>
      </c>
      <c r="F295" t="s">
        <v>18</v>
      </c>
      <c r="G295" t="s">
        <v>28</v>
      </c>
      <c r="H295" t="s">
        <v>216</v>
      </c>
      <c r="I295" t="s">
        <v>217</v>
      </c>
      <c r="J295">
        <v>25</v>
      </c>
      <c r="K295" t="s">
        <v>121</v>
      </c>
      <c r="L295">
        <v>2.25</v>
      </c>
      <c r="M295">
        <v>12.25</v>
      </c>
      <c r="N295" s="2" t="s">
        <v>1415</v>
      </c>
      <c r="O295" s="2">
        <f>DATEVALUE(N295)</f>
        <v>38687</v>
      </c>
      <c r="P295" s="5">
        <f t="shared" si="4"/>
        <v>2005</v>
      </c>
      <c r="Q295">
        <v>200000000</v>
      </c>
    </row>
    <row r="296" spans="1:17" x14ac:dyDescent="0.25">
      <c r="A296" t="s">
        <v>8183</v>
      </c>
      <c r="B296" t="s">
        <v>8184</v>
      </c>
      <c r="C296">
        <v>25516382208</v>
      </c>
      <c r="D296" t="s">
        <v>8185</v>
      </c>
      <c r="E296" t="str">
        <f>CONCATENATE(TEXT(INT(LEFT(D296,8)),"0000"),".HK")</f>
        <v>6979.HK</v>
      </c>
      <c r="F296" t="s">
        <v>18</v>
      </c>
      <c r="G296" t="s">
        <v>19</v>
      </c>
      <c r="H296" t="s">
        <v>636</v>
      </c>
      <c r="I296" t="s">
        <v>305</v>
      </c>
      <c r="J296">
        <v>30</v>
      </c>
      <c r="K296" t="s">
        <v>148</v>
      </c>
      <c r="L296">
        <v>10.82</v>
      </c>
      <c r="M296">
        <v>10.82</v>
      </c>
      <c r="N296" s="2" t="s">
        <v>6812</v>
      </c>
      <c r="O296" s="2">
        <f>DATEVALUE(N296)</f>
        <v>45043</v>
      </c>
      <c r="P296" s="5">
        <f t="shared" si="4"/>
        <v>2023</v>
      </c>
      <c r="Q296">
        <v>490700000</v>
      </c>
    </row>
    <row r="297" spans="1:17" x14ac:dyDescent="0.25">
      <c r="A297" t="s">
        <v>1720</v>
      </c>
      <c r="B297" t="s">
        <v>1721</v>
      </c>
      <c r="C297">
        <v>25487747072</v>
      </c>
      <c r="D297" t="s">
        <v>1722</v>
      </c>
      <c r="E297" t="str">
        <f>CONCATENATE(TEXT(INT(LEFT(D297,8)),"0000"),".HK")</f>
        <v>0552.HK</v>
      </c>
      <c r="F297" t="s">
        <v>186</v>
      </c>
      <c r="G297" t="s">
        <v>19</v>
      </c>
      <c r="H297" t="s">
        <v>849</v>
      </c>
      <c r="I297" t="s">
        <v>21</v>
      </c>
      <c r="J297">
        <v>20</v>
      </c>
      <c r="K297" t="s">
        <v>22</v>
      </c>
      <c r="L297">
        <v>2.2000000000000002</v>
      </c>
      <c r="M297">
        <v>4.2649999999999997</v>
      </c>
      <c r="N297" s="2" t="s">
        <v>1723</v>
      </c>
      <c r="O297" s="2">
        <f>DATEVALUE(N297)</f>
        <v>39059</v>
      </c>
      <c r="P297" s="5">
        <f t="shared" si="4"/>
        <v>2006</v>
      </c>
      <c r="Q297">
        <v>1291289984</v>
      </c>
    </row>
    <row r="298" spans="1:17" x14ac:dyDescent="0.25">
      <c r="A298" t="s">
        <v>7947</v>
      </c>
      <c r="B298" t="s">
        <v>7948</v>
      </c>
      <c r="C298">
        <v>25334820864</v>
      </c>
      <c r="D298" t="s">
        <v>7949</v>
      </c>
      <c r="E298" t="str">
        <f>CONCATENATE(TEXT(INT(LEFT(D298,8)),"0000"),".HK")</f>
        <v>6680.HK</v>
      </c>
      <c r="F298" t="s">
        <v>186</v>
      </c>
      <c r="G298" t="s">
        <v>28</v>
      </c>
      <c r="H298" t="s">
        <v>203</v>
      </c>
      <c r="I298" t="s">
        <v>21</v>
      </c>
      <c r="J298">
        <v>20</v>
      </c>
      <c r="K298" t="s">
        <v>22</v>
      </c>
      <c r="L298">
        <v>33.799999999999997</v>
      </c>
      <c r="M298">
        <v>21.125</v>
      </c>
      <c r="N298" s="2" t="s">
        <v>7950</v>
      </c>
      <c r="O298" s="2">
        <f>DATEVALUE(N298)</f>
        <v>44575</v>
      </c>
      <c r="P298" s="5">
        <f t="shared" si="4"/>
        <v>2022</v>
      </c>
      <c r="Q298">
        <v>125466000</v>
      </c>
    </row>
    <row r="299" spans="1:17" x14ac:dyDescent="0.25">
      <c r="A299" t="s">
        <v>3655</v>
      </c>
      <c r="B299" t="s">
        <v>3656</v>
      </c>
      <c r="C299">
        <v>25102536704</v>
      </c>
      <c r="D299" t="s">
        <v>3657</v>
      </c>
      <c r="E299" t="str">
        <f>CONCATENATE(TEXT(INT(LEFT(D299,8)),"0000"),".HK")</f>
        <v>1208.HK</v>
      </c>
      <c r="F299" t="s">
        <v>9902</v>
      </c>
      <c r="G299" t="s">
        <v>19</v>
      </c>
      <c r="H299" t="s">
        <v>259</v>
      </c>
      <c r="I299" t="s">
        <v>246</v>
      </c>
      <c r="J299">
        <v>15</v>
      </c>
      <c r="K299" t="s">
        <v>246</v>
      </c>
      <c r="L299">
        <v>1.5</v>
      </c>
      <c r="M299">
        <v>4.1500000000000004</v>
      </c>
      <c r="N299" s="2" t="s">
        <v>3658</v>
      </c>
      <c r="O299" s="2">
        <f>DATEVALUE(N299)</f>
        <v>34683</v>
      </c>
      <c r="P299" s="5" t="s">
        <v>9904</v>
      </c>
      <c r="Q299">
        <v>133900000</v>
      </c>
    </row>
    <row r="300" spans="1:17" x14ac:dyDescent="0.25">
      <c r="A300" t="s">
        <v>7239</v>
      </c>
      <c r="B300" t="s">
        <v>7240</v>
      </c>
      <c r="C300">
        <v>24869433344</v>
      </c>
      <c r="D300" t="s">
        <v>7241</v>
      </c>
      <c r="E300" t="str">
        <f>CONCATENATE(TEXT(INT(LEFT(D300,8)),"0000"),".HK")</f>
        <v>3360.HK</v>
      </c>
      <c r="F300" t="s">
        <v>9902</v>
      </c>
      <c r="G300" t="s">
        <v>19</v>
      </c>
      <c r="H300" t="s">
        <v>274</v>
      </c>
      <c r="I300" t="s">
        <v>274</v>
      </c>
      <c r="J300">
        <v>40</v>
      </c>
      <c r="K300" t="s">
        <v>44</v>
      </c>
      <c r="L300">
        <v>6.29</v>
      </c>
      <c r="M300">
        <v>8.4499999999999993</v>
      </c>
      <c r="N300" s="2" t="s">
        <v>7242</v>
      </c>
      <c r="O300" s="2">
        <f>DATEVALUE(N300)</f>
        <v>40632</v>
      </c>
      <c r="P300" s="5">
        <f t="shared" si="4"/>
        <v>2011</v>
      </c>
      <c r="Q300">
        <v>816000000</v>
      </c>
    </row>
    <row r="301" spans="1:17" x14ac:dyDescent="0.25">
      <c r="A301" t="s">
        <v>9806</v>
      </c>
      <c r="B301" t="s">
        <v>9807</v>
      </c>
      <c r="C301">
        <v>24866789376</v>
      </c>
      <c r="D301" t="s">
        <v>9808</v>
      </c>
      <c r="E301" t="str">
        <f>CONCATENATE(TEXT(INT(LEFT(D301,8)),"0000"),".HK")</f>
        <v>0494.HK</v>
      </c>
      <c r="F301" t="s">
        <v>18</v>
      </c>
      <c r="G301" t="s">
        <v>19</v>
      </c>
      <c r="H301" t="s">
        <v>1365</v>
      </c>
      <c r="I301" t="s">
        <v>1365</v>
      </c>
      <c r="J301" t="s">
        <v>23</v>
      </c>
      <c r="K301" t="s">
        <v>1365</v>
      </c>
      <c r="P301" s="5" t="s">
        <v>9904</v>
      </c>
    </row>
    <row r="302" spans="1:17" x14ac:dyDescent="0.25">
      <c r="A302" t="s">
        <v>7928</v>
      </c>
      <c r="B302" t="s">
        <v>7929</v>
      </c>
      <c r="C302">
        <v>24864866304</v>
      </c>
      <c r="D302" t="s">
        <v>7930</v>
      </c>
      <c r="E302" t="str">
        <f>CONCATENATE(TEXT(INT(LEFT(D302,8)),"0000"),".HK")</f>
        <v>6666.HK</v>
      </c>
      <c r="F302" t="s">
        <v>18</v>
      </c>
      <c r="G302" t="s">
        <v>19</v>
      </c>
      <c r="H302" t="s">
        <v>38</v>
      </c>
      <c r="I302" t="s">
        <v>38</v>
      </c>
      <c r="J302">
        <v>60</v>
      </c>
      <c r="K302" t="s">
        <v>39</v>
      </c>
      <c r="L302">
        <v>8.8000000000000007</v>
      </c>
      <c r="M302">
        <v>9.8000000000000007</v>
      </c>
      <c r="N302" s="2" t="s">
        <v>7931</v>
      </c>
      <c r="O302" s="2">
        <f>DATEVALUE(N302)</f>
        <v>44167</v>
      </c>
      <c r="P302" s="5">
        <f t="shared" si="4"/>
        <v>2020</v>
      </c>
      <c r="Q302">
        <v>1621619968</v>
      </c>
    </row>
    <row r="303" spans="1:17" x14ac:dyDescent="0.25">
      <c r="A303" t="s">
        <v>2693</v>
      </c>
      <c r="B303" t="s">
        <v>2694</v>
      </c>
      <c r="C303">
        <v>24714283008</v>
      </c>
      <c r="D303" t="s">
        <v>2695</v>
      </c>
      <c r="E303" t="str">
        <f>CONCATENATE(TEXT(INT(LEFT(D303,8)),"0000"),".HK")</f>
        <v>0880.HK</v>
      </c>
      <c r="F303" t="s">
        <v>18</v>
      </c>
      <c r="G303" t="s">
        <v>28</v>
      </c>
      <c r="H303" t="s">
        <v>119</v>
      </c>
      <c r="I303" t="s">
        <v>120</v>
      </c>
      <c r="J303">
        <v>25</v>
      </c>
      <c r="K303" t="s">
        <v>121</v>
      </c>
      <c r="L303">
        <v>3.08</v>
      </c>
      <c r="M303">
        <v>9.8228000000000009</v>
      </c>
      <c r="N303" s="2" t="s">
        <v>2696</v>
      </c>
      <c r="O303" s="2">
        <f>DATEVALUE(N303)</f>
        <v>39645</v>
      </c>
      <c r="P303" s="5">
        <f t="shared" si="4"/>
        <v>2008</v>
      </c>
      <c r="Q303">
        <v>1250000000</v>
      </c>
    </row>
    <row r="304" spans="1:17" x14ac:dyDescent="0.25">
      <c r="A304" t="s">
        <v>1644</v>
      </c>
      <c r="B304" t="s">
        <v>1645</v>
      </c>
      <c r="C304">
        <v>24277219328</v>
      </c>
      <c r="D304" t="s">
        <v>1646</v>
      </c>
      <c r="E304" t="str">
        <f>CONCATENATE(TEXT(INT(LEFT(D304,8)),"0000"),".HK")</f>
        <v>0525.HK</v>
      </c>
      <c r="F304" t="s">
        <v>186</v>
      </c>
      <c r="G304" t="s">
        <v>19</v>
      </c>
      <c r="H304" t="s">
        <v>264</v>
      </c>
      <c r="I304" t="s">
        <v>265</v>
      </c>
      <c r="J304">
        <v>20</v>
      </c>
      <c r="K304" t="s">
        <v>22</v>
      </c>
      <c r="L304">
        <v>2.91</v>
      </c>
      <c r="M304">
        <v>2.91</v>
      </c>
      <c r="N304" s="2" t="s">
        <v>1647</v>
      </c>
      <c r="O304" s="2">
        <f>DATEVALUE(N304)</f>
        <v>35199</v>
      </c>
      <c r="P304" s="5" t="s">
        <v>9904</v>
      </c>
      <c r="Q304">
        <v>1244649984</v>
      </c>
    </row>
    <row r="305" spans="1:17" x14ac:dyDescent="0.25">
      <c r="A305" t="s">
        <v>2117</v>
      </c>
      <c r="B305" t="s">
        <v>2118</v>
      </c>
      <c r="C305">
        <v>24236806144</v>
      </c>
      <c r="D305" t="s">
        <v>2119</v>
      </c>
      <c r="E305" t="str">
        <f>CONCATENATE(TEXT(INT(LEFT(D305,8)),"0000"),".HK")</f>
        <v>0683.HK</v>
      </c>
      <c r="F305" t="s">
        <v>18</v>
      </c>
      <c r="G305" t="s">
        <v>19</v>
      </c>
      <c r="H305" t="s">
        <v>38</v>
      </c>
      <c r="I305" t="s">
        <v>38</v>
      </c>
      <c r="J305">
        <v>60</v>
      </c>
      <c r="K305" t="s">
        <v>39</v>
      </c>
      <c r="L305">
        <v>17.5</v>
      </c>
      <c r="M305">
        <v>21.52</v>
      </c>
      <c r="N305" s="2" t="s">
        <v>2120</v>
      </c>
      <c r="O305" s="2">
        <f>DATEVALUE(N305)</f>
        <v>35282</v>
      </c>
      <c r="P305" s="5" t="s">
        <v>9904</v>
      </c>
      <c r="Q305">
        <v>150000000</v>
      </c>
    </row>
    <row r="306" spans="1:17" x14ac:dyDescent="0.25">
      <c r="A306" t="s">
        <v>5511</v>
      </c>
      <c r="B306" t="s">
        <v>5512</v>
      </c>
      <c r="C306">
        <v>23992799232</v>
      </c>
      <c r="D306" t="s">
        <v>5513</v>
      </c>
      <c r="E306" t="str">
        <f>CONCATENATE(TEXT(INT(LEFT(D306,8)),"0000"),".HK")</f>
        <v>1888.HK</v>
      </c>
      <c r="F306" t="s">
        <v>18</v>
      </c>
      <c r="G306" t="s">
        <v>28</v>
      </c>
      <c r="H306" t="s">
        <v>153</v>
      </c>
      <c r="I306" t="s">
        <v>154</v>
      </c>
      <c r="J306">
        <v>45</v>
      </c>
      <c r="K306" t="s">
        <v>111</v>
      </c>
      <c r="L306">
        <v>7.73</v>
      </c>
      <c r="M306">
        <v>11.81</v>
      </c>
      <c r="N306" s="2" t="s">
        <v>5514</v>
      </c>
      <c r="O306" s="2">
        <f>DATEVALUE(N306)</f>
        <v>39058</v>
      </c>
      <c r="P306" s="5">
        <f t="shared" si="4"/>
        <v>2006</v>
      </c>
      <c r="Q306">
        <v>750000000</v>
      </c>
    </row>
    <row r="307" spans="1:17" x14ac:dyDescent="0.25">
      <c r="A307" t="s">
        <v>570</v>
      </c>
      <c r="B307" t="s">
        <v>571</v>
      </c>
      <c r="C307">
        <v>23717871616</v>
      </c>
      <c r="D307" t="s">
        <v>572</v>
      </c>
      <c r="E307" t="str">
        <f>CONCATENATE(TEXT(INT(LEFT(D307,8)),"0000"),".HK")</f>
        <v>0148.HK</v>
      </c>
      <c r="F307" t="s">
        <v>18</v>
      </c>
      <c r="G307" t="s">
        <v>28</v>
      </c>
      <c r="H307" t="s">
        <v>153</v>
      </c>
      <c r="I307" t="s">
        <v>154</v>
      </c>
      <c r="J307">
        <v>45</v>
      </c>
      <c r="K307" t="s">
        <v>111</v>
      </c>
      <c r="L307">
        <v>1.0900000000000001</v>
      </c>
      <c r="M307">
        <v>45</v>
      </c>
      <c r="N307" s="2" t="s">
        <v>573</v>
      </c>
      <c r="O307" s="2">
        <f>DATEVALUE(N307)</f>
        <v>34250</v>
      </c>
      <c r="P307" s="5" t="s">
        <v>9904</v>
      </c>
      <c r="Q307">
        <v>75000000</v>
      </c>
    </row>
    <row r="308" spans="1:17" x14ac:dyDescent="0.25">
      <c r="A308" t="s">
        <v>2156</v>
      </c>
      <c r="B308" t="s">
        <v>2157</v>
      </c>
      <c r="C308">
        <v>23536979968</v>
      </c>
      <c r="D308" t="s">
        <v>2158</v>
      </c>
      <c r="E308" t="str">
        <f>CONCATENATE(TEXT(INT(LEFT(D308,8)),"0000"),".HK")</f>
        <v>0694.HK</v>
      </c>
      <c r="F308" t="s">
        <v>186</v>
      </c>
      <c r="G308" t="s">
        <v>19</v>
      </c>
      <c r="H308" t="s">
        <v>438</v>
      </c>
      <c r="I308" t="s">
        <v>265</v>
      </c>
      <c r="J308">
        <v>20</v>
      </c>
      <c r="K308" t="s">
        <v>22</v>
      </c>
      <c r="L308">
        <v>1.87</v>
      </c>
      <c r="M308">
        <v>6.5</v>
      </c>
      <c r="N308" s="2" t="s">
        <v>2159</v>
      </c>
      <c r="O308" s="2">
        <f>DATEVALUE(N308)</f>
        <v>36557</v>
      </c>
      <c r="P308" s="5">
        <f t="shared" si="4"/>
        <v>2000</v>
      </c>
      <c r="Q308">
        <v>1350000000</v>
      </c>
    </row>
    <row r="309" spans="1:17" x14ac:dyDescent="0.25">
      <c r="A309" t="s">
        <v>5739</v>
      </c>
      <c r="B309" t="s">
        <v>5740</v>
      </c>
      <c r="C309">
        <v>23398893568</v>
      </c>
      <c r="D309" t="s">
        <v>5741</v>
      </c>
      <c r="E309" t="str">
        <f>CONCATENATE(TEXT(INT(LEFT(D309,8)),"0000"),".HK")</f>
        <v>1963.HK</v>
      </c>
      <c r="F309" t="s">
        <v>186</v>
      </c>
      <c r="G309" t="s">
        <v>19</v>
      </c>
      <c r="H309" t="s">
        <v>43</v>
      </c>
      <c r="I309" t="s">
        <v>43</v>
      </c>
      <c r="J309">
        <v>40</v>
      </c>
      <c r="K309" t="s">
        <v>44</v>
      </c>
      <c r="L309">
        <v>6</v>
      </c>
      <c r="M309">
        <v>6</v>
      </c>
      <c r="N309" s="2" t="s">
        <v>4072</v>
      </c>
      <c r="O309" s="2">
        <f>DATEVALUE(N309)</f>
        <v>41584</v>
      </c>
      <c r="P309" s="5">
        <f t="shared" si="4"/>
        <v>2013</v>
      </c>
      <c r="Q309">
        <v>707520000</v>
      </c>
    </row>
    <row r="310" spans="1:17" x14ac:dyDescent="0.25">
      <c r="A310" t="s">
        <v>7914</v>
      </c>
      <c r="B310" t="s">
        <v>7915</v>
      </c>
      <c r="C310">
        <v>23182409728</v>
      </c>
      <c r="D310" t="s">
        <v>7916</v>
      </c>
      <c r="E310" t="str">
        <f>CONCATENATE(TEXT(INT(LEFT(D310,8)),"0000"),".HK")</f>
        <v>6655.HK</v>
      </c>
      <c r="F310" t="s">
        <v>186</v>
      </c>
      <c r="G310" t="s">
        <v>19</v>
      </c>
      <c r="H310" t="s">
        <v>245</v>
      </c>
      <c r="I310" t="s">
        <v>246</v>
      </c>
      <c r="J310">
        <v>15</v>
      </c>
      <c r="K310" t="s">
        <v>246</v>
      </c>
      <c r="L310">
        <v>0.23300000000000001</v>
      </c>
      <c r="M310">
        <v>5.1999999999999998E-2</v>
      </c>
      <c r="N310" s="2" t="s">
        <v>3638</v>
      </c>
      <c r="O310" s="2">
        <f>DATEVALUE(N310)</f>
        <v>34677</v>
      </c>
      <c r="P310" s="5" t="s">
        <v>9904</v>
      </c>
      <c r="Q310">
        <v>87000000</v>
      </c>
    </row>
    <row r="311" spans="1:17" x14ac:dyDescent="0.25">
      <c r="A311" t="s">
        <v>7010</v>
      </c>
      <c r="B311" t="s">
        <v>7011</v>
      </c>
      <c r="C311">
        <v>23038803968</v>
      </c>
      <c r="D311" t="s">
        <v>7012</v>
      </c>
      <c r="E311" t="str">
        <f>CONCATENATE(TEXT(INT(LEFT(D311,8)),"0000"),".HK")</f>
        <v>2689.HK</v>
      </c>
      <c r="F311" t="s">
        <v>18</v>
      </c>
      <c r="G311" t="s">
        <v>19</v>
      </c>
      <c r="H311" t="s">
        <v>388</v>
      </c>
      <c r="I311" t="s">
        <v>246</v>
      </c>
      <c r="J311">
        <v>15</v>
      </c>
      <c r="K311" t="s">
        <v>246</v>
      </c>
      <c r="L311">
        <v>3.4</v>
      </c>
      <c r="M311">
        <v>7.23</v>
      </c>
      <c r="N311" s="2" t="s">
        <v>7013</v>
      </c>
      <c r="O311" s="2">
        <f>DATEVALUE(N311)</f>
        <v>38779</v>
      </c>
      <c r="P311" s="5">
        <f t="shared" si="4"/>
        <v>2006</v>
      </c>
      <c r="Q311">
        <v>1000000000</v>
      </c>
    </row>
    <row r="312" spans="1:17" x14ac:dyDescent="0.25">
      <c r="A312" t="s">
        <v>8194</v>
      </c>
      <c r="B312" t="s">
        <v>8195</v>
      </c>
      <c r="C312">
        <v>22982496256</v>
      </c>
      <c r="D312" t="s">
        <v>8196</v>
      </c>
      <c r="E312" t="str">
        <f>CONCATENATE(TEXT(INT(LEFT(D312,8)),"0000"),".HK")</f>
        <v>6993.HK</v>
      </c>
      <c r="F312" t="s">
        <v>18</v>
      </c>
      <c r="G312" t="s">
        <v>19</v>
      </c>
      <c r="H312" t="s">
        <v>5912</v>
      </c>
      <c r="I312" t="s">
        <v>600</v>
      </c>
      <c r="J312">
        <v>30</v>
      </c>
      <c r="K312" t="s">
        <v>148</v>
      </c>
      <c r="L312">
        <v>13.16</v>
      </c>
      <c r="M312">
        <v>13.16</v>
      </c>
      <c r="N312" s="2" t="s">
        <v>8197</v>
      </c>
      <c r="O312" s="2">
        <f>DATEVALUE(N312)</f>
        <v>44181</v>
      </c>
      <c r="P312" s="5">
        <f t="shared" si="4"/>
        <v>2020</v>
      </c>
      <c r="Q312">
        <v>747126976</v>
      </c>
    </row>
    <row r="313" spans="1:17" x14ac:dyDescent="0.25">
      <c r="A313" t="s">
        <v>532</v>
      </c>
      <c r="B313" t="s">
        <v>533</v>
      </c>
      <c r="C313">
        <v>22932332544</v>
      </c>
      <c r="D313" t="s">
        <v>534</v>
      </c>
      <c r="E313" t="str">
        <f>CONCATENATE(TEXT(INT(LEFT(D313,8)),"0000"),".HK")</f>
        <v>0136.HK</v>
      </c>
      <c r="F313" t="s">
        <v>18</v>
      </c>
      <c r="G313" t="s">
        <v>28</v>
      </c>
      <c r="H313" t="s">
        <v>535</v>
      </c>
      <c r="I313" t="s">
        <v>99</v>
      </c>
      <c r="J313">
        <v>50</v>
      </c>
      <c r="K313" t="s">
        <v>58</v>
      </c>
      <c r="L313">
        <v>1</v>
      </c>
      <c r="M313">
        <v>2.5</v>
      </c>
      <c r="N313" s="2" t="s">
        <v>536</v>
      </c>
      <c r="O313" s="2">
        <f>DATEVALUE(N313)</f>
        <v>35698</v>
      </c>
      <c r="P313" s="5" t="s">
        <v>9904</v>
      </c>
      <c r="Q313">
        <v>81000000</v>
      </c>
    </row>
    <row r="314" spans="1:17" x14ac:dyDescent="0.25">
      <c r="A314" t="s">
        <v>286</v>
      </c>
      <c r="B314" t="s">
        <v>287</v>
      </c>
      <c r="C314">
        <v>22839793664</v>
      </c>
      <c r="D314" t="s">
        <v>288</v>
      </c>
      <c r="E314" t="str">
        <f>CONCATENATE(TEXT(INT(LEFT(D314,8)),"0000"),".HK")</f>
        <v>0069.HK</v>
      </c>
      <c r="F314" t="s">
        <v>18</v>
      </c>
      <c r="G314" t="s">
        <v>28</v>
      </c>
      <c r="H314" t="s">
        <v>119</v>
      </c>
      <c r="I314" t="s">
        <v>120</v>
      </c>
      <c r="J314">
        <v>25</v>
      </c>
      <c r="K314" t="s">
        <v>121</v>
      </c>
      <c r="L314">
        <v>4.9000000000000004</v>
      </c>
      <c r="M314">
        <v>18.5</v>
      </c>
      <c r="N314" s="2" t="s">
        <v>289</v>
      </c>
      <c r="O314" s="2">
        <f>DATEVALUE(N314)</f>
        <v>34137</v>
      </c>
      <c r="P314" s="5" t="s">
        <v>9904</v>
      </c>
      <c r="Q314">
        <v>150000000</v>
      </c>
    </row>
    <row r="315" spans="1:17" x14ac:dyDescent="0.25">
      <c r="A315" t="s">
        <v>7778</v>
      </c>
      <c r="B315" t="s">
        <v>7779</v>
      </c>
      <c r="C315">
        <v>22741368832</v>
      </c>
      <c r="D315" t="s">
        <v>7780</v>
      </c>
      <c r="E315" t="str">
        <f>CONCATENATE(TEXT(INT(LEFT(D315,8)),"0000"),".HK")</f>
        <v>6127.HK</v>
      </c>
      <c r="F315" t="s">
        <v>186</v>
      </c>
      <c r="G315" t="s">
        <v>28</v>
      </c>
      <c r="H315" t="s">
        <v>4448</v>
      </c>
      <c r="I315" t="s">
        <v>80</v>
      </c>
      <c r="J315">
        <v>35</v>
      </c>
      <c r="K315" t="s">
        <v>81</v>
      </c>
      <c r="L315">
        <v>151</v>
      </c>
      <c r="M315">
        <v>55.0291</v>
      </c>
      <c r="N315" s="2" t="s">
        <v>7781</v>
      </c>
      <c r="O315" s="2">
        <f>DATEVALUE(N315)</f>
        <v>44253</v>
      </c>
      <c r="P315" s="5">
        <f t="shared" si="4"/>
        <v>2021</v>
      </c>
      <c r="Q315">
        <v>43324800</v>
      </c>
    </row>
    <row r="316" spans="1:17" x14ac:dyDescent="0.25">
      <c r="A316" t="s">
        <v>1500</v>
      </c>
      <c r="B316" t="s">
        <v>1501</v>
      </c>
      <c r="C316">
        <v>22609338368</v>
      </c>
      <c r="D316" t="s">
        <v>1502</v>
      </c>
      <c r="E316" t="str">
        <f>CONCATENATE(TEXT(INT(LEFT(D316,8)),"0000"),".HK")</f>
        <v>0467.HK</v>
      </c>
      <c r="F316" t="s">
        <v>18</v>
      </c>
      <c r="G316" t="s">
        <v>19</v>
      </c>
      <c r="H316" t="s">
        <v>279</v>
      </c>
      <c r="I316" t="s">
        <v>280</v>
      </c>
      <c r="J316">
        <v>10</v>
      </c>
      <c r="K316" t="s">
        <v>280</v>
      </c>
      <c r="L316">
        <v>1</v>
      </c>
      <c r="M316">
        <v>1.2461</v>
      </c>
      <c r="N316" s="2" t="s">
        <v>1503</v>
      </c>
      <c r="O316" s="2">
        <f>DATEVALUE(N316)</f>
        <v>33702</v>
      </c>
      <c r="P316" s="5" t="s">
        <v>9904</v>
      </c>
      <c r="Q316">
        <v>85410000</v>
      </c>
    </row>
    <row r="317" spans="1:17" x14ac:dyDescent="0.25">
      <c r="A317" t="s">
        <v>5894</v>
      </c>
      <c r="B317" t="s">
        <v>5895</v>
      </c>
      <c r="C317">
        <v>22555770880</v>
      </c>
      <c r="D317" t="s">
        <v>5896</v>
      </c>
      <c r="E317" t="str">
        <f>CONCATENATE(TEXT(INT(LEFT(D317,8)),"0000"),".HK")</f>
        <v>2018.HK</v>
      </c>
      <c r="F317" t="s">
        <v>18</v>
      </c>
      <c r="G317" t="s">
        <v>28</v>
      </c>
      <c r="H317" t="s">
        <v>153</v>
      </c>
      <c r="I317" t="s">
        <v>154</v>
      </c>
      <c r="J317">
        <v>45</v>
      </c>
      <c r="K317" t="s">
        <v>111</v>
      </c>
      <c r="L317">
        <v>2.73</v>
      </c>
      <c r="M317">
        <v>40.5</v>
      </c>
      <c r="N317" s="2" t="s">
        <v>5897</v>
      </c>
      <c r="O317" s="2">
        <f>DATEVALUE(N317)</f>
        <v>38573</v>
      </c>
      <c r="P317" s="5">
        <f t="shared" si="4"/>
        <v>2005</v>
      </c>
      <c r="Q317">
        <v>312000000</v>
      </c>
    </row>
    <row r="318" spans="1:17" x14ac:dyDescent="0.25">
      <c r="A318" t="s">
        <v>1754</v>
      </c>
      <c r="B318" t="s">
        <v>1755</v>
      </c>
      <c r="C318">
        <v>22534144000</v>
      </c>
      <c r="D318" t="s">
        <v>1756</v>
      </c>
      <c r="E318" t="str">
        <f>CONCATENATE(TEXT(INT(LEFT(D318,8)),"0000"),".HK")</f>
        <v>0564.HK</v>
      </c>
      <c r="F318" t="s">
        <v>186</v>
      </c>
      <c r="G318" t="s">
        <v>19</v>
      </c>
      <c r="H318" t="s">
        <v>187</v>
      </c>
      <c r="I318" t="s">
        <v>21</v>
      </c>
      <c r="J318">
        <v>20</v>
      </c>
      <c r="K318" t="s">
        <v>22</v>
      </c>
      <c r="L318">
        <v>10.38</v>
      </c>
      <c r="M318">
        <v>10.38</v>
      </c>
      <c r="N318" s="2" t="s">
        <v>1757</v>
      </c>
      <c r="O318" s="2">
        <f>DATEVALUE(N318)</f>
        <v>41248</v>
      </c>
      <c r="P318" s="5">
        <f t="shared" si="4"/>
        <v>2012</v>
      </c>
      <c r="Q318">
        <v>221122000</v>
      </c>
    </row>
    <row r="319" spans="1:17" x14ac:dyDescent="0.25">
      <c r="A319" t="s">
        <v>4421</v>
      </c>
      <c r="B319" t="s">
        <v>4422</v>
      </c>
      <c r="C319">
        <v>22514298880</v>
      </c>
      <c r="D319" t="s">
        <v>4423</v>
      </c>
      <c r="E319" t="str">
        <f>CONCATENATE(TEXT(INT(LEFT(D319,8)),"0000"),".HK")</f>
        <v>1508.HK</v>
      </c>
      <c r="F319" t="s">
        <v>186</v>
      </c>
      <c r="G319" t="s">
        <v>19</v>
      </c>
      <c r="H319" t="s">
        <v>799</v>
      </c>
      <c r="I319" t="s">
        <v>799</v>
      </c>
      <c r="J319">
        <v>40</v>
      </c>
      <c r="K319" t="s">
        <v>44</v>
      </c>
      <c r="L319">
        <v>2.7</v>
      </c>
      <c r="M319">
        <v>2.7</v>
      </c>
      <c r="N319" s="2" t="s">
        <v>4424</v>
      </c>
      <c r="O319" s="2">
        <f>DATEVALUE(N319)</f>
        <v>42303</v>
      </c>
      <c r="P319" s="5">
        <f t="shared" si="4"/>
        <v>2015</v>
      </c>
      <c r="Q319">
        <v>5769889792</v>
      </c>
    </row>
    <row r="320" spans="1:17" x14ac:dyDescent="0.25">
      <c r="A320" t="s">
        <v>5255</v>
      </c>
      <c r="B320" t="s">
        <v>5256</v>
      </c>
      <c r="C320">
        <v>22508199936</v>
      </c>
      <c r="D320" t="s">
        <v>5257</v>
      </c>
      <c r="E320" t="str">
        <f>CONCATENATE(TEXT(INT(LEFT(D320,8)),"0000"),".HK")</f>
        <v>1799.HK</v>
      </c>
      <c r="F320" t="s">
        <v>186</v>
      </c>
      <c r="G320" t="s">
        <v>19</v>
      </c>
      <c r="H320" t="s">
        <v>849</v>
      </c>
      <c r="I320" t="s">
        <v>21</v>
      </c>
      <c r="J320">
        <v>20</v>
      </c>
      <c r="K320" t="s">
        <v>22</v>
      </c>
      <c r="L320">
        <v>8.8000000000000007</v>
      </c>
      <c r="M320">
        <v>16.5</v>
      </c>
      <c r="N320" s="2" t="s">
        <v>4524</v>
      </c>
      <c r="O320" s="2">
        <f>DATEVALUE(N320)</f>
        <v>42368</v>
      </c>
      <c r="P320" s="5">
        <f t="shared" si="4"/>
        <v>2015</v>
      </c>
      <c r="Q320">
        <v>146500000</v>
      </c>
    </row>
    <row r="321" spans="1:17" x14ac:dyDescent="0.25">
      <c r="A321" t="s">
        <v>7206</v>
      </c>
      <c r="B321" t="s">
        <v>7207</v>
      </c>
      <c r="C321">
        <v>22429239296</v>
      </c>
      <c r="D321" t="s">
        <v>7208</v>
      </c>
      <c r="E321" t="str">
        <f>CONCATENATE(TEXT(INT(LEFT(D321,8)),"0000"),".HK")</f>
        <v>3331.HK</v>
      </c>
      <c r="F321" t="s">
        <v>18</v>
      </c>
      <c r="G321" t="s">
        <v>19</v>
      </c>
      <c r="H321" t="s">
        <v>5912</v>
      </c>
      <c r="I321" t="s">
        <v>600</v>
      </c>
      <c r="J321">
        <v>30</v>
      </c>
      <c r="K321" t="s">
        <v>148</v>
      </c>
      <c r="L321">
        <v>3.68</v>
      </c>
      <c r="M321">
        <v>20</v>
      </c>
      <c r="N321" s="2" t="s">
        <v>5905</v>
      </c>
      <c r="O321" s="2">
        <f>DATEVALUE(N321)</f>
        <v>39273</v>
      </c>
      <c r="P321" s="5">
        <f t="shared" si="4"/>
        <v>2007</v>
      </c>
      <c r="Q321">
        <v>300569984</v>
      </c>
    </row>
    <row r="322" spans="1:17" x14ac:dyDescent="0.25">
      <c r="A322" t="s">
        <v>5838</v>
      </c>
      <c r="B322" t="s">
        <v>5839</v>
      </c>
      <c r="C322">
        <v>22268205056</v>
      </c>
      <c r="D322" t="s">
        <v>5840</v>
      </c>
      <c r="E322" t="str">
        <f>CONCATENATE(TEXT(INT(LEFT(D322,8)),"0000"),".HK")</f>
        <v>1999.HK</v>
      </c>
      <c r="F322" t="s">
        <v>18</v>
      </c>
      <c r="G322" t="s">
        <v>19</v>
      </c>
      <c r="H322" t="s">
        <v>565</v>
      </c>
      <c r="I322" t="s">
        <v>460</v>
      </c>
      <c r="J322">
        <v>25</v>
      </c>
      <c r="K322" t="s">
        <v>121</v>
      </c>
      <c r="L322">
        <v>6.8</v>
      </c>
      <c r="M322">
        <v>15.85</v>
      </c>
      <c r="N322" s="2" t="s">
        <v>5841</v>
      </c>
      <c r="O322" s="2">
        <f>DATEVALUE(N322)</f>
        <v>40277</v>
      </c>
      <c r="P322" s="5">
        <f t="shared" si="4"/>
        <v>2010</v>
      </c>
      <c r="Q322">
        <v>241272000</v>
      </c>
    </row>
    <row r="323" spans="1:17" x14ac:dyDescent="0.25">
      <c r="A323" t="s">
        <v>7954</v>
      </c>
      <c r="B323" t="s">
        <v>7955</v>
      </c>
      <c r="C323">
        <v>21936187392</v>
      </c>
      <c r="D323" t="s">
        <v>7956</v>
      </c>
      <c r="E323" t="str">
        <f>CONCATENATE(TEXT(INT(LEFT(D323,8)),"0000"),".HK")</f>
        <v>6689.HK</v>
      </c>
      <c r="F323" t="s">
        <v>186</v>
      </c>
      <c r="G323" t="s">
        <v>19</v>
      </c>
      <c r="H323" t="s">
        <v>147</v>
      </c>
      <c r="I323" t="s">
        <v>147</v>
      </c>
      <c r="J323">
        <v>30</v>
      </c>
      <c r="K323" t="s">
        <v>148</v>
      </c>
      <c r="L323">
        <v>40</v>
      </c>
      <c r="M323">
        <v>23.61</v>
      </c>
      <c r="N323" s="2" t="s">
        <v>7957</v>
      </c>
      <c r="O323" s="2">
        <f>DATEVALUE(N323)</f>
        <v>44809</v>
      </c>
      <c r="P323" s="5">
        <f t="shared" ref="P323:P386" si="5">YEAR(O323)</f>
        <v>2022</v>
      </c>
      <c r="Q323">
        <v>14012500</v>
      </c>
    </row>
    <row r="324" spans="1:17" x14ac:dyDescent="0.25">
      <c r="A324" t="s">
        <v>9452</v>
      </c>
      <c r="B324" t="s">
        <v>9453</v>
      </c>
      <c r="C324">
        <v>21842300928</v>
      </c>
      <c r="D324" t="s">
        <v>9454</v>
      </c>
      <c r="E324" t="str">
        <f>CONCATENATE(TEXT(INT(LEFT(D324,8)),"0000"),".HK")</f>
        <v>9688.HK</v>
      </c>
      <c r="F324" t="s">
        <v>18</v>
      </c>
      <c r="G324" t="s">
        <v>28</v>
      </c>
      <c r="H324" t="s">
        <v>2147</v>
      </c>
      <c r="I324" t="s">
        <v>80</v>
      </c>
      <c r="J324">
        <v>35</v>
      </c>
      <c r="K324" t="s">
        <v>81</v>
      </c>
      <c r="L324">
        <v>562</v>
      </c>
      <c r="M324">
        <v>56.2</v>
      </c>
      <c r="N324" s="2" t="s">
        <v>9455</v>
      </c>
      <c r="O324" s="2">
        <f>DATEVALUE(N324)</f>
        <v>44102</v>
      </c>
      <c r="P324" s="5">
        <f t="shared" si="5"/>
        <v>2020</v>
      </c>
      <c r="Q324">
        <v>10564100</v>
      </c>
    </row>
    <row r="325" spans="1:17" x14ac:dyDescent="0.25">
      <c r="A325" t="s">
        <v>7212</v>
      </c>
      <c r="B325" t="s">
        <v>7213</v>
      </c>
      <c r="C325">
        <v>21787097088</v>
      </c>
      <c r="D325" t="s">
        <v>7214</v>
      </c>
      <c r="E325" t="str">
        <f>CONCATENATE(TEXT(INT(LEFT(D325,8)),"0000"),".HK")</f>
        <v>3333.HK</v>
      </c>
      <c r="F325" t="s">
        <v>18</v>
      </c>
      <c r="G325" t="s">
        <v>19</v>
      </c>
      <c r="H325" t="s">
        <v>38</v>
      </c>
      <c r="I325" t="s">
        <v>38</v>
      </c>
      <c r="J325">
        <v>60</v>
      </c>
      <c r="K325" t="s">
        <v>39</v>
      </c>
      <c r="L325">
        <v>3.5</v>
      </c>
      <c r="M325">
        <v>16.5</v>
      </c>
      <c r="N325" s="2" t="s">
        <v>7215</v>
      </c>
      <c r="O325" s="2">
        <f>DATEVALUE(N325)</f>
        <v>40122</v>
      </c>
      <c r="P325" s="5">
        <f t="shared" si="5"/>
        <v>2009</v>
      </c>
      <c r="Q325">
        <v>1614940032</v>
      </c>
    </row>
    <row r="326" spans="1:17" x14ac:dyDescent="0.25">
      <c r="A326" t="s">
        <v>9501</v>
      </c>
      <c r="B326" t="s">
        <v>9502</v>
      </c>
      <c r="C326">
        <v>21784459264</v>
      </c>
      <c r="D326" t="s">
        <v>9503</v>
      </c>
      <c r="E326" t="str">
        <f>CONCATENATE(TEXT(INT(LEFT(D326,8)),"0000"),".HK")</f>
        <v>9885.HK</v>
      </c>
      <c r="F326" t="s">
        <v>18</v>
      </c>
      <c r="G326" t="s">
        <v>28</v>
      </c>
      <c r="H326" t="s">
        <v>976</v>
      </c>
      <c r="I326" t="s">
        <v>977</v>
      </c>
      <c r="J326">
        <v>35</v>
      </c>
      <c r="K326" t="s">
        <v>81</v>
      </c>
      <c r="L326">
        <v>20</v>
      </c>
      <c r="M326">
        <v>20</v>
      </c>
      <c r="N326" s="2" t="s">
        <v>9504</v>
      </c>
      <c r="O326" s="2">
        <f>DATEVALUE(N326)</f>
        <v>45105</v>
      </c>
      <c r="P326" s="5">
        <f t="shared" si="5"/>
        <v>2023</v>
      </c>
      <c r="Q326">
        <v>15808800</v>
      </c>
    </row>
    <row r="327" spans="1:17" x14ac:dyDescent="0.25">
      <c r="A327" t="s">
        <v>5868</v>
      </c>
      <c r="B327" t="s">
        <v>5869</v>
      </c>
      <c r="C327">
        <v>21710993408</v>
      </c>
      <c r="D327" t="s">
        <v>5870</v>
      </c>
      <c r="E327" t="str">
        <f>CONCATENATE(TEXT(INT(LEFT(D327,8)),"0000"),".HK")</f>
        <v>2009.HK</v>
      </c>
      <c r="F327" t="s">
        <v>186</v>
      </c>
      <c r="G327" t="s">
        <v>19</v>
      </c>
      <c r="H327" t="s">
        <v>245</v>
      </c>
      <c r="I327" t="s">
        <v>246</v>
      </c>
      <c r="J327">
        <v>15</v>
      </c>
      <c r="K327" t="s">
        <v>246</v>
      </c>
      <c r="L327">
        <v>6.38</v>
      </c>
      <c r="M327">
        <v>3.19</v>
      </c>
      <c r="N327" s="2" t="s">
        <v>5871</v>
      </c>
      <c r="O327" s="2">
        <f>DATEVALUE(N327)</f>
        <v>40023</v>
      </c>
      <c r="P327" s="5">
        <f t="shared" si="5"/>
        <v>2009</v>
      </c>
      <c r="Q327">
        <v>933332992</v>
      </c>
    </row>
    <row r="328" spans="1:17" x14ac:dyDescent="0.25">
      <c r="A328" t="s">
        <v>5351</v>
      </c>
      <c r="B328" t="s">
        <v>5352</v>
      </c>
      <c r="C328">
        <v>21615464448</v>
      </c>
      <c r="D328" t="s">
        <v>5353</v>
      </c>
      <c r="E328" t="str">
        <f>CONCATENATE(TEXT(INT(LEFT(D328,8)),"0000"),".HK")</f>
        <v>1833.HK</v>
      </c>
      <c r="F328" t="s">
        <v>18</v>
      </c>
      <c r="G328" t="s">
        <v>28</v>
      </c>
      <c r="H328" t="s">
        <v>147</v>
      </c>
      <c r="I328" t="s">
        <v>147</v>
      </c>
      <c r="J328">
        <v>30</v>
      </c>
      <c r="K328" t="s">
        <v>148</v>
      </c>
      <c r="L328">
        <v>54.8</v>
      </c>
      <c r="M328">
        <v>98.2</v>
      </c>
      <c r="N328" s="2" t="s">
        <v>5354</v>
      </c>
      <c r="O328" s="2">
        <f>DATEVALUE(N328)</f>
        <v>43224</v>
      </c>
      <c r="P328" s="5">
        <f t="shared" si="5"/>
        <v>2018</v>
      </c>
      <c r="Q328">
        <v>160094000</v>
      </c>
    </row>
    <row r="329" spans="1:17" x14ac:dyDescent="0.25">
      <c r="A329" t="s">
        <v>9440</v>
      </c>
      <c r="B329" t="s">
        <v>9441</v>
      </c>
      <c r="C329">
        <v>21492019200</v>
      </c>
      <c r="D329" t="s">
        <v>9442</v>
      </c>
      <c r="E329" t="str">
        <f>CONCATENATE(TEXT(INT(LEFT(D329,8)),"0000"),".HK")</f>
        <v>9668.HK</v>
      </c>
      <c r="F329" t="s">
        <v>186</v>
      </c>
      <c r="G329" t="s">
        <v>19</v>
      </c>
      <c r="H329" t="s">
        <v>43</v>
      </c>
      <c r="I329" t="s">
        <v>43</v>
      </c>
      <c r="J329">
        <v>40</v>
      </c>
      <c r="K329" t="s">
        <v>44</v>
      </c>
      <c r="L329">
        <v>4.8</v>
      </c>
      <c r="M329">
        <v>4.8</v>
      </c>
      <c r="N329" s="2" t="s">
        <v>9443</v>
      </c>
      <c r="O329" s="2">
        <f>DATEVALUE(N329)</f>
        <v>44028</v>
      </c>
      <c r="P329" s="5">
        <f t="shared" si="5"/>
        <v>2020</v>
      </c>
      <c r="Q329">
        <v>2880000000</v>
      </c>
    </row>
    <row r="330" spans="1:17" x14ac:dyDescent="0.25">
      <c r="A330" t="s">
        <v>7979</v>
      </c>
      <c r="B330" t="s">
        <v>7980</v>
      </c>
      <c r="C330">
        <v>21464336384</v>
      </c>
      <c r="D330" t="s">
        <v>7981</v>
      </c>
      <c r="E330" t="str">
        <f>CONCATENATE(TEXT(INT(LEFT(D330,8)),"0000"),".HK")</f>
        <v>6808.HK</v>
      </c>
      <c r="F330" t="s">
        <v>18</v>
      </c>
      <c r="G330" t="s">
        <v>19</v>
      </c>
      <c r="H330" t="s">
        <v>147</v>
      </c>
      <c r="I330" t="s">
        <v>147</v>
      </c>
      <c r="J330">
        <v>30</v>
      </c>
      <c r="K330" t="s">
        <v>148</v>
      </c>
      <c r="L330">
        <v>7.2</v>
      </c>
      <c r="M330">
        <v>7.2</v>
      </c>
      <c r="N330" s="2" t="s">
        <v>7982</v>
      </c>
      <c r="O330" s="2">
        <f>DATEVALUE(N330)</f>
        <v>40751</v>
      </c>
      <c r="P330" s="5">
        <f t="shared" si="5"/>
        <v>2011</v>
      </c>
      <c r="Q330">
        <v>1143849984</v>
      </c>
    </row>
    <row r="331" spans="1:17" x14ac:dyDescent="0.25">
      <c r="A331" t="s">
        <v>4469</v>
      </c>
      <c r="B331" t="s">
        <v>4470</v>
      </c>
      <c r="C331">
        <v>21455675392</v>
      </c>
      <c r="D331" t="s">
        <v>4471</v>
      </c>
      <c r="E331" t="str">
        <f>CONCATENATE(TEXT(INT(LEFT(D331,8)),"0000"),".HK")</f>
        <v>1528.HK</v>
      </c>
      <c r="F331" t="s">
        <v>186</v>
      </c>
      <c r="G331" t="s">
        <v>19</v>
      </c>
      <c r="H331" t="s">
        <v>38</v>
      </c>
      <c r="I331" t="s">
        <v>38</v>
      </c>
      <c r="J331">
        <v>60</v>
      </c>
      <c r="K331" t="s">
        <v>39</v>
      </c>
      <c r="L331">
        <v>13.28</v>
      </c>
      <c r="M331">
        <v>12.072699999999999</v>
      </c>
      <c r="N331" s="2" t="s">
        <v>4472</v>
      </c>
      <c r="O331" s="2">
        <f>DATEVALUE(N331)</f>
        <v>42181</v>
      </c>
      <c r="P331" s="5">
        <f t="shared" si="5"/>
        <v>2015</v>
      </c>
      <c r="Q331">
        <v>543587968</v>
      </c>
    </row>
    <row r="332" spans="1:17" x14ac:dyDescent="0.25">
      <c r="A332" t="s">
        <v>3949</v>
      </c>
      <c r="B332" t="s">
        <v>3950</v>
      </c>
      <c r="C332">
        <v>21158301696</v>
      </c>
      <c r="D332" t="s">
        <v>3951</v>
      </c>
      <c r="E332" t="str">
        <f>CONCATENATE(TEXT(INT(LEFT(D332,8)),"0000"),".HK")</f>
        <v>1313.HK</v>
      </c>
      <c r="F332" t="s">
        <v>9902</v>
      </c>
      <c r="G332" t="s">
        <v>19</v>
      </c>
      <c r="H332" t="s">
        <v>245</v>
      </c>
      <c r="I332" t="s">
        <v>246</v>
      </c>
      <c r="J332">
        <v>15</v>
      </c>
      <c r="K332" t="s">
        <v>246</v>
      </c>
      <c r="L332">
        <v>3.9</v>
      </c>
      <c r="M332">
        <v>9.3000000000000007</v>
      </c>
      <c r="N332" s="2" t="s">
        <v>3952</v>
      </c>
      <c r="O332" s="2">
        <f>DATEVALUE(N332)</f>
        <v>40092</v>
      </c>
      <c r="P332" s="5">
        <f t="shared" si="5"/>
        <v>2009</v>
      </c>
      <c r="Q332">
        <v>1638000000</v>
      </c>
    </row>
    <row r="333" spans="1:17" x14ac:dyDescent="0.25">
      <c r="A333" t="s">
        <v>7682</v>
      </c>
      <c r="B333" t="s">
        <v>7683</v>
      </c>
      <c r="C333">
        <v>20916002816</v>
      </c>
      <c r="D333" t="s">
        <v>7684</v>
      </c>
      <c r="E333" t="str">
        <f>CONCATENATE(TEXT(INT(LEFT(D333,8)),"0000"),".HK")</f>
        <v>6049.HK</v>
      </c>
      <c r="F333" t="s">
        <v>186</v>
      </c>
      <c r="G333" t="s">
        <v>19</v>
      </c>
      <c r="H333" t="s">
        <v>38</v>
      </c>
      <c r="I333" t="s">
        <v>38</v>
      </c>
      <c r="J333">
        <v>60</v>
      </c>
      <c r="K333" t="s">
        <v>39</v>
      </c>
      <c r="L333">
        <v>35.1</v>
      </c>
      <c r="M333">
        <v>35.1</v>
      </c>
      <c r="N333" s="2" t="s">
        <v>7685</v>
      </c>
      <c r="O333" s="2">
        <f>DATEVALUE(N333)</f>
        <v>43818</v>
      </c>
      <c r="P333" s="5">
        <f t="shared" si="5"/>
        <v>2019</v>
      </c>
      <c r="Q333">
        <v>133333000</v>
      </c>
    </row>
    <row r="334" spans="1:17" x14ac:dyDescent="0.25">
      <c r="A334" t="s">
        <v>8071</v>
      </c>
      <c r="B334" t="s">
        <v>8072</v>
      </c>
      <c r="C334">
        <v>20787908608</v>
      </c>
      <c r="D334" t="s">
        <v>8073</v>
      </c>
      <c r="E334" t="str">
        <f>CONCATENATE(TEXT(INT(LEFT(D334,8)),"0000"),".HK")</f>
        <v>6869.HK</v>
      </c>
      <c r="F334" t="s">
        <v>186</v>
      </c>
      <c r="G334" t="s">
        <v>28</v>
      </c>
      <c r="H334" t="s">
        <v>911</v>
      </c>
      <c r="I334" t="s">
        <v>154</v>
      </c>
      <c r="J334">
        <v>45</v>
      </c>
      <c r="K334" t="s">
        <v>111</v>
      </c>
      <c r="L334">
        <v>7.39</v>
      </c>
      <c r="M334">
        <v>7.39</v>
      </c>
      <c r="N334" s="2" t="s">
        <v>5305</v>
      </c>
      <c r="O334" s="2">
        <f>DATEVALUE(N334)</f>
        <v>41983</v>
      </c>
      <c r="P334" s="5">
        <f t="shared" si="5"/>
        <v>2014</v>
      </c>
      <c r="Q334">
        <v>159870000</v>
      </c>
    </row>
    <row r="335" spans="1:17" x14ac:dyDescent="0.25">
      <c r="A335" t="s">
        <v>4081</v>
      </c>
      <c r="B335" t="s">
        <v>4082</v>
      </c>
      <c r="C335">
        <v>20750962688</v>
      </c>
      <c r="D335" t="s">
        <v>4083</v>
      </c>
      <c r="E335" t="str">
        <f>CONCATENATE(TEXT(INT(LEFT(D335,8)),"0000"),".HK")</f>
        <v>1368.HK</v>
      </c>
      <c r="F335" t="s">
        <v>18</v>
      </c>
      <c r="G335" t="s">
        <v>19</v>
      </c>
      <c r="H335" t="s">
        <v>467</v>
      </c>
      <c r="I335" t="s">
        <v>460</v>
      </c>
      <c r="J335">
        <v>25</v>
      </c>
      <c r="K335" t="s">
        <v>121</v>
      </c>
      <c r="L335">
        <v>4.05</v>
      </c>
      <c r="M335">
        <v>12.7</v>
      </c>
      <c r="N335" s="2" t="s">
        <v>4084</v>
      </c>
      <c r="O335" s="2">
        <f>DATEVALUE(N335)</f>
        <v>39602</v>
      </c>
      <c r="P335" s="5">
        <f t="shared" si="5"/>
        <v>2008</v>
      </c>
      <c r="Q335">
        <v>550000000</v>
      </c>
    </row>
    <row r="336" spans="1:17" x14ac:dyDescent="0.25">
      <c r="A336" t="s">
        <v>7584</v>
      </c>
      <c r="B336" t="s">
        <v>7585</v>
      </c>
      <c r="C336">
        <v>20566904832</v>
      </c>
      <c r="D336" t="s">
        <v>7586</v>
      </c>
      <c r="E336" t="str">
        <f>CONCATENATE(TEXT(INT(LEFT(D336,8)),"0000"),".HK")</f>
        <v>3918.HK</v>
      </c>
      <c r="F336" t="s">
        <v>18</v>
      </c>
      <c r="G336" t="s">
        <v>28</v>
      </c>
      <c r="H336" t="s">
        <v>119</v>
      </c>
      <c r="I336" t="s">
        <v>120</v>
      </c>
      <c r="J336">
        <v>25</v>
      </c>
      <c r="K336" t="s">
        <v>121</v>
      </c>
      <c r="L336">
        <v>1.43</v>
      </c>
      <c r="M336">
        <v>4.9073000000000002</v>
      </c>
      <c r="N336" s="2" t="s">
        <v>7587</v>
      </c>
      <c r="O336" s="2">
        <f>DATEVALUE(N336)</f>
        <v>39009</v>
      </c>
      <c r="P336" s="5">
        <f t="shared" si="5"/>
        <v>2006</v>
      </c>
      <c r="Q336">
        <v>500000000</v>
      </c>
    </row>
    <row r="337" spans="1:17" x14ac:dyDescent="0.25">
      <c r="A337" t="s">
        <v>6395</v>
      </c>
      <c r="B337" t="s">
        <v>6396</v>
      </c>
      <c r="C337">
        <v>20465977344</v>
      </c>
      <c r="D337" t="s">
        <v>6397</v>
      </c>
      <c r="E337" t="str">
        <f>CONCATENATE(TEXT(INT(LEFT(D337,8)),"0000"),".HK")</f>
        <v>2252.HK</v>
      </c>
      <c r="F337" t="s">
        <v>186</v>
      </c>
      <c r="G337" t="s">
        <v>28</v>
      </c>
      <c r="H337" t="s">
        <v>1963</v>
      </c>
      <c r="I337" t="s">
        <v>977</v>
      </c>
      <c r="J337">
        <v>35</v>
      </c>
      <c r="K337" t="s">
        <v>81</v>
      </c>
      <c r="L337">
        <v>43.2</v>
      </c>
      <c r="M337">
        <v>43.2</v>
      </c>
      <c r="N337" s="2" t="s">
        <v>6398</v>
      </c>
      <c r="O337" s="2">
        <f>DATEVALUE(N337)</f>
        <v>44502</v>
      </c>
      <c r="P337" s="5">
        <f t="shared" si="5"/>
        <v>2021</v>
      </c>
      <c r="Q337">
        <v>36200000</v>
      </c>
    </row>
    <row r="338" spans="1:17" x14ac:dyDescent="0.25">
      <c r="A338" t="s">
        <v>5976</v>
      </c>
      <c r="B338" t="s">
        <v>5977</v>
      </c>
      <c r="C338">
        <v>20193466368</v>
      </c>
      <c r="D338" t="s">
        <v>5978</v>
      </c>
      <c r="E338" t="str">
        <f>CONCATENATE(TEXT(INT(LEFT(D338,8)),"0000"),".HK")</f>
        <v>2096.HK</v>
      </c>
      <c r="F338" t="s">
        <v>18</v>
      </c>
      <c r="G338" t="s">
        <v>28</v>
      </c>
      <c r="H338" t="s">
        <v>79</v>
      </c>
      <c r="I338" t="s">
        <v>80</v>
      </c>
      <c r="J338">
        <v>35</v>
      </c>
      <c r="K338" t="s">
        <v>81</v>
      </c>
      <c r="L338">
        <v>13.7</v>
      </c>
      <c r="M338">
        <v>11.683999999999999</v>
      </c>
      <c r="N338" s="2" t="s">
        <v>5979</v>
      </c>
      <c r="O338" s="2">
        <f>DATEVALUE(N338)</f>
        <v>44131</v>
      </c>
      <c r="P338" s="5">
        <f t="shared" si="5"/>
        <v>2020</v>
      </c>
      <c r="Q338">
        <v>260568992</v>
      </c>
    </row>
    <row r="339" spans="1:17" x14ac:dyDescent="0.25">
      <c r="A339" t="s">
        <v>3361</v>
      </c>
      <c r="B339" t="s">
        <v>3362</v>
      </c>
      <c r="C339">
        <v>20130625536</v>
      </c>
      <c r="D339" t="s">
        <v>3363</v>
      </c>
      <c r="E339" t="str">
        <f>CONCATENATE(TEXT(INT(LEFT(D339,8)),"0000"),".HK")</f>
        <v>1114.HK</v>
      </c>
      <c r="F339" t="s">
        <v>9902</v>
      </c>
      <c r="G339" t="s">
        <v>28</v>
      </c>
      <c r="H339" t="s">
        <v>654</v>
      </c>
      <c r="I339" t="s">
        <v>217</v>
      </c>
      <c r="J339">
        <v>25</v>
      </c>
      <c r="K339" t="s">
        <v>121</v>
      </c>
      <c r="L339" t="s">
        <v>23</v>
      </c>
      <c r="M339">
        <v>7.17</v>
      </c>
      <c r="N339" s="2" t="s">
        <v>23</v>
      </c>
      <c r="O339" s="2"/>
      <c r="P339" s="5" t="s">
        <v>9904</v>
      </c>
      <c r="Q339" t="s">
        <v>23</v>
      </c>
    </row>
    <row r="340" spans="1:17" x14ac:dyDescent="0.25">
      <c r="A340" t="s">
        <v>9561</v>
      </c>
      <c r="B340" t="s">
        <v>9562</v>
      </c>
      <c r="C340">
        <v>19519547392</v>
      </c>
      <c r="D340" t="s">
        <v>9563</v>
      </c>
      <c r="E340" t="str">
        <f>CONCATENATE(TEXT(INT(LEFT(D340,8)),"0000"),".HK")</f>
        <v>9922.HK</v>
      </c>
      <c r="F340" t="s">
        <v>18</v>
      </c>
      <c r="G340" t="s">
        <v>28</v>
      </c>
      <c r="H340" t="s">
        <v>119</v>
      </c>
      <c r="I340" t="s">
        <v>120</v>
      </c>
      <c r="J340">
        <v>25</v>
      </c>
      <c r="K340" t="s">
        <v>121</v>
      </c>
      <c r="L340">
        <v>6.6</v>
      </c>
      <c r="M340">
        <v>16.88</v>
      </c>
      <c r="N340" s="2" t="s">
        <v>4213</v>
      </c>
      <c r="O340" s="2">
        <f>DATEVALUE(N340)</f>
        <v>43845</v>
      </c>
      <c r="P340" s="5">
        <f t="shared" si="5"/>
        <v>2020</v>
      </c>
      <c r="Q340">
        <v>333400000</v>
      </c>
    </row>
    <row r="341" spans="1:17" x14ac:dyDescent="0.25">
      <c r="A341" t="s">
        <v>1093</v>
      </c>
      <c r="B341" t="s">
        <v>1094</v>
      </c>
      <c r="C341">
        <v>19497832448</v>
      </c>
      <c r="D341" t="s">
        <v>1095</v>
      </c>
      <c r="E341" t="str">
        <f>CONCATENATE(TEXT(INT(LEFT(D341,8)),"0000"),".HK")</f>
        <v>0323.HK</v>
      </c>
      <c r="F341" t="s">
        <v>186</v>
      </c>
      <c r="G341" t="s">
        <v>19</v>
      </c>
      <c r="H341" t="s">
        <v>259</v>
      </c>
      <c r="I341" t="s">
        <v>246</v>
      </c>
      <c r="J341">
        <v>15</v>
      </c>
      <c r="K341" t="s">
        <v>246</v>
      </c>
      <c r="L341">
        <v>2.27</v>
      </c>
      <c r="M341">
        <v>2.27</v>
      </c>
      <c r="N341" s="2" t="s">
        <v>1096</v>
      </c>
      <c r="O341" s="2">
        <f>DATEVALUE(N341)</f>
        <v>34276</v>
      </c>
      <c r="P341" s="5" t="s">
        <v>9904</v>
      </c>
      <c r="Q341">
        <v>1733000</v>
      </c>
    </row>
    <row r="342" spans="1:17" x14ac:dyDescent="0.25">
      <c r="A342" t="s">
        <v>228</v>
      </c>
      <c r="B342" t="s">
        <v>229</v>
      </c>
      <c r="C342">
        <v>19414030336</v>
      </c>
      <c r="D342" t="s">
        <v>230</v>
      </c>
      <c r="E342" t="str">
        <f>CONCATENATE(TEXT(INT(LEFT(D342,8)),"0000"),".HK")</f>
        <v>0053.HK</v>
      </c>
      <c r="F342" t="s">
        <v>18</v>
      </c>
      <c r="G342" t="s">
        <v>19</v>
      </c>
      <c r="H342" t="s">
        <v>20</v>
      </c>
      <c r="I342" t="s">
        <v>21</v>
      </c>
      <c r="J342">
        <v>20</v>
      </c>
      <c r="K342" t="s">
        <v>22</v>
      </c>
      <c r="L342" t="s">
        <v>23</v>
      </c>
      <c r="M342" t="s">
        <v>23</v>
      </c>
      <c r="N342" s="2" t="s">
        <v>231</v>
      </c>
      <c r="O342" s="2">
        <f>DATEVALUE(N342)</f>
        <v>30439</v>
      </c>
      <c r="P342" s="5" t="s">
        <v>9904</v>
      </c>
      <c r="Q342" t="s">
        <v>23</v>
      </c>
    </row>
    <row r="343" spans="1:17" x14ac:dyDescent="0.25">
      <c r="A343" t="s">
        <v>83</v>
      </c>
      <c r="B343" t="s">
        <v>84</v>
      </c>
      <c r="C343">
        <v>19410454528</v>
      </c>
      <c r="D343" t="s">
        <v>85</v>
      </c>
      <c r="E343" t="str">
        <f>CONCATENATE(TEXT(INT(LEFT(D343,8)),"0000"),".HK")</f>
        <v>0014.HK</v>
      </c>
      <c r="F343" t="s">
        <v>18</v>
      </c>
      <c r="G343" t="s">
        <v>19</v>
      </c>
      <c r="H343" t="s">
        <v>38</v>
      </c>
      <c r="I343" t="s">
        <v>38</v>
      </c>
      <c r="J343">
        <v>60</v>
      </c>
      <c r="K343" t="s">
        <v>39</v>
      </c>
      <c r="L343" t="s">
        <v>23</v>
      </c>
      <c r="M343" t="s">
        <v>23</v>
      </c>
      <c r="N343" s="2" t="s">
        <v>86</v>
      </c>
      <c r="O343" s="2">
        <f>DATEVALUE(N343)</f>
        <v>29847</v>
      </c>
      <c r="P343" s="5" t="s">
        <v>9904</v>
      </c>
      <c r="Q343" t="s">
        <v>23</v>
      </c>
    </row>
    <row r="344" spans="1:17" x14ac:dyDescent="0.25">
      <c r="A344" t="s">
        <v>7523</v>
      </c>
      <c r="B344" t="s">
        <v>7524</v>
      </c>
      <c r="C344">
        <v>19397134336</v>
      </c>
      <c r="D344" t="s">
        <v>7525</v>
      </c>
      <c r="E344" t="str">
        <f>CONCATENATE(TEXT(INT(LEFT(D344,8)),"0000"),".HK")</f>
        <v>3868.HK</v>
      </c>
      <c r="F344" t="s">
        <v>18</v>
      </c>
      <c r="G344" t="s">
        <v>28</v>
      </c>
      <c r="H344" t="s">
        <v>371</v>
      </c>
      <c r="I344" t="s">
        <v>30</v>
      </c>
      <c r="J344">
        <v>55</v>
      </c>
      <c r="K344" t="s">
        <v>30</v>
      </c>
      <c r="L344">
        <v>1.94</v>
      </c>
      <c r="M344">
        <v>1.9383999999999999</v>
      </c>
      <c r="N344" s="2" t="s">
        <v>5951</v>
      </c>
      <c r="O344" s="2">
        <f>DATEVALUE(N344)</f>
        <v>43613</v>
      </c>
      <c r="P344" s="5">
        <f t="shared" si="5"/>
        <v>2019</v>
      </c>
      <c r="Q344">
        <v>1882610048</v>
      </c>
    </row>
    <row r="345" spans="1:17" x14ac:dyDescent="0.25">
      <c r="A345" t="s">
        <v>7570</v>
      </c>
      <c r="B345" t="s">
        <v>7571</v>
      </c>
      <c r="C345">
        <v>19369789440</v>
      </c>
      <c r="D345" t="s">
        <v>7572</v>
      </c>
      <c r="E345" t="str">
        <f>CONCATENATE(TEXT(INT(LEFT(D345,8)),"0000"),".HK")</f>
        <v>3900.HK</v>
      </c>
      <c r="F345" t="s">
        <v>18</v>
      </c>
      <c r="G345" t="s">
        <v>19</v>
      </c>
      <c r="H345" t="s">
        <v>38</v>
      </c>
      <c r="I345" t="s">
        <v>38</v>
      </c>
      <c r="J345">
        <v>60</v>
      </c>
      <c r="K345" t="s">
        <v>39</v>
      </c>
      <c r="L345">
        <v>8.2200000000000006</v>
      </c>
      <c r="M345">
        <v>9.36</v>
      </c>
      <c r="N345" s="2" t="s">
        <v>7573</v>
      </c>
      <c r="O345" s="2">
        <f>DATEVALUE(N345)</f>
        <v>38911</v>
      </c>
      <c r="P345" s="5">
        <f t="shared" si="5"/>
        <v>2006</v>
      </c>
      <c r="Q345">
        <v>324676000</v>
      </c>
    </row>
    <row r="346" spans="1:17" x14ac:dyDescent="0.25">
      <c r="A346" t="s">
        <v>1708</v>
      </c>
      <c r="B346" t="s">
        <v>1709</v>
      </c>
      <c r="C346">
        <v>19347367936</v>
      </c>
      <c r="D346" t="s">
        <v>1710</v>
      </c>
      <c r="E346" t="str">
        <f>CONCATENATE(TEXT(INT(LEFT(D346,8)),"0000"),".HK")</f>
        <v>0548.HK</v>
      </c>
      <c r="F346" t="s">
        <v>186</v>
      </c>
      <c r="G346" t="s">
        <v>19</v>
      </c>
      <c r="H346" t="s">
        <v>438</v>
      </c>
      <c r="I346" t="s">
        <v>265</v>
      </c>
      <c r="J346">
        <v>20</v>
      </c>
      <c r="K346" t="s">
        <v>22</v>
      </c>
      <c r="L346">
        <v>2.2000000000000002</v>
      </c>
      <c r="M346">
        <v>2.2000000000000002</v>
      </c>
      <c r="N346" s="2" t="s">
        <v>1711</v>
      </c>
      <c r="O346" s="2">
        <f>DATEVALUE(N346)</f>
        <v>35501</v>
      </c>
      <c r="P346" s="5" t="s">
        <v>9904</v>
      </c>
      <c r="Q346">
        <v>650000000</v>
      </c>
    </row>
    <row r="347" spans="1:17" x14ac:dyDescent="0.25">
      <c r="A347" t="s">
        <v>1388</v>
      </c>
      <c r="B347" t="s">
        <v>1389</v>
      </c>
      <c r="C347">
        <v>19294629888</v>
      </c>
      <c r="D347" t="s">
        <v>1390</v>
      </c>
      <c r="E347" t="str">
        <f>CONCATENATE(TEXT(INT(LEFT(D347,8)),"0000"),".HK")</f>
        <v>0416.HK</v>
      </c>
      <c r="F347" t="s">
        <v>186</v>
      </c>
      <c r="G347" t="s">
        <v>19</v>
      </c>
      <c r="H347" t="s">
        <v>43</v>
      </c>
      <c r="I347" t="s">
        <v>43</v>
      </c>
      <c r="J347">
        <v>40</v>
      </c>
      <c r="K347" t="s">
        <v>44</v>
      </c>
      <c r="L347">
        <v>4.66</v>
      </c>
      <c r="M347">
        <v>8.3000000000000007</v>
      </c>
      <c r="N347" s="2" t="s">
        <v>1391</v>
      </c>
      <c r="O347" s="2">
        <f>DATEVALUE(N347)</f>
        <v>42345</v>
      </c>
      <c r="P347" s="5">
        <f t="shared" si="5"/>
        <v>2015</v>
      </c>
      <c r="Q347">
        <v>1320000000</v>
      </c>
    </row>
    <row r="348" spans="1:17" x14ac:dyDescent="0.25">
      <c r="A348" t="s">
        <v>5252</v>
      </c>
      <c r="B348" t="s">
        <v>5253</v>
      </c>
      <c r="C348">
        <v>19129833472</v>
      </c>
      <c r="D348" t="s">
        <v>5254</v>
      </c>
      <c r="E348" t="str">
        <f>CONCATENATE(TEXT(INT(LEFT(D348,8)),"0000"),".HK")</f>
        <v>1798.HK</v>
      </c>
      <c r="F348" t="s">
        <v>186</v>
      </c>
      <c r="G348" t="s">
        <v>28</v>
      </c>
      <c r="H348" t="s">
        <v>371</v>
      </c>
      <c r="I348" t="s">
        <v>30</v>
      </c>
      <c r="J348">
        <v>55</v>
      </c>
      <c r="K348" t="s">
        <v>30</v>
      </c>
      <c r="L348">
        <v>2.33</v>
      </c>
      <c r="M348">
        <v>2.33</v>
      </c>
      <c r="N348" s="2" t="s">
        <v>3357</v>
      </c>
      <c r="O348" s="2">
        <f>DATEVALUE(N348)</f>
        <v>40529</v>
      </c>
      <c r="P348" s="5">
        <f t="shared" si="5"/>
        <v>2010</v>
      </c>
      <c r="Q348">
        <v>2142610048</v>
      </c>
    </row>
    <row r="349" spans="1:17" x14ac:dyDescent="0.25">
      <c r="A349" t="s">
        <v>7834</v>
      </c>
      <c r="B349" t="s">
        <v>7835</v>
      </c>
      <c r="C349">
        <v>19018201088</v>
      </c>
      <c r="D349" t="s">
        <v>7836</v>
      </c>
      <c r="E349" t="str">
        <f>CONCATENATE(TEXT(INT(LEFT(D349,8)),"0000"),".HK")</f>
        <v>6190.HK</v>
      </c>
      <c r="F349" t="s">
        <v>186</v>
      </c>
      <c r="G349" t="s">
        <v>19</v>
      </c>
      <c r="H349" t="s">
        <v>43</v>
      </c>
      <c r="I349" t="s">
        <v>43</v>
      </c>
      <c r="J349">
        <v>40</v>
      </c>
      <c r="K349" t="s">
        <v>44</v>
      </c>
      <c r="L349">
        <v>10.6</v>
      </c>
      <c r="M349">
        <v>10.6</v>
      </c>
      <c r="N349" s="2" t="s">
        <v>7837</v>
      </c>
      <c r="O349" s="2">
        <f>DATEVALUE(N349)</f>
        <v>43291</v>
      </c>
      <c r="P349" s="5">
        <f t="shared" si="5"/>
        <v>2018</v>
      </c>
      <c r="Q349">
        <v>360000000</v>
      </c>
    </row>
    <row r="350" spans="1:17" x14ac:dyDescent="0.25">
      <c r="A350" t="s">
        <v>895</v>
      </c>
      <c r="B350" t="s">
        <v>896</v>
      </c>
      <c r="C350">
        <v>18981793792</v>
      </c>
      <c r="D350" t="s">
        <v>897</v>
      </c>
      <c r="E350" t="str">
        <f>CONCATENATE(TEXT(INT(LEFT(D350,8)),"0000"),".HK")</f>
        <v>0257.HK</v>
      </c>
      <c r="F350" t="s">
        <v>9902</v>
      </c>
      <c r="G350" t="s">
        <v>19</v>
      </c>
      <c r="H350" t="s">
        <v>235</v>
      </c>
      <c r="I350" t="s">
        <v>236</v>
      </c>
      <c r="J350">
        <v>20</v>
      </c>
      <c r="K350" t="s">
        <v>22</v>
      </c>
      <c r="L350" t="s">
        <v>23</v>
      </c>
      <c r="M350">
        <v>10.0313</v>
      </c>
      <c r="N350" s="2" t="s">
        <v>23</v>
      </c>
      <c r="O350" s="2"/>
      <c r="P350" s="5" t="s">
        <v>9904</v>
      </c>
      <c r="Q350" t="s">
        <v>23</v>
      </c>
    </row>
    <row r="351" spans="1:17" x14ac:dyDescent="0.25">
      <c r="A351" t="s">
        <v>9649</v>
      </c>
      <c r="B351" t="s">
        <v>9650</v>
      </c>
      <c r="C351">
        <v>18926721024</v>
      </c>
      <c r="D351" t="s">
        <v>9651</v>
      </c>
      <c r="E351" t="str">
        <f>CONCATENATE(TEXT(INT(LEFT(D351,8)),"0000"),".HK")</f>
        <v>9985.HK</v>
      </c>
      <c r="F351" t="s">
        <v>18</v>
      </c>
      <c r="G351" t="s">
        <v>19</v>
      </c>
      <c r="H351" t="s">
        <v>304</v>
      </c>
      <c r="I351" t="s">
        <v>305</v>
      </c>
      <c r="J351">
        <v>30</v>
      </c>
      <c r="K351" t="s">
        <v>148</v>
      </c>
      <c r="L351">
        <v>10.56</v>
      </c>
      <c r="M351">
        <v>10.56</v>
      </c>
      <c r="N351" s="2" t="s">
        <v>3770</v>
      </c>
      <c r="O351" s="2">
        <f>DATEVALUE(N351)</f>
        <v>44910</v>
      </c>
      <c r="P351" s="5">
        <f t="shared" si="5"/>
        <v>2022</v>
      </c>
      <c r="Q351">
        <v>96397000</v>
      </c>
    </row>
    <row r="352" spans="1:17" x14ac:dyDescent="0.25">
      <c r="A352" t="s">
        <v>1256</v>
      </c>
      <c r="B352" t="s">
        <v>1257</v>
      </c>
      <c r="C352">
        <v>18887626752</v>
      </c>
      <c r="D352" t="s">
        <v>1258</v>
      </c>
      <c r="E352" t="str">
        <f>CONCATENATE(TEXT(INT(LEFT(D352,8)),"0000"),".HK")</f>
        <v>0371.HK</v>
      </c>
      <c r="F352" t="s">
        <v>9902</v>
      </c>
      <c r="G352" t="s">
        <v>28</v>
      </c>
      <c r="H352" t="s">
        <v>939</v>
      </c>
      <c r="I352" t="s">
        <v>30</v>
      </c>
      <c r="J352">
        <v>55</v>
      </c>
      <c r="K352" t="s">
        <v>30</v>
      </c>
      <c r="L352">
        <v>1</v>
      </c>
      <c r="M352">
        <v>5.9</v>
      </c>
      <c r="N352" s="2" t="s">
        <v>1259</v>
      </c>
      <c r="O352" s="2">
        <f>DATEVALUE(N352)</f>
        <v>34078</v>
      </c>
      <c r="P352" s="5" t="s">
        <v>9904</v>
      </c>
      <c r="Q352">
        <v>66000000</v>
      </c>
    </row>
    <row r="353" spans="1:17" x14ac:dyDescent="0.25">
      <c r="A353" t="s">
        <v>5062</v>
      </c>
      <c r="B353" t="s">
        <v>5063</v>
      </c>
      <c r="C353">
        <v>18860158976</v>
      </c>
      <c r="D353" t="s">
        <v>5064</v>
      </c>
      <c r="E353" t="str">
        <f>CONCATENATE(TEXT(INT(LEFT(D353,8)),"0000"),".HK")</f>
        <v>1735.HK</v>
      </c>
      <c r="F353" t="s">
        <v>18</v>
      </c>
      <c r="G353" t="s">
        <v>19</v>
      </c>
      <c r="H353" t="s">
        <v>849</v>
      </c>
      <c r="I353" t="s">
        <v>21</v>
      </c>
      <c r="J353">
        <v>20</v>
      </c>
      <c r="K353" t="s">
        <v>22</v>
      </c>
      <c r="L353">
        <v>1.5</v>
      </c>
      <c r="M353">
        <v>0.375</v>
      </c>
      <c r="N353" s="2" t="s">
        <v>5065</v>
      </c>
      <c r="O353" s="2">
        <f>DATEVALUE(N353)</f>
        <v>43188</v>
      </c>
      <c r="P353" s="5">
        <f t="shared" si="5"/>
        <v>2018</v>
      </c>
      <c r="Q353">
        <v>66000000</v>
      </c>
    </row>
    <row r="354" spans="1:17" x14ac:dyDescent="0.25">
      <c r="A354" t="s">
        <v>2332</v>
      </c>
      <c r="B354" t="s">
        <v>2333</v>
      </c>
      <c r="C354">
        <v>18755837952</v>
      </c>
      <c r="D354" t="s">
        <v>2334</v>
      </c>
      <c r="E354" t="str">
        <f>CONCATENATE(TEXT(INT(LEFT(D354,8)),"0000"),".HK")</f>
        <v>0754.HK</v>
      </c>
      <c r="F354" t="s">
        <v>18</v>
      </c>
      <c r="G354" t="s">
        <v>19</v>
      </c>
      <c r="H354" t="s">
        <v>38</v>
      </c>
      <c r="I354" t="s">
        <v>38</v>
      </c>
      <c r="J354">
        <v>60</v>
      </c>
      <c r="K354" t="s">
        <v>39</v>
      </c>
      <c r="L354">
        <v>2.7</v>
      </c>
      <c r="M354">
        <v>8.3270999999999997</v>
      </c>
      <c r="N354" s="2" t="s">
        <v>2335</v>
      </c>
      <c r="O354" s="2">
        <f>DATEVALUE(N354)</f>
        <v>35942</v>
      </c>
      <c r="P354" s="5" t="s">
        <v>9904</v>
      </c>
      <c r="Q354">
        <v>250000000</v>
      </c>
    </row>
    <row r="355" spans="1:17" x14ac:dyDescent="0.25">
      <c r="A355" t="s">
        <v>7254</v>
      </c>
      <c r="B355" t="s">
        <v>7255</v>
      </c>
      <c r="C355">
        <v>18563588096</v>
      </c>
      <c r="D355" t="s">
        <v>7256</v>
      </c>
      <c r="E355" t="str">
        <f>CONCATENATE(TEXT(INT(LEFT(D355,8)),"0000"),".HK")</f>
        <v>3369.HK</v>
      </c>
      <c r="F355" t="s">
        <v>186</v>
      </c>
      <c r="G355" t="s">
        <v>19</v>
      </c>
      <c r="H355" t="s">
        <v>438</v>
      </c>
      <c r="I355" t="s">
        <v>265</v>
      </c>
      <c r="J355">
        <v>20</v>
      </c>
      <c r="K355" t="s">
        <v>22</v>
      </c>
      <c r="L355">
        <v>5.25</v>
      </c>
      <c r="M355">
        <v>3.88</v>
      </c>
      <c r="N355" s="2" t="s">
        <v>4068</v>
      </c>
      <c r="O355" s="2">
        <f>DATEVALUE(N355)</f>
        <v>41620</v>
      </c>
      <c r="P355" s="5">
        <f t="shared" si="5"/>
        <v>2013</v>
      </c>
      <c r="Q355">
        <v>829853120</v>
      </c>
    </row>
    <row r="356" spans="1:17" x14ac:dyDescent="0.25">
      <c r="A356" t="s">
        <v>7841</v>
      </c>
      <c r="B356" t="s">
        <v>7842</v>
      </c>
      <c r="C356">
        <v>18355417088</v>
      </c>
      <c r="D356" t="s">
        <v>7843</v>
      </c>
      <c r="E356" t="str">
        <f>CONCATENATE(TEXT(INT(LEFT(D356,8)),"0000"),".HK")</f>
        <v>6196.HK</v>
      </c>
      <c r="F356" t="s">
        <v>186</v>
      </c>
      <c r="G356" t="s">
        <v>19</v>
      </c>
      <c r="H356" t="s">
        <v>43</v>
      </c>
      <c r="I356" t="s">
        <v>43</v>
      </c>
      <c r="J356">
        <v>40</v>
      </c>
      <c r="K356" t="s">
        <v>44</v>
      </c>
      <c r="L356">
        <v>3.85</v>
      </c>
      <c r="M356">
        <v>2.8925999999999998</v>
      </c>
      <c r="N356" s="2" t="s">
        <v>4508</v>
      </c>
      <c r="O356" s="2">
        <f>DATEVALUE(N356)</f>
        <v>42361</v>
      </c>
      <c r="P356" s="5">
        <f t="shared" si="5"/>
        <v>2015</v>
      </c>
      <c r="Q356">
        <v>1320000000</v>
      </c>
    </row>
    <row r="357" spans="1:17" x14ac:dyDescent="0.25">
      <c r="A357" t="s">
        <v>9462</v>
      </c>
      <c r="B357" t="s">
        <v>9463</v>
      </c>
      <c r="C357">
        <v>17988308992</v>
      </c>
      <c r="D357" t="s">
        <v>9464</v>
      </c>
      <c r="E357" t="str">
        <f>CONCATENATE(TEXT(INT(LEFT(D357,8)),"0000"),".HK")</f>
        <v>9698.HK</v>
      </c>
      <c r="F357" t="s">
        <v>104</v>
      </c>
      <c r="G357" t="s">
        <v>28</v>
      </c>
      <c r="H357" t="s">
        <v>211</v>
      </c>
      <c r="I357" t="s">
        <v>110</v>
      </c>
      <c r="J357">
        <v>45</v>
      </c>
      <c r="K357" t="s">
        <v>111</v>
      </c>
      <c r="L357">
        <v>80.88</v>
      </c>
      <c r="M357">
        <v>80.88</v>
      </c>
      <c r="N357" s="2" t="s">
        <v>9465</v>
      </c>
      <c r="O357" s="2">
        <f>DATEVALUE(N357)</f>
        <v>44137</v>
      </c>
      <c r="P357" s="5">
        <f t="shared" si="5"/>
        <v>2020</v>
      </c>
      <c r="Q357">
        <v>160000000</v>
      </c>
    </row>
    <row r="358" spans="1:17" x14ac:dyDescent="0.25">
      <c r="A358" t="s">
        <v>76</v>
      </c>
      <c r="B358" t="s">
        <v>77</v>
      </c>
      <c r="C358">
        <v>17972850688</v>
      </c>
      <c r="D358" t="s">
        <v>78</v>
      </c>
      <c r="E358" t="str">
        <f>CONCATENATE(TEXT(INT(LEFT(D358,8)),"0000"),".HK")</f>
        <v>0013.HK</v>
      </c>
      <c r="F358" t="s">
        <v>18</v>
      </c>
      <c r="G358" t="s">
        <v>28</v>
      </c>
      <c r="H358" t="s">
        <v>79</v>
      </c>
      <c r="I358" t="s">
        <v>80</v>
      </c>
      <c r="J358">
        <v>35</v>
      </c>
      <c r="K358" t="s">
        <v>81</v>
      </c>
      <c r="L358">
        <v>40.1</v>
      </c>
      <c r="M358">
        <v>40.1</v>
      </c>
      <c r="N358" s="2" t="s">
        <v>82</v>
      </c>
      <c r="O358" s="2">
        <f>DATEVALUE(N358)</f>
        <v>44377</v>
      </c>
      <c r="P358" s="5">
        <f t="shared" si="5"/>
        <v>2021</v>
      </c>
      <c r="Q358">
        <v>104000000</v>
      </c>
    </row>
    <row r="359" spans="1:17" x14ac:dyDescent="0.25">
      <c r="A359" t="s">
        <v>4477</v>
      </c>
      <c r="B359" t="s">
        <v>4478</v>
      </c>
      <c r="C359">
        <v>17706561536</v>
      </c>
      <c r="D359" t="s">
        <v>4479</v>
      </c>
      <c r="E359" t="str">
        <f>CONCATENATE(TEXT(INT(LEFT(D359,8)),"0000"),".HK")</f>
        <v>1530.HK</v>
      </c>
      <c r="F359" t="s">
        <v>18</v>
      </c>
      <c r="G359" t="s">
        <v>28</v>
      </c>
      <c r="H359" t="s">
        <v>2147</v>
      </c>
      <c r="I359" t="s">
        <v>80</v>
      </c>
      <c r="J359">
        <v>35</v>
      </c>
      <c r="K359" t="s">
        <v>81</v>
      </c>
      <c r="L359">
        <v>9.1</v>
      </c>
      <c r="M359">
        <v>5.64</v>
      </c>
      <c r="N359" s="2" t="s">
        <v>4480</v>
      </c>
      <c r="O359" s="2">
        <f>DATEVALUE(N359)</f>
        <v>42166</v>
      </c>
      <c r="P359" s="5">
        <f t="shared" si="5"/>
        <v>2015</v>
      </c>
      <c r="Q359">
        <v>606099968</v>
      </c>
    </row>
    <row r="360" spans="1:17" x14ac:dyDescent="0.25">
      <c r="A360" t="s">
        <v>7286</v>
      </c>
      <c r="B360" t="s">
        <v>7287</v>
      </c>
      <c r="C360">
        <v>17506795520</v>
      </c>
      <c r="D360" t="s">
        <v>7288</v>
      </c>
      <c r="E360" t="str">
        <f>CONCATENATE(TEXT(INT(LEFT(D360,8)),"0000"),".HK")</f>
        <v>3396.HK</v>
      </c>
      <c r="F360" t="s">
        <v>186</v>
      </c>
      <c r="G360" t="s">
        <v>28</v>
      </c>
      <c r="H360" t="s">
        <v>622</v>
      </c>
      <c r="I360" t="s">
        <v>154</v>
      </c>
      <c r="J360">
        <v>45</v>
      </c>
      <c r="K360" t="s">
        <v>111</v>
      </c>
      <c r="L360">
        <v>42.98</v>
      </c>
      <c r="M360">
        <v>42.98</v>
      </c>
      <c r="N360" s="2" t="s">
        <v>7289</v>
      </c>
      <c r="O360" s="2">
        <f>DATEVALUE(N360)</f>
        <v>42184</v>
      </c>
      <c r="P360" s="5">
        <f t="shared" si="5"/>
        <v>2015</v>
      </c>
      <c r="Q360">
        <v>352944000</v>
      </c>
    </row>
    <row r="361" spans="1:17" x14ac:dyDescent="0.25">
      <c r="A361" t="s">
        <v>1716</v>
      </c>
      <c r="B361" t="s">
        <v>1717</v>
      </c>
      <c r="C361">
        <v>17443829760</v>
      </c>
      <c r="D361" t="s">
        <v>1718</v>
      </c>
      <c r="E361" t="str">
        <f>CONCATENATE(TEXT(INT(LEFT(D361,8)),"0000"),".HK")</f>
        <v>0551.HK</v>
      </c>
      <c r="F361" t="s">
        <v>18</v>
      </c>
      <c r="G361" t="s">
        <v>19</v>
      </c>
      <c r="H361" t="s">
        <v>467</v>
      </c>
      <c r="I361" t="s">
        <v>460</v>
      </c>
      <c r="J361">
        <v>25</v>
      </c>
      <c r="K361" t="s">
        <v>121</v>
      </c>
      <c r="L361">
        <v>1.18</v>
      </c>
      <c r="M361">
        <v>25.25</v>
      </c>
      <c r="N361" s="2" t="s">
        <v>1719</v>
      </c>
      <c r="O361" s="2">
        <f>DATEVALUE(N361)</f>
        <v>33787</v>
      </c>
      <c r="P361" s="5" t="s">
        <v>9904</v>
      </c>
      <c r="Q361">
        <v>550000000</v>
      </c>
    </row>
    <row r="362" spans="1:17" x14ac:dyDescent="0.25">
      <c r="A362" t="s">
        <v>7519</v>
      </c>
      <c r="B362" t="s">
        <v>7520</v>
      </c>
      <c r="C362">
        <v>17427202048</v>
      </c>
      <c r="D362" t="s">
        <v>7521</v>
      </c>
      <c r="E362" t="str">
        <f>CONCATENATE(TEXT(INT(LEFT(D362,8)),"0000"),".HK")</f>
        <v>3866.HK</v>
      </c>
      <c r="F362" t="s">
        <v>186</v>
      </c>
      <c r="G362" t="s">
        <v>19</v>
      </c>
      <c r="H362" t="s">
        <v>43</v>
      </c>
      <c r="I362" t="s">
        <v>43</v>
      </c>
      <c r="J362">
        <v>40</v>
      </c>
      <c r="K362" t="s">
        <v>44</v>
      </c>
      <c r="L362">
        <v>4.75</v>
      </c>
      <c r="M362">
        <v>4.6303999999999998</v>
      </c>
      <c r="N362" s="2" t="s">
        <v>7522</v>
      </c>
      <c r="O362" s="2">
        <f>DATEVALUE(N362)</f>
        <v>42340</v>
      </c>
      <c r="P362" s="5">
        <f t="shared" si="5"/>
        <v>2015</v>
      </c>
      <c r="Q362">
        <v>990000000</v>
      </c>
    </row>
    <row r="363" spans="1:17" x14ac:dyDescent="0.25">
      <c r="A363" t="s">
        <v>9448</v>
      </c>
      <c r="B363" t="s">
        <v>9449</v>
      </c>
      <c r="C363">
        <v>17282369536</v>
      </c>
      <c r="D363" t="s">
        <v>9450</v>
      </c>
      <c r="E363" t="str">
        <f>CONCATENATE(TEXT(INT(LEFT(D363,8)),"0000"),".HK")</f>
        <v>9677.HK</v>
      </c>
      <c r="F363" t="s">
        <v>186</v>
      </c>
      <c r="G363" t="s">
        <v>19</v>
      </c>
      <c r="H363" t="s">
        <v>43</v>
      </c>
      <c r="I363" t="s">
        <v>43</v>
      </c>
      <c r="J363">
        <v>40</v>
      </c>
      <c r="K363" t="s">
        <v>44</v>
      </c>
      <c r="L363">
        <v>3.35</v>
      </c>
      <c r="M363">
        <v>3.35</v>
      </c>
      <c r="N363" s="2" t="s">
        <v>9451</v>
      </c>
      <c r="O363" s="2">
        <f>DATEVALUE(N363)</f>
        <v>44116</v>
      </c>
      <c r="P363" s="5">
        <f t="shared" si="5"/>
        <v>2020</v>
      </c>
      <c r="Q363">
        <v>877270976</v>
      </c>
    </row>
    <row r="364" spans="1:17" x14ac:dyDescent="0.25">
      <c r="A364" t="s">
        <v>1768</v>
      </c>
      <c r="B364" t="s">
        <v>1769</v>
      </c>
      <c r="C364">
        <v>17222443008</v>
      </c>
      <c r="D364" t="s">
        <v>1770</v>
      </c>
      <c r="E364" t="str">
        <f>CONCATENATE(TEXT(INT(LEFT(D364,8)),"0000"),".HK")</f>
        <v>0570.HK</v>
      </c>
      <c r="F364" t="s">
        <v>9902</v>
      </c>
      <c r="G364" t="s">
        <v>28</v>
      </c>
      <c r="H364" t="s">
        <v>79</v>
      </c>
      <c r="I364" t="s">
        <v>80</v>
      </c>
      <c r="J364">
        <v>35</v>
      </c>
      <c r="K364" t="s">
        <v>81</v>
      </c>
      <c r="L364">
        <v>1.02</v>
      </c>
      <c r="M364">
        <v>5.57</v>
      </c>
      <c r="N364" s="2" t="s">
        <v>1771</v>
      </c>
      <c r="O364" s="2">
        <f>DATEVALUE(N364)</f>
        <v>34066</v>
      </c>
      <c r="P364" s="5" t="s">
        <v>9904</v>
      </c>
      <c r="Q364">
        <v>45000000</v>
      </c>
    </row>
    <row r="365" spans="1:17" x14ac:dyDescent="0.25">
      <c r="A365" t="s">
        <v>6380</v>
      </c>
      <c r="B365" t="s">
        <v>6381</v>
      </c>
      <c r="C365">
        <v>17115244544</v>
      </c>
      <c r="D365" t="s">
        <v>6382</v>
      </c>
      <c r="E365" t="str">
        <f>CONCATENATE(TEXT(INT(LEFT(D365,8)),"0000"),".HK")</f>
        <v>2245.HK</v>
      </c>
      <c r="F365" t="s">
        <v>186</v>
      </c>
      <c r="G365" t="s">
        <v>19</v>
      </c>
      <c r="H365" t="s">
        <v>259</v>
      </c>
      <c r="I365" t="s">
        <v>246</v>
      </c>
      <c r="J365">
        <v>15</v>
      </c>
      <c r="K365" t="s">
        <v>246</v>
      </c>
      <c r="L365">
        <v>15.8</v>
      </c>
      <c r="M365">
        <v>15.8</v>
      </c>
      <c r="N365" s="2" t="s">
        <v>6383</v>
      </c>
      <c r="O365" s="2">
        <f>DATEVALUE(N365)</f>
        <v>44896</v>
      </c>
      <c r="P365" s="5">
        <f t="shared" si="5"/>
        <v>2022</v>
      </c>
      <c r="Q365">
        <v>232548000</v>
      </c>
    </row>
    <row r="366" spans="1:17" x14ac:dyDescent="0.25">
      <c r="A366" t="s">
        <v>4613</v>
      </c>
      <c r="B366" t="s">
        <v>4614</v>
      </c>
      <c r="C366">
        <v>17064082432</v>
      </c>
      <c r="D366" t="s">
        <v>4615</v>
      </c>
      <c r="E366" t="str">
        <f>CONCATENATE(TEXT(INT(LEFT(D366,8)),"0000"),".HK")</f>
        <v>1579.HK</v>
      </c>
      <c r="F366" t="s">
        <v>18</v>
      </c>
      <c r="G366" t="s">
        <v>19</v>
      </c>
      <c r="H366" t="s">
        <v>304</v>
      </c>
      <c r="I366" t="s">
        <v>305</v>
      </c>
      <c r="J366">
        <v>30</v>
      </c>
      <c r="K366" t="s">
        <v>148</v>
      </c>
      <c r="L366">
        <v>3.3</v>
      </c>
      <c r="M366">
        <v>3.3</v>
      </c>
      <c r="N366" s="2" t="s">
        <v>4457</v>
      </c>
      <c r="O366" s="2">
        <f>DATEVALUE(N366)</f>
        <v>42564</v>
      </c>
      <c r="P366" s="5">
        <f t="shared" si="5"/>
        <v>2016</v>
      </c>
      <c r="Q366">
        <v>260000000</v>
      </c>
    </row>
    <row r="367" spans="1:17" x14ac:dyDescent="0.25">
      <c r="A367" t="s">
        <v>586</v>
      </c>
      <c r="B367" t="s">
        <v>587</v>
      </c>
      <c r="C367">
        <v>17015288832</v>
      </c>
      <c r="D367" t="s">
        <v>588</v>
      </c>
      <c r="E367" t="str">
        <f>CONCATENATE(TEXT(INT(LEFT(D367,8)),"0000"),".HK")</f>
        <v>0152.HK</v>
      </c>
      <c r="F367" t="s">
        <v>9902</v>
      </c>
      <c r="G367" t="s">
        <v>19</v>
      </c>
      <c r="H367" t="s">
        <v>438</v>
      </c>
      <c r="I367" t="s">
        <v>265</v>
      </c>
      <c r="J367">
        <v>20</v>
      </c>
      <c r="K367" t="s">
        <v>22</v>
      </c>
      <c r="L367" t="s">
        <v>23</v>
      </c>
      <c r="M367">
        <v>11</v>
      </c>
      <c r="N367" s="2" t="s">
        <v>589</v>
      </c>
      <c r="O367" s="2">
        <f>DATEVALUE(N367)</f>
        <v>26567</v>
      </c>
      <c r="P367" s="5" t="s">
        <v>9904</v>
      </c>
      <c r="Q367" t="s">
        <v>23</v>
      </c>
    </row>
    <row r="368" spans="1:17" x14ac:dyDescent="0.25">
      <c r="A368" t="s">
        <v>3791</v>
      </c>
      <c r="B368" t="s">
        <v>3792</v>
      </c>
      <c r="C368">
        <v>16983268352</v>
      </c>
      <c r="D368" t="s">
        <v>3793</v>
      </c>
      <c r="E368" t="str">
        <f>CONCATENATE(TEXT(INT(LEFT(D368,8)),"0000"),".HK")</f>
        <v>1252.HK</v>
      </c>
      <c r="F368" t="s">
        <v>18</v>
      </c>
      <c r="G368" t="s">
        <v>19</v>
      </c>
      <c r="H368" t="s">
        <v>245</v>
      </c>
      <c r="I368" t="s">
        <v>246</v>
      </c>
      <c r="J368">
        <v>15</v>
      </c>
      <c r="K368" t="s">
        <v>246</v>
      </c>
      <c r="L368">
        <v>2.41</v>
      </c>
      <c r="M368">
        <v>2.41</v>
      </c>
      <c r="N368" s="2" t="s">
        <v>3790</v>
      </c>
      <c r="O368" s="2">
        <f>DATEVALUE(N368)</f>
        <v>40900</v>
      </c>
      <c r="P368" s="5">
        <f t="shared" si="5"/>
        <v>2011</v>
      </c>
      <c r="Q368">
        <v>400900000</v>
      </c>
    </row>
    <row r="369" spans="1:17" x14ac:dyDescent="0.25">
      <c r="A369" t="s">
        <v>9663</v>
      </c>
      <c r="B369" t="s">
        <v>9664</v>
      </c>
      <c r="C369">
        <v>16969999360</v>
      </c>
      <c r="D369" t="s">
        <v>9665</v>
      </c>
      <c r="E369" t="str">
        <f>CONCATENATE(TEXT(INT(LEFT(D369,8)),"0000"),".HK")</f>
        <v>9989.HK</v>
      </c>
      <c r="F369" t="s">
        <v>186</v>
      </c>
      <c r="G369" t="s">
        <v>28</v>
      </c>
      <c r="H369" t="s">
        <v>79</v>
      </c>
      <c r="I369" t="s">
        <v>80</v>
      </c>
      <c r="J369">
        <v>35</v>
      </c>
      <c r="K369" t="s">
        <v>81</v>
      </c>
      <c r="L369">
        <v>18.399999999999999</v>
      </c>
      <c r="M369">
        <v>18.399999999999999</v>
      </c>
      <c r="N369" s="2" t="s">
        <v>5721</v>
      </c>
      <c r="O369" s="2">
        <f>DATEVALUE(N369)</f>
        <v>44020</v>
      </c>
      <c r="P369" s="5">
        <f t="shared" si="5"/>
        <v>2020</v>
      </c>
      <c r="Q369">
        <v>220095008</v>
      </c>
    </row>
    <row r="370" spans="1:17" x14ac:dyDescent="0.25">
      <c r="A370" t="s">
        <v>9523</v>
      </c>
      <c r="B370" t="s">
        <v>9524</v>
      </c>
      <c r="C370">
        <v>16943803392</v>
      </c>
      <c r="D370" t="s">
        <v>9525</v>
      </c>
      <c r="E370" t="str">
        <f>CONCATENATE(TEXT(INT(LEFT(D370,8)),"0000"),".HK")</f>
        <v>9899.HK</v>
      </c>
      <c r="F370" t="s">
        <v>18</v>
      </c>
      <c r="G370" t="s">
        <v>28</v>
      </c>
      <c r="H370" t="s">
        <v>535</v>
      </c>
      <c r="I370" t="s">
        <v>99</v>
      </c>
      <c r="J370">
        <v>50</v>
      </c>
      <c r="K370" t="s">
        <v>58</v>
      </c>
      <c r="L370">
        <v>205</v>
      </c>
      <c r="M370">
        <v>205</v>
      </c>
      <c r="N370" s="2" t="s">
        <v>9526</v>
      </c>
      <c r="O370" s="2">
        <f>DATEVALUE(N370)</f>
        <v>44532</v>
      </c>
      <c r="P370" s="5">
        <f t="shared" si="5"/>
        <v>2021</v>
      </c>
      <c r="Q370">
        <v>16000000</v>
      </c>
    </row>
    <row r="371" spans="1:17" x14ac:dyDescent="0.25">
      <c r="A371" t="s">
        <v>701</v>
      </c>
      <c r="B371" t="s">
        <v>702</v>
      </c>
      <c r="C371">
        <v>16812523520</v>
      </c>
      <c r="D371" t="s">
        <v>703</v>
      </c>
      <c r="E371" t="str">
        <f>CONCATENATE(TEXT(INT(LEFT(D371,8)),"0000"),".HK")</f>
        <v>0189.HK</v>
      </c>
      <c r="F371" t="s">
        <v>18</v>
      </c>
      <c r="G371" t="s">
        <v>19</v>
      </c>
      <c r="H371" t="s">
        <v>397</v>
      </c>
      <c r="I371" t="s">
        <v>246</v>
      </c>
      <c r="J371">
        <v>15</v>
      </c>
      <c r="K371" t="s">
        <v>246</v>
      </c>
      <c r="L371">
        <v>2.16</v>
      </c>
      <c r="M371">
        <v>23</v>
      </c>
      <c r="N371" s="2" t="s">
        <v>704</v>
      </c>
      <c r="O371" s="2">
        <f>DATEVALUE(N371)</f>
        <v>39426</v>
      </c>
      <c r="P371" s="5">
        <f t="shared" si="5"/>
        <v>2007</v>
      </c>
      <c r="Q371">
        <v>520000000</v>
      </c>
    </row>
    <row r="372" spans="1:17" x14ac:dyDescent="0.25">
      <c r="A372" t="s">
        <v>2478</v>
      </c>
      <c r="B372" t="s">
        <v>2479</v>
      </c>
      <c r="C372">
        <v>16786416640</v>
      </c>
      <c r="D372" t="s">
        <v>2480</v>
      </c>
      <c r="E372" t="str">
        <f>CONCATENATE(TEXT(INT(LEFT(D372,8)),"0000"),".HK")</f>
        <v>0813.HK</v>
      </c>
      <c r="F372" t="s">
        <v>18</v>
      </c>
      <c r="G372" t="s">
        <v>19</v>
      </c>
      <c r="H372" t="s">
        <v>38</v>
      </c>
      <c r="I372" t="s">
        <v>38</v>
      </c>
      <c r="J372">
        <v>60</v>
      </c>
      <c r="K372" t="s">
        <v>39</v>
      </c>
      <c r="L372">
        <v>6.25</v>
      </c>
      <c r="M372">
        <v>8.14</v>
      </c>
      <c r="N372" s="2" t="s">
        <v>1191</v>
      </c>
      <c r="O372" s="2">
        <f>DATEVALUE(N372)</f>
        <v>38903</v>
      </c>
      <c r="P372" s="5">
        <f t="shared" si="5"/>
        <v>2006</v>
      </c>
      <c r="Q372">
        <v>595123968</v>
      </c>
    </row>
    <row r="373" spans="1:17" x14ac:dyDescent="0.25">
      <c r="A373" t="s">
        <v>1819</v>
      </c>
      <c r="B373" t="s">
        <v>1820</v>
      </c>
      <c r="C373">
        <v>16643203072</v>
      </c>
      <c r="D373" t="s">
        <v>1821</v>
      </c>
      <c r="E373" t="str">
        <f>CONCATENATE(TEXT(INT(LEFT(D373,8)),"0000"),".HK")</f>
        <v>0586.HK</v>
      </c>
      <c r="F373" t="s">
        <v>18</v>
      </c>
      <c r="G373" t="s">
        <v>19</v>
      </c>
      <c r="H373" t="s">
        <v>849</v>
      </c>
      <c r="I373" t="s">
        <v>21</v>
      </c>
      <c r="J373">
        <v>20</v>
      </c>
      <c r="K373" t="s">
        <v>22</v>
      </c>
      <c r="L373">
        <v>13.56</v>
      </c>
      <c r="M373">
        <v>12.1401</v>
      </c>
      <c r="N373" s="2" t="s">
        <v>1822</v>
      </c>
      <c r="O373" s="2">
        <f>DATEVALUE(N373)</f>
        <v>41627</v>
      </c>
      <c r="P373" s="5">
        <f t="shared" si="5"/>
        <v>2013</v>
      </c>
      <c r="Q373">
        <v>265000000</v>
      </c>
    </row>
    <row r="374" spans="1:17" x14ac:dyDescent="0.25">
      <c r="A374" t="s">
        <v>9498</v>
      </c>
      <c r="B374" t="s">
        <v>9499</v>
      </c>
      <c r="C374">
        <v>16623938560</v>
      </c>
      <c r="D374" t="s">
        <v>9500</v>
      </c>
      <c r="E374" t="str">
        <f>CONCATENATE(TEXT(INT(LEFT(D374,8)),"0000"),".HK")</f>
        <v>9878.HK</v>
      </c>
      <c r="F374" t="s">
        <v>186</v>
      </c>
      <c r="G374" t="s">
        <v>19</v>
      </c>
      <c r="H374" t="s">
        <v>51</v>
      </c>
      <c r="I374" t="s">
        <v>21</v>
      </c>
      <c r="J374">
        <v>20</v>
      </c>
      <c r="K374" t="s">
        <v>22</v>
      </c>
      <c r="L374">
        <v>43</v>
      </c>
      <c r="M374">
        <v>43</v>
      </c>
      <c r="N374" s="2" t="s">
        <v>4186</v>
      </c>
      <c r="O374" s="2">
        <f>DATEVALUE(N374)</f>
        <v>44610</v>
      </c>
      <c r="P374" s="5">
        <f t="shared" si="5"/>
        <v>2022</v>
      </c>
      <c r="Q374">
        <v>51606200</v>
      </c>
    </row>
    <row r="375" spans="1:17" x14ac:dyDescent="0.25">
      <c r="A375" t="s">
        <v>6470</v>
      </c>
      <c r="B375" t="s">
        <v>6471</v>
      </c>
      <c r="C375">
        <v>16583696384</v>
      </c>
      <c r="D375" t="s">
        <v>6472</v>
      </c>
      <c r="E375" t="str">
        <f>CONCATENATE(TEXT(INT(LEFT(D375,8)),"0000"),".HK")</f>
        <v>2285.HK</v>
      </c>
      <c r="F375" t="s">
        <v>18</v>
      </c>
      <c r="G375" t="s">
        <v>19</v>
      </c>
      <c r="H375" t="s">
        <v>565</v>
      </c>
      <c r="I375" t="s">
        <v>460</v>
      </c>
      <c r="J375">
        <v>25</v>
      </c>
      <c r="K375" t="s">
        <v>121</v>
      </c>
      <c r="L375">
        <v>43.6</v>
      </c>
      <c r="M375">
        <v>37.5</v>
      </c>
      <c r="N375" s="2" t="s">
        <v>112</v>
      </c>
      <c r="O375" s="2">
        <f>DATEVALUE(N375)</f>
        <v>44560</v>
      </c>
      <c r="P375" s="5">
        <f t="shared" si="5"/>
        <v>2021</v>
      </c>
      <c r="Q375">
        <v>71916000</v>
      </c>
    </row>
    <row r="376" spans="1:17" x14ac:dyDescent="0.25">
      <c r="A376" t="s">
        <v>7341</v>
      </c>
      <c r="B376" t="s">
        <v>7342</v>
      </c>
      <c r="C376">
        <v>16398679040</v>
      </c>
      <c r="D376" t="s">
        <v>7343</v>
      </c>
      <c r="E376" t="str">
        <f>CONCATENATE(TEXT(INT(LEFT(D376,8)),"0000"),".HK")</f>
        <v>3633.HK</v>
      </c>
      <c r="F376" t="s">
        <v>18</v>
      </c>
      <c r="G376" t="s">
        <v>19</v>
      </c>
      <c r="H376" t="s">
        <v>34</v>
      </c>
      <c r="I376" t="s">
        <v>30</v>
      </c>
      <c r="J376">
        <v>55</v>
      </c>
      <c r="K376" t="s">
        <v>30</v>
      </c>
      <c r="L376">
        <v>0.39</v>
      </c>
      <c r="M376">
        <v>5.8</v>
      </c>
      <c r="N376" s="2" t="s">
        <v>7344</v>
      </c>
      <c r="O376" s="2">
        <f>DATEVALUE(N376)</f>
        <v>37047</v>
      </c>
      <c r="P376" s="5">
        <f t="shared" si="5"/>
        <v>2001</v>
      </c>
      <c r="Q376">
        <v>36000000</v>
      </c>
    </row>
    <row r="377" spans="1:17" x14ac:dyDescent="0.25">
      <c r="A377" t="s">
        <v>5955</v>
      </c>
      <c r="B377" t="s">
        <v>5956</v>
      </c>
      <c r="C377">
        <v>16213793792</v>
      </c>
      <c r="D377" t="s">
        <v>5957</v>
      </c>
      <c r="E377" t="str">
        <f>CONCATENATE(TEXT(INT(LEFT(D377,8)),"0000"),".HK")</f>
        <v>2068.HK</v>
      </c>
      <c r="F377" t="s">
        <v>186</v>
      </c>
      <c r="G377" t="s">
        <v>19</v>
      </c>
      <c r="H377" t="s">
        <v>849</v>
      </c>
      <c r="I377" t="s">
        <v>21</v>
      </c>
      <c r="J377">
        <v>20</v>
      </c>
      <c r="K377" t="s">
        <v>22</v>
      </c>
      <c r="L377">
        <v>3.93</v>
      </c>
      <c r="M377">
        <v>3.93</v>
      </c>
      <c r="N377" s="2" t="s">
        <v>3747</v>
      </c>
      <c r="O377" s="2">
        <f>DATEVALUE(N377)</f>
        <v>41096</v>
      </c>
      <c r="P377" s="5">
        <f t="shared" si="5"/>
        <v>2012</v>
      </c>
      <c r="Q377">
        <v>363160000</v>
      </c>
    </row>
    <row r="378" spans="1:17" x14ac:dyDescent="0.25">
      <c r="A378" t="s">
        <v>3026</v>
      </c>
      <c r="B378" t="s">
        <v>3027</v>
      </c>
      <c r="C378">
        <v>16202811392</v>
      </c>
      <c r="D378" t="s">
        <v>3028</v>
      </c>
      <c r="E378" t="str">
        <f>CONCATENATE(TEXT(INT(LEFT(D378,8)),"0000"),".HK")</f>
        <v>0995.HK</v>
      </c>
      <c r="F378" t="s">
        <v>186</v>
      </c>
      <c r="G378" t="s">
        <v>19</v>
      </c>
      <c r="H378" t="s">
        <v>438</v>
      </c>
      <c r="I378" t="s">
        <v>265</v>
      </c>
      <c r="J378">
        <v>20</v>
      </c>
      <c r="K378" t="s">
        <v>22</v>
      </c>
      <c r="L378">
        <v>1.77</v>
      </c>
      <c r="M378">
        <v>1.77</v>
      </c>
      <c r="N378" s="2" t="s">
        <v>3029</v>
      </c>
      <c r="O378" s="2">
        <f>DATEVALUE(N378)</f>
        <v>35382</v>
      </c>
      <c r="P378" s="5" t="s">
        <v>9904</v>
      </c>
      <c r="Q378">
        <v>493000000</v>
      </c>
    </row>
    <row r="379" spans="1:17" x14ac:dyDescent="0.25">
      <c r="A379" t="s">
        <v>1975</v>
      </c>
      <c r="B379" t="s">
        <v>1976</v>
      </c>
      <c r="C379">
        <v>16122269696</v>
      </c>
      <c r="D379" t="s">
        <v>1977</v>
      </c>
      <c r="E379" t="str">
        <f>CONCATENATE(TEXT(INT(LEFT(D379,8)),"0000"),".HK")</f>
        <v>0636.HK</v>
      </c>
      <c r="F379" t="s">
        <v>18</v>
      </c>
      <c r="G379" t="s">
        <v>19</v>
      </c>
      <c r="H379" t="s">
        <v>1585</v>
      </c>
      <c r="I379" t="s">
        <v>265</v>
      </c>
      <c r="J379">
        <v>20</v>
      </c>
      <c r="K379" t="s">
        <v>22</v>
      </c>
      <c r="L379">
        <v>10.199999999999999</v>
      </c>
      <c r="M379">
        <v>10.199999999999999</v>
      </c>
      <c r="N379" s="2" t="s">
        <v>1822</v>
      </c>
      <c r="O379" s="2">
        <f>DATEVALUE(N379)</f>
        <v>41627</v>
      </c>
      <c r="P379" s="5">
        <f t="shared" si="5"/>
        <v>2013</v>
      </c>
      <c r="Q379">
        <v>216072000</v>
      </c>
    </row>
    <row r="380" spans="1:17" x14ac:dyDescent="0.25">
      <c r="A380" t="s">
        <v>5722</v>
      </c>
      <c r="B380" t="s">
        <v>5723</v>
      </c>
      <c r="C380">
        <v>15950523392</v>
      </c>
      <c r="D380" t="s">
        <v>5724</v>
      </c>
      <c r="E380" t="str">
        <f>CONCATENATE(TEXT(INT(LEFT(D380,8)),"0000"),".HK")</f>
        <v>1958.HK</v>
      </c>
      <c r="F380" t="s">
        <v>186</v>
      </c>
      <c r="G380" t="s">
        <v>28</v>
      </c>
      <c r="H380" t="s">
        <v>654</v>
      </c>
      <c r="I380" t="s">
        <v>217</v>
      </c>
      <c r="J380">
        <v>25</v>
      </c>
      <c r="K380" t="s">
        <v>121</v>
      </c>
      <c r="L380">
        <v>8.9</v>
      </c>
      <c r="M380">
        <v>7.89</v>
      </c>
      <c r="N380" s="2" t="s">
        <v>5725</v>
      </c>
      <c r="O380" s="2">
        <f>DATEVALUE(N380)</f>
        <v>41992</v>
      </c>
      <c r="P380" s="5">
        <f t="shared" si="5"/>
        <v>2014</v>
      </c>
      <c r="Q380">
        <v>1238819968</v>
      </c>
    </row>
    <row r="381" spans="1:17" x14ac:dyDescent="0.25">
      <c r="A381" t="s">
        <v>64</v>
      </c>
      <c r="B381" t="s">
        <v>65</v>
      </c>
      <c r="C381">
        <v>15822004224</v>
      </c>
      <c r="D381" t="s">
        <v>66</v>
      </c>
      <c r="E381" t="str">
        <f>CONCATENATE(TEXT(INT(LEFT(D381,8)),"0000"),".HK")</f>
        <v>0010.HK</v>
      </c>
      <c r="F381" t="s">
        <v>18</v>
      </c>
      <c r="G381" t="s">
        <v>19</v>
      </c>
      <c r="H381" t="s">
        <v>38</v>
      </c>
      <c r="I381" t="s">
        <v>38</v>
      </c>
      <c r="J381">
        <v>60</v>
      </c>
      <c r="K381" t="s">
        <v>39</v>
      </c>
      <c r="L381" t="s">
        <v>23</v>
      </c>
      <c r="M381">
        <v>30.45</v>
      </c>
      <c r="N381" s="2" t="s">
        <v>67</v>
      </c>
      <c r="O381" s="2">
        <f>DATEVALUE(N381)</f>
        <v>26584</v>
      </c>
      <c r="P381" s="5" t="s">
        <v>9904</v>
      </c>
      <c r="Q381" t="s">
        <v>23</v>
      </c>
    </row>
    <row r="382" spans="1:17" x14ac:dyDescent="0.25">
      <c r="A382" t="s">
        <v>2562</v>
      </c>
      <c r="B382" t="s">
        <v>2563</v>
      </c>
      <c r="C382">
        <v>15818844160</v>
      </c>
      <c r="D382" t="s">
        <v>2564</v>
      </c>
      <c r="E382" t="str">
        <f>CONCATENATE(TEXT(INT(LEFT(D382,8)),"0000"),".HK")</f>
        <v>0839.HK</v>
      </c>
      <c r="F382" t="s">
        <v>18</v>
      </c>
      <c r="G382" t="s">
        <v>28</v>
      </c>
      <c r="H382" t="s">
        <v>159</v>
      </c>
      <c r="I382" t="s">
        <v>120</v>
      </c>
      <c r="J382">
        <v>25</v>
      </c>
      <c r="K382" t="s">
        <v>121</v>
      </c>
      <c r="L382">
        <v>6.45</v>
      </c>
      <c r="M382">
        <v>10.94</v>
      </c>
      <c r="N382" s="2" t="s">
        <v>2565</v>
      </c>
      <c r="O382" s="2">
        <f>DATEVALUE(N382)</f>
        <v>43084</v>
      </c>
      <c r="P382" s="5">
        <f t="shared" si="5"/>
        <v>2017</v>
      </c>
      <c r="Q382">
        <v>500000000</v>
      </c>
    </row>
    <row r="383" spans="1:17" x14ac:dyDescent="0.25">
      <c r="A383" t="s">
        <v>3620</v>
      </c>
      <c r="B383" t="s">
        <v>3621</v>
      </c>
      <c r="C383">
        <v>15788654592</v>
      </c>
      <c r="D383" t="s">
        <v>3622</v>
      </c>
      <c r="E383" t="str">
        <f>CONCATENATE(TEXT(INT(LEFT(D383,8)),"0000"),".HK")</f>
        <v>1199.HK</v>
      </c>
      <c r="F383" t="s">
        <v>9902</v>
      </c>
      <c r="G383" t="s">
        <v>19</v>
      </c>
      <c r="H383" t="s">
        <v>438</v>
      </c>
      <c r="I383" t="s">
        <v>265</v>
      </c>
      <c r="J383">
        <v>20</v>
      </c>
      <c r="K383" t="s">
        <v>22</v>
      </c>
      <c r="L383">
        <v>2.88</v>
      </c>
      <c r="M383">
        <v>10.4</v>
      </c>
      <c r="N383" s="2" t="s">
        <v>3433</v>
      </c>
      <c r="O383" s="2">
        <f>DATEVALUE(N383)</f>
        <v>34687</v>
      </c>
      <c r="P383" s="5" t="s">
        <v>9904</v>
      </c>
      <c r="Q383">
        <v>253320000</v>
      </c>
    </row>
    <row r="384" spans="1:17" x14ac:dyDescent="0.25">
      <c r="A384" t="s">
        <v>6064</v>
      </c>
      <c r="B384" t="s">
        <v>6065</v>
      </c>
      <c r="C384">
        <v>15667213312</v>
      </c>
      <c r="D384" t="s">
        <v>6066</v>
      </c>
      <c r="E384" t="str">
        <f>CONCATENATE(TEXT(INT(LEFT(D384,8)),"0000"),".HK")</f>
        <v>2128.HK</v>
      </c>
      <c r="F384" t="s">
        <v>18</v>
      </c>
      <c r="G384" t="s">
        <v>19</v>
      </c>
      <c r="H384" t="s">
        <v>2220</v>
      </c>
      <c r="I384" t="s">
        <v>21</v>
      </c>
      <c r="J384">
        <v>20</v>
      </c>
      <c r="K384" t="s">
        <v>22</v>
      </c>
      <c r="L384">
        <v>2.6</v>
      </c>
      <c r="M384">
        <v>6.28</v>
      </c>
      <c r="N384" s="2" t="s">
        <v>6067</v>
      </c>
      <c r="O384" s="2">
        <f>DATEVALUE(N384)</f>
        <v>40352</v>
      </c>
      <c r="P384" s="5">
        <f t="shared" si="5"/>
        <v>2010</v>
      </c>
      <c r="Q384">
        <v>750000000</v>
      </c>
    </row>
    <row r="385" spans="1:17" x14ac:dyDescent="0.25">
      <c r="A385" t="s">
        <v>5571</v>
      </c>
      <c r="B385" t="s">
        <v>5572</v>
      </c>
      <c r="C385">
        <v>15572923392</v>
      </c>
      <c r="D385" t="s">
        <v>5573</v>
      </c>
      <c r="E385" t="str">
        <f>CONCATENATE(TEXT(INT(LEFT(D385,8)),"0000"),".HK")</f>
        <v>1907.HK</v>
      </c>
      <c r="F385" t="s">
        <v>18</v>
      </c>
      <c r="G385" t="s">
        <v>19</v>
      </c>
      <c r="H385" t="s">
        <v>397</v>
      </c>
      <c r="I385" t="s">
        <v>246</v>
      </c>
      <c r="J385">
        <v>15</v>
      </c>
      <c r="K385" t="s">
        <v>246</v>
      </c>
      <c r="L385">
        <v>2.8</v>
      </c>
      <c r="M385">
        <v>5.9</v>
      </c>
      <c r="N385" s="2" t="s">
        <v>4571</v>
      </c>
      <c r="O385" s="2">
        <f>DATEVALUE(N385)</f>
        <v>43539</v>
      </c>
      <c r="P385" s="5">
        <f t="shared" si="5"/>
        <v>2019</v>
      </c>
      <c r="Q385">
        <v>600000000</v>
      </c>
    </row>
    <row r="386" spans="1:17" x14ac:dyDescent="0.25">
      <c r="A386" t="s">
        <v>4099</v>
      </c>
      <c r="B386" t="s">
        <v>4100</v>
      </c>
      <c r="C386">
        <v>15544621056</v>
      </c>
      <c r="D386" t="s">
        <v>4101</v>
      </c>
      <c r="E386" t="str">
        <f>CONCATENATE(TEXT(INT(LEFT(D386,8)),"0000"),".HK")</f>
        <v>1375.HK</v>
      </c>
      <c r="F386" t="s">
        <v>186</v>
      </c>
      <c r="G386" t="s">
        <v>19</v>
      </c>
      <c r="H386" t="s">
        <v>273</v>
      </c>
      <c r="I386" t="s">
        <v>274</v>
      </c>
      <c r="J386">
        <v>40</v>
      </c>
      <c r="K386" t="s">
        <v>44</v>
      </c>
      <c r="L386">
        <v>2.5099999999999998</v>
      </c>
      <c r="M386">
        <v>4.28</v>
      </c>
      <c r="N386" s="2" t="s">
        <v>4102</v>
      </c>
      <c r="O386" s="2">
        <f>DATEVALUE(N386)</f>
        <v>41815</v>
      </c>
      <c r="P386" s="5">
        <f t="shared" si="5"/>
        <v>2014</v>
      </c>
      <c r="Q386">
        <v>598099968</v>
      </c>
    </row>
    <row r="387" spans="1:17" x14ac:dyDescent="0.25">
      <c r="A387" t="s">
        <v>1610</v>
      </c>
      <c r="B387" t="s">
        <v>1611</v>
      </c>
      <c r="C387">
        <v>15476129792</v>
      </c>
      <c r="D387" t="s">
        <v>1612</v>
      </c>
      <c r="E387" t="str">
        <f>CONCATENATE(TEXT(INT(LEFT(D387,8)),"0000"),".HK")</f>
        <v>0512.HK</v>
      </c>
      <c r="F387" t="s">
        <v>18</v>
      </c>
      <c r="G387" t="s">
        <v>28</v>
      </c>
      <c r="H387" t="s">
        <v>79</v>
      </c>
      <c r="I387" t="s">
        <v>80</v>
      </c>
      <c r="J387">
        <v>35</v>
      </c>
      <c r="K387" t="s">
        <v>81</v>
      </c>
      <c r="L387">
        <v>1.5</v>
      </c>
      <c r="M387">
        <v>5.9</v>
      </c>
      <c r="N387" s="2" t="s">
        <v>1613</v>
      </c>
      <c r="O387" s="2">
        <f>DATEVALUE(N387)</f>
        <v>35052</v>
      </c>
      <c r="P387" s="5" t="s">
        <v>9904</v>
      </c>
      <c r="Q387">
        <v>200000000</v>
      </c>
    </row>
    <row r="388" spans="1:17" x14ac:dyDescent="0.25">
      <c r="A388" t="s">
        <v>6756</v>
      </c>
      <c r="B388" t="s">
        <v>6757</v>
      </c>
      <c r="C388">
        <v>15453719552</v>
      </c>
      <c r="D388" t="s">
        <v>6758</v>
      </c>
      <c r="E388" t="str">
        <f>CONCATENATE(TEXT(INT(LEFT(D388,8)),"0000"),".HK")</f>
        <v>2386.HK</v>
      </c>
      <c r="F388" t="s">
        <v>186</v>
      </c>
      <c r="G388" t="s">
        <v>19</v>
      </c>
      <c r="H388" t="s">
        <v>849</v>
      </c>
      <c r="I388" t="s">
        <v>21</v>
      </c>
      <c r="J388">
        <v>20</v>
      </c>
      <c r="K388" t="s">
        <v>22</v>
      </c>
      <c r="L388">
        <v>10.5</v>
      </c>
      <c r="M388">
        <v>7.9</v>
      </c>
      <c r="N388" s="2" t="s">
        <v>6759</v>
      </c>
      <c r="O388" s="2">
        <f>DATEVALUE(N388)</f>
        <v>41417</v>
      </c>
      <c r="P388" s="5">
        <f t="shared" ref="P388:P449" si="6">YEAR(O388)</f>
        <v>2013</v>
      </c>
      <c r="Q388">
        <v>1328000000</v>
      </c>
    </row>
    <row r="389" spans="1:17" x14ac:dyDescent="0.25">
      <c r="A389" t="s">
        <v>1196</v>
      </c>
      <c r="B389" t="s">
        <v>1197</v>
      </c>
      <c r="C389">
        <v>15297195008</v>
      </c>
      <c r="D389" t="s">
        <v>1198</v>
      </c>
      <c r="E389" t="str">
        <f>CONCATENATE(TEXT(INT(LEFT(D389,8)),"0000"),".HK")</f>
        <v>0354.HK</v>
      </c>
      <c r="F389" t="s">
        <v>18</v>
      </c>
      <c r="G389" t="s">
        <v>28</v>
      </c>
      <c r="H389" t="s">
        <v>211</v>
      </c>
      <c r="I389" t="s">
        <v>110</v>
      </c>
      <c r="J389">
        <v>45</v>
      </c>
      <c r="K389" t="s">
        <v>111</v>
      </c>
      <c r="L389">
        <v>0.32</v>
      </c>
      <c r="M389">
        <v>12.26</v>
      </c>
      <c r="N389" s="2" t="s">
        <v>1199</v>
      </c>
      <c r="O389" s="2">
        <f>DATEVALUE(N389)</f>
        <v>37792</v>
      </c>
      <c r="P389" s="5">
        <f t="shared" si="6"/>
        <v>2003</v>
      </c>
      <c r="Q389">
        <v>160000000</v>
      </c>
    </row>
    <row r="390" spans="1:17" x14ac:dyDescent="0.25">
      <c r="A390" t="s">
        <v>9675</v>
      </c>
      <c r="B390" t="s">
        <v>9676</v>
      </c>
      <c r="C390">
        <v>15250505728</v>
      </c>
      <c r="D390" t="s">
        <v>9677</v>
      </c>
      <c r="E390" t="str">
        <f>CONCATENATE(TEXT(INT(LEFT(D390,8)),"0000"),".HK")</f>
        <v>9993.HK</v>
      </c>
      <c r="F390" t="s">
        <v>18</v>
      </c>
      <c r="G390" t="s">
        <v>19</v>
      </c>
      <c r="H390" t="s">
        <v>38</v>
      </c>
      <c r="I390" t="s">
        <v>38</v>
      </c>
      <c r="J390">
        <v>60</v>
      </c>
      <c r="K390" t="s">
        <v>39</v>
      </c>
      <c r="L390">
        <v>4.3</v>
      </c>
      <c r="M390">
        <v>4.3</v>
      </c>
      <c r="N390" s="2" t="s">
        <v>9678</v>
      </c>
      <c r="O390" s="2">
        <f>DATEVALUE(N390)</f>
        <v>44133</v>
      </c>
      <c r="P390" s="5">
        <f t="shared" si="6"/>
        <v>2020</v>
      </c>
      <c r="Q390">
        <v>600000000</v>
      </c>
    </row>
    <row r="391" spans="1:17" x14ac:dyDescent="0.25">
      <c r="A391" t="s">
        <v>2470</v>
      </c>
      <c r="B391" t="s">
        <v>2471</v>
      </c>
      <c r="C391">
        <v>15085093888</v>
      </c>
      <c r="D391" t="s">
        <v>2472</v>
      </c>
      <c r="E391" t="str">
        <f>CONCATENATE(TEXT(INT(LEFT(D391,8)),"0000"),".HK")</f>
        <v>0811.HK</v>
      </c>
      <c r="F391" t="s">
        <v>186</v>
      </c>
      <c r="G391" t="s">
        <v>19</v>
      </c>
      <c r="H391" t="s">
        <v>164</v>
      </c>
      <c r="I391" t="s">
        <v>165</v>
      </c>
      <c r="J391">
        <v>25</v>
      </c>
      <c r="K391" t="s">
        <v>121</v>
      </c>
      <c r="L391">
        <v>5.8</v>
      </c>
      <c r="M391">
        <v>5.8</v>
      </c>
      <c r="N391" s="2" t="s">
        <v>2473</v>
      </c>
      <c r="O391" s="2">
        <f>DATEVALUE(N391)</f>
        <v>39232</v>
      </c>
      <c r="P391" s="5">
        <f t="shared" si="6"/>
        <v>2007</v>
      </c>
      <c r="Q391">
        <v>369400000</v>
      </c>
    </row>
    <row r="392" spans="1:17" x14ac:dyDescent="0.25">
      <c r="A392" t="s">
        <v>2493</v>
      </c>
      <c r="B392" t="s">
        <v>2494</v>
      </c>
      <c r="C392">
        <v>15045942272</v>
      </c>
      <c r="D392" t="s">
        <v>2495</v>
      </c>
      <c r="E392" t="str">
        <f>CONCATENATE(TEXT(INT(LEFT(D392,8)),"0000"),".HK")</f>
        <v>0817.HK</v>
      </c>
      <c r="F392" t="s">
        <v>9902</v>
      </c>
      <c r="G392" t="s">
        <v>19</v>
      </c>
      <c r="H392" t="s">
        <v>38</v>
      </c>
      <c r="I392" t="s">
        <v>38</v>
      </c>
      <c r="J392">
        <v>60</v>
      </c>
      <c r="K392" t="s">
        <v>39</v>
      </c>
      <c r="L392">
        <v>2.35</v>
      </c>
      <c r="M392">
        <v>5.6444999999999999</v>
      </c>
      <c r="N392" s="2" t="s">
        <v>2496</v>
      </c>
      <c r="O392" s="2">
        <f>DATEVALUE(N392)</f>
        <v>39311</v>
      </c>
      <c r="P392" s="5">
        <f t="shared" si="6"/>
        <v>2007</v>
      </c>
      <c r="Q392">
        <v>1411100032</v>
      </c>
    </row>
    <row r="393" spans="1:17" x14ac:dyDescent="0.25">
      <c r="A393" t="s">
        <v>2168</v>
      </c>
      <c r="B393" t="s">
        <v>2169</v>
      </c>
      <c r="C393">
        <v>14825150464</v>
      </c>
      <c r="D393" t="s">
        <v>2170</v>
      </c>
      <c r="E393" t="str">
        <f>CONCATENATE(TEXT(INT(LEFT(D393,8)),"0000"),".HK")</f>
        <v>0697.HK</v>
      </c>
      <c r="F393" t="s">
        <v>9902</v>
      </c>
      <c r="G393" t="s">
        <v>19</v>
      </c>
      <c r="H393" t="s">
        <v>38</v>
      </c>
      <c r="I393" t="s">
        <v>38</v>
      </c>
      <c r="J393">
        <v>60</v>
      </c>
      <c r="K393" t="s">
        <v>39</v>
      </c>
      <c r="L393" t="s">
        <v>23</v>
      </c>
      <c r="M393">
        <v>1.8</v>
      </c>
      <c r="N393" s="2" t="s">
        <v>23</v>
      </c>
      <c r="O393" s="2"/>
      <c r="P393" s="5" t="s">
        <v>9904</v>
      </c>
      <c r="Q393" t="s">
        <v>23</v>
      </c>
    </row>
    <row r="394" spans="1:17" x14ac:dyDescent="0.25">
      <c r="A394" t="s">
        <v>3806</v>
      </c>
      <c r="B394" t="s">
        <v>3807</v>
      </c>
      <c r="C394">
        <v>14769191936</v>
      </c>
      <c r="D394" t="s">
        <v>3808</v>
      </c>
      <c r="E394" t="str">
        <f>CONCATENATE(TEXT(INT(LEFT(D394,8)),"0000"),".HK")</f>
        <v>1258.HK</v>
      </c>
      <c r="F394" t="s">
        <v>9902</v>
      </c>
      <c r="G394" t="s">
        <v>19</v>
      </c>
      <c r="H394" t="s">
        <v>259</v>
      </c>
      <c r="I394" t="s">
        <v>246</v>
      </c>
      <c r="J394">
        <v>15</v>
      </c>
      <c r="K394" t="s">
        <v>246</v>
      </c>
      <c r="L394">
        <v>2.2000000000000002</v>
      </c>
      <c r="M394">
        <v>3.96</v>
      </c>
      <c r="N394" s="2" t="s">
        <v>3809</v>
      </c>
      <c r="O394" s="2">
        <f>DATEVALUE(N394)</f>
        <v>41089</v>
      </c>
      <c r="P394" s="5">
        <f t="shared" si="6"/>
        <v>2012</v>
      </c>
      <c r="Q394">
        <v>889036032</v>
      </c>
    </row>
    <row r="395" spans="1:17" x14ac:dyDescent="0.25">
      <c r="A395" t="s">
        <v>7567</v>
      </c>
      <c r="B395" t="s">
        <v>7568</v>
      </c>
      <c r="C395">
        <v>14765860864</v>
      </c>
      <c r="D395" t="s">
        <v>7569</v>
      </c>
      <c r="E395" t="str">
        <f>CONCATENATE(TEXT(INT(LEFT(D395,8)),"0000"),".HK")</f>
        <v>3899.HK</v>
      </c>
      <c r="F395" t="s">
        <v>9902</v>
      </c>
      <c r="G395" t="s">
        <v>19</v>
      </c>
      <c r="H395" t="s">
        <v>187</v>
      </c>
      <c r="I395" t="s">
        <v>21</v>
      </c>
      <c r="J395">
        <v>20</v>
      </c>
      <c r="K395" t="s">
        <v>22</v>
      </c>
      <c r="L395">
        <v>1.5</v>
      </c>
      <c r="M395">
        <v>11.7</v>
      </c>
      <c r="N395" s="2" t="s">
        <v>1419</v>
      </c>
      <c r="O395" s="2">
        <f>DATEVALUE(N395)</f>
        <v>38643</v>
      </c>
      <c r="P395" s="5">
        <f t="shared" si="6"/>
        <v>2005</v>
      </c>
      <c r="Q395">
        <v>120000000</v>
      </c>
    </row>
    <row r="396" spans="1:17" x14ac:dyDescent="0.25">
      <c r="A396" t="s">
        <v>1795</v>
      </c>
      <c r="B396" t="s">
        <v>1796</v>
      </c>
      <c r="C396">
        <v>14757669888</v>
      </c>
      <c r="D396" t="s">
        <v>1797</v>
      </c>
      <c r="E396" t="str">
        <f>CONCATENATE(TEXT(INT(LEFT(D396,8)),"0000"),".HK")</f>
        <v>0579.HK</v>
      </c>
      <c r="F396" t="s">
        <v>186</v>
      </c>
      <c r="G396" t="s">
        <v>28</v>
      </c>
      <c r="H396" t="s">
        <v>371</v>
      </c>
      <c r="I396" t="s">
        <v>30</v>
      </c>
      <c r="J396">
        <v>55</v>
      </c>
      <c r="K396" t="s">
        <v>30</v>
      </c>
      <c r="L396">
        <v>1.67</v>
      </c>
      <c r="M396">
        <v>3.23</v>
      </c>
      <c r="N396" s="2" t="s">
        <v>1798</v>
      </c>
      <c r="O396" s="2">
        <f>DATEVALUE(N396)</f>
        <v>40899</v>
      </c>
      <c r="P396" s="5">
        <f t="shared" si="6"/>
        <v>2011</v>
      </c>
      <c r="Q396">
        <v>1135420032</v>
      </c>
    </row>
    <row r="397" spans="1:17" x14ac:dyDescent="0.25">
      <c r="A397" t="s">
        <v>9628</v>
      </c>
      <c r="B397" t="s">
        <v>9629</v>
      </c>
      <c r="C397">
        <v>14476974080</v>
      </c>
      <c r="D397" t="s">
        <v>9630</v>
      </c>
      <c r="E397" t="str">
        <f>CONCATENATE(TEXT(INT(LEFT(D397,8)),"0000"),".HK")</f>
        <v>9969.HK</v>
      </c>
      <c r="F397" t="s">
        <v>18</v>
      </c>
      <c r="G397" t="s">
        <v>28</v>
      </c>
      <c r="H397" t="s">
        <v>2147</v>
      </c>
      <c r="I397" t="s">
        <v>80</v>
      </c>
      <c r="J397">
        <v>35</v>
      </c>
      <c r="K397" t="s">
        <v>81</v>
      </c>
      <c r="L397">
        <v>8.9499999999999993</v>
      </c>
      <c r="M397">
        <v>13.9</v>
      </c>
      <c r="N397" s="2" t="s">
        <v>9631</v>
      </c>
      <c r="O397" s="2">
        <f>DATEVALUE(N397)</f>
        <v>43913</v>
      </c>
      <c r="P397" s="5">
        <f t="shared" si="6"/>
        <v>2020</v>
      </c>
      <c r="Q397">
        <v>250324000</v>
      </c>
    </row>
    <row r="398" spans="1:17" x14ac:dyDescent="0.25">
      <c r="A398" t="s">
        <v>8014</v>
      </c>
      <c r="B398" t="s">
        <v>8015</v>
      </c>
      <c r="C398">
        <v>14403284992</v>
      </c>
      <c r="D398" t="s">
        <v>8016</v>
      </c>
      <c r="E398" t="str">
        <f>CONCATENATE(TEXT(INT(LEFT(D398,8)),"0000"),".HK")</f>
        <v>6826.HK</v>
      </c>
      <c r="F398" t="s">
        <v>186</v>
      </c>
      <c r="G398" t="s">
        <v>28</v>
      </c>
      <c r="H398" t="s">
        <v>2147</v>
      </c>
      <c r="I398" t="s">
        <v>80</v>
      </c>
      <c r="J398">
        <v>35</v>
      </c>
      <c r="K398" t="s">
        <v>81</v>
      </c>
      <c r="L398">
        <v>59</v>
      </c>
      <c r="M398">
        <v>59</v>
      </c>
      <c r="N398" s="2" t="s">
        <v>8017</v>
      </c>
      <c r="O398" s="2">
        <f>DATEVALUE(N398)</f>
        <v>42124</v>
      </c>
      <c r="P398" s="5">
        <f t="shared" si="6"/>
        <v>2015</v>
      </c>
      <c r="Q398">
        <v>40000000</v>
      </c>
    </row>
    <row r="399" spans="1:17" x14ac:dyDescent="0.25">
      <c r="A399" t="s">
        <v>6155</v>
      </c>
      <c r="B399" t="s">
        <v>6156</v>
      </c>
      <c r="C399">
        <v>14056712192</v>
      </c>
      <c r="D399" t="s">
        <v>6157</v>
      </c>
      <c r="E399" t="str">
        <f>CONCATENATE(TEXT(INT(LEFT(D399,8)),"0000"),".HK")</f>
        <v>2162.HK</v>
      </c>
      <c r="F399" t="s">
        <v>18</v>
      </c>
      <c r="G399" t="s">
        <v>28</v>
      </c>
      <c r="H399" t="s">
        <v>2147</v>
      </c>
      <c r="I399" t="s">
        <v>80</v>
      </c>
      <c r="J399">
        <v>35</v>
      </c>
      <c r="K399" t="s">
        <v>81</v>
      </c>
      <c r="L399">
        <v>53.3</v>
      </c>
      <c r="M399">
        <v>53.3</v>
      </c>
      <c r="N399" s="2" t="s">
        <v>5745</v>
      </c>
      <c r="O399" s="2">
        <f>DATEVALUE(N399)</f>
        <v>44385</v>
      </c>
      <c r="P399" s="5">
        <f t="shared" si="6"/>
        <v>2021</v>
      </c>
      <c r="Q399">
        <v>58264500</v>
      </c>
    </row>
    <row r="400" spans="1:17" x14ac:dyDescent="0.25">
      <c r="A400" t="s">
        <v>4057</v>
      </c>
      <c r="B400" t="s">
        <v>4058</v>
      </c>
      <c r="C400">
        <v>13917656064</v>
      </c>
      <c r="D400" t="s">
        <v>4059</v>
      </c>
      <c r="E400" t="str">
        <f>CONCATENATE(TEXT(INT(LEFT(D400,8)),"0000"),".HK")</f>
        <v>1357.HK</v>
      </c>
      <c r="F400" t="s">
        <v>18</v>
      </c>
      <c r="G400" t="s">
        <v>28</v>
      </c>
      <c r="H400" t="s">
        <v>336</v>
      </c>
      <c r="I400" t="s">
        <v>99</v>
      </c>
      <c r="J400">
        <v>50</v>
      </c>
      <c r="K400" t="s">
        <v>58</v>
      </c>
      <c r="L400">
        <v>8.5</v>
      </c>
      <c r="M400">
        <v>11.55</v>
      </c>
      <c r="N400" s="2" t="s">
        <v>4060</v>
      </c>
      <c r="O400" s="2">
        <f>DATEVALUE(N400)</f>
        <v>42719</v>
      </c>
      <c r="P400" s="5">
        <f t="shared" si="6"/>
        <v>2016</v>
      </c>
      <c r="Q400">
        <v>574000000</v>
      </c>
    </row>
    <row r="401" spans="1:17" x14ac:dyDescent="0.25">
      <c r="A401" t="s">
        <v>3926</v>
      </c>
      <c r="B401" t="s">
        <v>3927</v>
      </c>
      <c r="C401">
        <v>13843796992</v>
      </c>
      <c r="D401" t="s">
        <v>3928</v>
      </c>
      <c r="E401" t="str">
        <f>CONCATENATE(TEXT(INT(LEFT(D401,8)),"0000"),".HK")</f>
        <v>1302.HK</v>
      </c>
      <c r="F401" t="s">
        <v>18</v>
      </c>
      <c r="G401" t="s">
        <v>28</v>
      </c>
      <c r="H401" t="s">
        <v>1963</v>
      </c>
      <c r="I401" t="s">
        <v>977</v>
      </c>
      <c r="J401">
        <v>35</v>
      </c>
      <c r="K401" t="s">
        <v>81</v>
      </c>
      <c r="L401">
        <v>2</v>
      </c>
      <c r="M401">
        <v>3.2368000000000001</v>
      </c>
      <c r="N401" s="2" t="s">
        <v>3929</v>
      </c>
      <c r="O401" s="2">
        <f>DATEVALUE(N401)</f>
        <v>40857</v>
      </c>
      <c r="P401" s="5">
        <f t="shared" si="6"/>
        <v>2011</v>
      </c>
      <c r="Q401">
        <v>125000000</v>
      </c>
    </row>
    <row r="402" spans="1:17" x14ac:dyDescent="0.25">
      <c r="A402" t="s">
        <v>7822</v>
      </c>
      <c r="B402" t="s">
        <v>7823</v>
      </c>
      <c r="C402">
        <v>13660859392</v>
      </c>
      <c r="D402" t="s">
        <v>7824</v>
      </c>
      <c r="E402" t="str">
        <f>CONCATENATE(TEXT(INT(LEFT(D402,8)),"0000"),".HK")</f>
        <v>6185.HK</v>
      </c>
      <c r="F402" t="s">
        <v>186</v>
      </c>
      <c r="G402" t="s">
        <v>28</v>
      </c>
      <c r="H402" t="s">
        <v>79</v>
      </c>
      <c r="I402" t="s">
        <v>80</v>
      </c>
      <c r="J402">
        <v>35</v>
      </c>
      <c r="K402" t="s">
        <v>81</v>
      </c>
      <c r="L402">
        <v>22</v>
      </c>
      <c r="M402">
        <v>70.5</v>
      </c>
      <c r="N402" s="2" t="s">
        <v>5251</v>
      </c>
      <c r="O402" s="2">
        <f>DATEVALUE(N402)</f>
        <v>43552</v>
      </c>
      <c r="P402" s="5">
        <f t="shared" si="6"/>
        <v>2019</v>
      </c>
      <c r="Q402">
        <v>57248600</v>
      </c>
    </row>
    <row r="403" spans="1:17" x14ac:dyDescent="0.25">
      <c r="A403" t="s">
        <v>2864</v>
      </c>
      <c r="B403" t="s">
        <v>2865</v>
      </c>
      <c r="C403">
        <v>13608366080</v>
      </c>
      <c r="D403" t="s">
        <v>2866</v>
      </c>
      <c r="E403" t="str">
        <f>CONCATENATE(TEXT(INT(LEFT(D403,8)),"0000"),".HK")</f>
        <v>0933.HK</v>
      </c>
      <c r="F403" t="s">
        <v>18</v>
      </c>
      <c r="G403" t="s">
        <v>19</v>
      </c>
      <c r="H403" t="s">
        <v>467</v>
      </c>
      <c r="I403" t="s">
        <v>460</v>
      </c>
      <c r="J403">
        <v>25</v>
      </c>
      <c r="K403" t="s">
        <v>121</v>
      </c>
      <c r="L403">
        <v>1.38</v>
      </c>
      <c r="M403">
        <v>0.5</v>
      </c>
      <c r="N403" s="2" t="s">
        <v>2867</v>
      </c>
      <c r="O403" s="2">
        <f>DATEVALUE(N403)</f>
        <v>36622</v>
      </c>
      <c r="P403" s="5">
        <f t="shared" si="6"/>
        <v>2000</v>
      </c>
      <c r="Q403">
        <v>202080000</v>
      </c>
    </row>
    <row r="404" spans="1:17" x14ac:dyDescent="0.25">
      <c r="A404" t="s">
        <v>6230</v>
      </c>
      <c r="B404" t="s">
        <v>6231</v>
      </c>
      <c r="C404">
        <v>13542013952</v>
      </c>
      <c r="D404" t="s">
        <v>6232</v>
      </c>
      <c r="E404" t="str">
        <f>CONCATENATE(TEXT(INT(LEFT(D404,8)),"0000"),".HK")</f>
        <v>2186.HK</v>
      </c>
      <c r="F404" t="s">
        <v>18</v>
      </c>
      <c r="G404" t="s">
        <v>28</v>
      </c>
      <c r="H404" t="s">
        <v>79</v>
      </c>
      <c r="I404" t="s">
        <v>80</v>
      </c>
      <c r="J404">
        <v>35</v>
      </c>
      <c r="K404" t="s">
        <v>81</v>
      </c>
      <c r="L404">
        <v>5.92</v>
      </c>
      <c r="M404">
        <v>3.78</v>
      </c>
      <c r="N404" s="2" t="s">
        <v>5788</v>
      </c>
      <c r="O404" s="2">
        <f>DATEVALUE(N404)</f>
        <v>41829</v>
      </c>
      <c r="P404" s="5">
        <f t="shared" si="6"/>
        <v>2014</v>
      </c>
      <c r="Q404">
        <v>999640000</v>
      </c>
    </row>
    <row r="405" spans="1:17" x14ac:dyDescent="0.25">
      <c r="A405" t="s">
        <v>5856</v>
      </c>
      <c r="B405" t="s">
        <v>5857</v>
      </c>
      <c r="C405">
        <v>13454296064</v>
      </c>
      <c r="D405" t="s">
        <v>5858</v>
      </c>
      <c r="E405" t="str">
        <f>CONCATENATE(TEXT(INT(LEFT(D405,8)),"0000"),".HK")</f>
        <v>2005.HK</v>
      </c>
      <c r="F405" t="s">
        <v>18</v>
      </c>
      <c r="G405" t="s">
        <v>28</v>
      </c>
      <c r="H405" t="s">
        <v>79</v>
      </c>
      <c r="I405" t="s">
        <v>80</v>
      </c>
      <c r="J405">
        <v>35</v>
      </c>
      <c r="K405" t="s">
        <v>81</v>
      </c>
      <c r="L405">
        <v>2.15</v>
      </c>
      <c r="M405">
        <v>2.75</v>
      </c>
      <c r="N405" s="2" t="s">
        <v>5859</v>
      </c>
      <c r="O405" s="2">
        <f>DATEVALUE(N405)</f>
        <v>38706</v>
      </c>
      <c r="P405" s="5">
        <f t="shared" si="6"/>
        <v>2005</v>
      </c>
      <c r="Q405">
        <v>70000000</v>
      </c>
    </row>
    <row r="406" spans="1:17" x14ac:dyDescent="0.25">
      <c r="A406" t="s">
        <v>3832</v>
      </c>
      <c r="B406" t="s">
        <v>3833</v>
      </c>
      <c r="C406">
        <v>13422084096</v>
      </c>
      <c r="D406" t="s">
        <v>3834</v>
      </c>
      <c r="E406" t="str">
        <f>CONCATENATE(TEXT(INT(LEFT(D406,8)),"0000"),".HK")</f>
        <v>1268.HK</v>
      </c>
      <c r="F406" t="s">
        <v>18</v>
      </c>
      <c r="G406" t="s">
        <v>28</v>
      </c>
      <c r="H406" t="s">
        <v>345</v>
      </c>
      <c r="I406" t="s">
        <v>165</v>
      </c>
      <c r="J406">
        <v>25</v>
      </c>
      <c r="K406" t="s">
        <v>121</v>
      </c>
      <c r="L406">
        <v>1.8</v>
      </c>
      <c r="M406">
        <v>15.05</v>
      </c>
      <c r="N406" s="2" t="s">
        <v>3835</v>
      </c>
      <c r="O406" s="2">
        <f>DATEVALUE(N406)</f>
        <v>41613</v>
      </c>
      <c r="P406" s="5">
        <f t="shared" si="6"/>
        <v>2013</v>
      </c>
      <c r="Q406">
        <v>250000000</v>
      </c>
    </row>
    <row r="407" spans="1:17" x14ac:dyDescent="0.25">
      <c r="A407" t="s">
        <v>3960</v>
      </c>
      <c r="B407" t="s">
        <v>3961</v>
      </c>
      <c r="C407">
        <v>13402462208</v>
      </c>
      <c r="D407" t="s">
        <v>3962</v>
      </c>
      <c r="E407" t="str">
        <f>CONCATENATE(TEXT(INT(LEFT(D407,8)),"0000"),".HK")</f>
        <v>1316.HK</v>
      </c>
      <c r="F407" t="s">
        <v>9902</v>
      </c>
      <c r="G407" t="s">
        <v>28</v>
      </c>
      <c r="H407" t="s">
        <v>216</v>
      </c>
      <c r="I407" t="s">
        <v>217</v>
      </c>
      <c r="J407">
        <v>25</v>
      </c>
      <c r="K407" t="s">
        <v>121</v>
      </c>
      <c r="L407">
        <v>2.8</v>
      </c>
      <c r="M407">
        <v>8.08</v>
      </c>
      <c r="N407" s="2" t="s">
        <v>3963</v>
      </c>
      <c r="O407" s="2">
        <f>DATEVALUE(N407)</f>
        <v>41554</v>
      </c>
      <c r="P407" s="5">
        <f t="shared" si="6"/>
        <v>2013</v>
      </c>
      <c r="Q407">
        <v>720000000</v>
      </c>
    </row>
    <row r="408" spans="1:17" x14ac:dyDescent="0.25">
      <c r="A408" t="s">
        <v>3177</v>
      </c>
      <c r="B408" t="s">
        <v>3178</v>
      </c>
      <c r="C408">
        <v>13264502784</v>
      </c>
      <c r="D408" t="s">
        <v>3179</v>
      </c>
      <c r="E408" t="str">
        <f>CONCATENATE(TEXT(INT(LEFT(D408,8)),"0000"),".HK")</f>
        <v>1053.HK</v>
      </c>
      <c r="F408" t="s">
        <v>186</v>
      </c>
      <c r="G408" t="s">
        <v>19</v>
      </c>
      <c r="H408" t="s">
        <v>259</v>
      </c>
      <c r="I408" t="s">
        <v>246</v>
      </c>
      <c r="J408">
        <v>15</v>
      </c>
      <c r="K408" t="s">
        <v>246</v>
      </c>
      <c r="L408">
        <v>1.71</v>
      </c>
      <c r="M408">
        <v>1.3153999999999999</v>
      </c>
      <c r="N408" s="2" t="s">
        <v>3180</v>
      </c>
      <c r="O408" s="2">
        <f>DATEVALUE(N408)</f>
        <v>35720</v>
      </c>
      <c r="P408" s="5" t="s">
        <v>9904</v>
      </c>
      <c r="Q408">
        <v>410000000</v>
      </c>
    </row>
    <row r="409" spans="1:17" x14ac:dyDescent="0.25">
      <c r="A409" t="s">
        <v>4283</v>
      </c>
      <c r="B409" t="s">
        <v>4284</v>
      </c>
      <c r="C409">
        <v>13246419968</v>
      </c>
      <c r="D409" t="s">
        <v>4285</v>
      </c>
      <c r="E409" t="str">
        <f>CONCATENATE(TEXT(INT(LEFT(D409,8)),"0000"),".HK")</f>
        <v>1448.HK</v>
      </c>
      <c r="F409" t="s">
        <v>18</v>
      </c>
      <c r="G409" t="s">
        <v>28</v>
      </c>
      <c r="H409" t="s">
        <v>159</v>
      </c>
      <c r="I409" t="s">
        <v>120</v>
      </c>
      <c r="J409">
        <v>25</v>
      </c>
      <c r="K409" t="s">
        <v>121</v>
      </c>
      <c r="L409">
        <v>3.33</v>
      </c>
      <c r="M409">
        <v>3.33</v>
      </c>
      <c r="N409" s="2" t="s">
        <v>1822</v>
      </c>
      <c r="O409" s="2">
        <f>DATEVALUE(N409)</f>
        <v>41627</v>
      </c>
      <c r="P409" s="5">
        <f t="shared" si="6"/>
        <v>2013</v>
      </c>
      <c r="Q409">
        <v>500000000</v>
      </c>
    </row>
    <row r="410" spans="1:17" x14ac:dyDescent="0.25">
      <c r="A410" t="s">
        <v>3678</v>
      </c>
      <c r="B410" t="s">
        <v>3679</v>
      </c>
      <c r="C410">
        <v>13157936128</v>
      </c>
      <c r="D410" t="s">
        <v>3680</v>
      </c>
      <c r="E410" t="str">
        <f>CONCATENATE(TEXT(INT(LEFT(D410,8)),"0000"),".HK")</f>
        <v>1216.HK</v>
      </c>
      <c r="F410" t="s">
        <v>186</v>
      </c>
      <c r="G410" t="s">
        <v>19</v>
      </c>
      <c r="H410" t="s">
        <v>43</v>
      </c>
      <c r="I410" t="s">
        <v>43</v>
      </c>
      <c r="J410">
        <v>40</v>
      </c>
      <c r="K410" t="s">
        <v>44</v>
      </c>
      <c r="L410">
        <v>2.4500000000000002</v>
      </c>
      <c r="M410">
        <v>1.8</v>
      </c>
      <c r="N410" s="2" t="s">
        <v>3681</v>
      </c>
      <c r="O410" s="2">
        <f>DATEVALUE(N410)</f>
        <v>42935</v>
      </c>
      <c r="P410" s="5">
        <f t="shared" si="6"/>
        <v>2017</v>
      </c>
      <c r="Q410">
        <v>3300000000</v>
      </c>
    </row>
    <row r="411" spans="1:17" x14ac:dyDescent="0.25">
      <c r="A411" t="s">
        <v>1030</v>
      </c>
      <c r="B411" t="s">
        <v>1031</v>
      </c>
      <c r="C411">
        <v>13048735744</v>
      </c>
      <c r="D411" t="s">
        <v>1032</v>
      </c>
      <c r="E411" t="str">
        <f>CONCATENATE(TEXT(INT(LEFT(D411,8)),"0000"),".HK")</f>
        <v>0303.HK</v>
      </c>
      <c r="F411" t="s">
        <v>18</v>
      </c>
      <c r="G411" t="s">
        <v>28</v>
      </c>
      <c r="H411" t="s">
        <v>911</v>
      </c>
      <c r="I411" t="s">
        <v>154</v>
      </c>
      <c r="J411">
        <v>45</v>
      </c>
      <c r="K411" t="s">
        <v>111</v>
      </c>
      <c r="L411" t="s">
        <v>23</v>
      </c>
      <c r="M411">
        <v>82</v>
      </c>
      <c r="N411" s="2" t="s">
        <v>23</v>
      </c>
      <c r="O411" s="2"/>
      <c r="P411" s="5" t="s">
        <v>9904</v>
      </c>
      <c r="Q411" t="s">
        <v>23</v>
      </c>
    </row>
    <row r="412" spans="1:17" x14ac:dyDescent="0.25">
      <c r="A412" t="s">
        <v>4682</v>
      </c>
      <c r="B412" t="s">
        <v>4683</v>
      </c>
      <c r="C412">
        <v>13021650944</v>
      </c>
      <c r="D412" t="s">
        <v>4684</v>
      </c>
      <c r="E412" t="str">
        <f>CONCATENATE(TEXT(INT(LEFT(D412,8)),"0000"),".HK")</f>
        <v>1606.HK</v>
      </c>
      <c r="F412" t="s">
        <v>186</v>
      </c>
      <c r="G412" t="s">
        <v>19</v>
      </c>
      <c r="H412" t="s">
        <v>274</v>
      </c>
      <c r="I412" t="s">
        <v>274</v>
      </c>
      <c r="J412">
        <v>40</v>
      </c>
      <c r="K412" t="s">
        <v>44</v>
      </c>
      <c r="L412">
        <v>2</v>
      </c>
      <c r="M412">
        <v>2</v>
      </c>
      <c r="N412" s="2" t="s">
        <v>4685</v>
      </c>
      <c r="O412" s="2">
        <f>DATEVALUE(N412)</f>
        <v>42562</v>
      </c>
      <c r="P412" s="5">
        <f t="shared" si="6"/>
        <v>2016</v>
      </c>
      <c r="Q412">
        <v>3100000000</v>
      </c>
    </row>
    <row r="413" spans="1:17" x14ac:dyDescent="0.25">
      <c r="A413" t="s">
        <v>4206</v>
      </c>
      <c r="B413" t="s">
        <v>4207</v>
      </c>
      <c r="C413">
        <v>13014137856</v>
      </c>
      <c r="D413" t="s">
        <v>4208</v>
      </c>
      <c r="E413" t="str">
        <f>CONCATENATE(TEXT(INT(LEFT(D413,8)),"0000"),".HK")</f>
        <v>1415.HK</v>
      </c>
      <c r="F413" t="s">
        <v>18</v>
      </c>
      <c r="G413" t="s">
        <v>28</v>
      </c>
      <c r="H413" t="s">
        <v>153</v>
      </c>
      <c r="I413" t="s">
        <v>154</v>
      </c>
      <c r="J413">
        <v>45</v>
      </c>
      <c r="K413" t="s">
        <v>111</v>
      </c>
      <c r="L413">
        <v>4.25</v>
      </c>
      <c r="M413">
        <v>2</v>
      </c>
      <c r="N413" s="2" t="s">
        <v>4209</v>
      </c>
      <c r="O413" s="2">
        <f>DATEVALUE(N413)</f>
        <v>42094</v>
      </c>
      <c r="P413" s="5">
        <f t="shared" si="6"/>
        <v>2015</v>
      </c>
      <c r="Q413">
        <v>208000000</v>
      </c>
    </row>
    <row r="414" spans="1:17" x14ac:dyDescent="0.25">
      <c r="A414" t="s">
        <v>7377</v>
      </c>
      <c r="B414" t="s">
        <v>7378</v>
      </c>
      <c r="C414">
        <v>12973670400</v>
      </c>
      <c r="D414" t="s">
        <v>7379</v>
      </c>
      <c r="E414" t="str">
        <f>CONCATENATE(TEXT(INT(LEFT(D414,8)),"0000"),".HK")</f>
        <v>3678.HK</v>
      </c>
      <c r="F414" t="s">
        <v>186</v>
      </c>
      <c r="G414" t="s">
        <v>19</v>
      </c>
      <c r="H414" t="s">
        <v>273</v>
      </c>
      <c r="I414" t="s">
        <v>274</v>
      </c>
      <c r="J414">
        <v>40</v>
      </c>
      <c r="K414" t="s">
        <v>44</v>
      </c>
      <c r="L414">
        <v>2.4300000000000002</v>
      </c>
      <c r="M414">
        <v>2.4300000000000002</v>
      </c>
      <c r="N414" s="2" t="s">
        <v>4524</v>
      </c>
      <c r="O414" s="2">
        <f>DATEVALUE(N414)</f>
        <v>42368</v>
      </c>
      <c r="P414" s="5">
        <f t="shared" si="6"/>
        <v>2015</v>
      </c>
      <c r="Q414">
        <v>249700000</v>
      </c>
    </row>
    <row r="415" spans="1:17" x14ac:dyDescent="0.25">
      <c r="A415" t="s">
        <v>5983</v>
      </c>
      <c r="B415" t="s">
        <v>5984</v>
      </c>
      <c r="C415">
        <v>12804165632</v>
      </c>
      <c r="D415" t="s">
        <v>5985</v>
      </c>
      <c r="E415" t="str">
        <f>CONCATENATE(TEXT(INT(LEFT(D415,8)),"0000"),".HK")</f>
        <v>2099.HK</v>
      </c>
      <c r="F415" t="s">
        <v>9902</v>
      </c>
      <c r="G415" t="s">
        <v>19</v>
      </c>
      <c r="H415" t="s">
        <v>259</v>
      </c>
      <c r="I415" t="s">
        <v>246</v>
      </c>
      <c r="J415">
        <v>15</v>
      </c>
      <c r="K415" t="s">
        <v>246</v>
      </c>
      <c r="L415">
        <v>44.68</v>
      </c>
      <c r="M415">
        <v>44.68</v>
      </c>
      <c r="N415" s="2" t="s">
        <v>5986</v>
      </c>
      <c r="O415" s="2">
        <f>DATEVALUE(N415)</f>
        <v>40512</v>
      </c>
      <c r="P415" s="5">
        <f t="shared" si="6"/>
        <v>2010</v>
      </c>
      <c r="Q415">
        <v>53660000</v>
      </c>
    </row>
    <row r="416" spans="1:17" x14ac:dyDescent="0.25">
      <c r="A416" t="s">
        <v>6637</v>
      </c>
      <c r="B416" t="s">
        <v>6638</v>
      </c>
      <c r="C416">
        <v>12791090176</v>
      </c>
      <c r="D416" t="s">
        <v>6639</v>
      </c>
      <c r="E416" t="str">
        <f>CONCATENATE(TEXT(INT(LEFT(D416,8)),"0000"),".HK")</f>
        <v>2343.HK</v>
      </c>
      <c r="F416" t="s">
        <v>18</v>
      </c>
      <c r="G416" t="s">
        <v>19</v>
      </c>
      <c r="H416" t="s">
        <v>540</v>
      </c>
      <c r="I416" t="s">
        <v>265</v>
      </c>
      <c r="J416">
        <v>20</v>
      </c>
      <c r="K416" t="s">
        <v>22</v>
      </c>
      <c r="L416">
        <v>2.5</v>
      </c>
      <c r="M416">
        <v>1.59</v>
      </c>
      <c r="N416" s="2" t="s">
        <v>6640</v>
      </c>
      <c r="O416" s="2">
        <f>DATEVALUE(N416)</f>
        <v>38182</v>
      </c>
      <c r="P416" s="5">
        <f t="shared" si="6"/>
        <v>2004</v>
      </c>
      <c r="Q416">
        <v>437000000</v>
      </c>
    </row>
    <row r="417" spans="1:17" x14ac:dyDescent="0.25">
      <c r="A417" t="s">
        <v>9495</v>
      </c>
      <c r="B417" t="s">
        <v>9496</v>
      </c>
      <c r="C417">
        <v>12765319168</v>
      </c>
      <c r="D417" t="s">
        <v>9497</v>
      </c>
      <c r="E417" t="str">
        <f>CONCATENATE(TEXT(INT(LEFT(D417,8)),"0000"),".HK")</f>
        <v>9877.HK</v>
      </c>
      <c r="F417" t="s">
        <v>186</v>
      </c>
      <c r="G417" t="s">
        <v>28</v>
      </c>
      <c r="H417" t="s">
        <v>1963</v>
      </c>
      <c r="I417" t="s">
        <v>977</v>
      </c>
      <c r="J417">
        <v>35</v>
      </c>
      <c r="K417" t="s">
        <v>81</v>
      </c>
      <c r="L417">
        <v>27.8</v>
      </c>
      <c r="M417">
        <v>27.8</v>
      </c>
      <c r="N417" s="2" t="s">
        <v>4388</v>
      </c>
      <c r="O417" s="2">
        <f>DATEVALUE(N417)</f>
        <v>44844</v>
      </c>
      <c r="P417" s="5">
        <f t="shared" si="6"/>
        <v>2022</v>
      </c>
      <c r="Q417">
        <v>8076400</v>
      </c>
    </row>
    <row r="418" spans="1:17" x14ac:dyDescent="0.25">
      <c r="A418" t="s">
        <v>7559</v>
      </c>
      <c r="B418" t="s">
        <v>7560</v>
      </c>
      <c r="C418">
        <v>12747704320</v>
      </c>
      <c r="D418" t="s">
        <v>7561</v>
      </c>
      <c r="E418" t="str">
        <f>CONCATENATE(TEXT(INT(LEFT(D418,8)),"0000"),".HK")</f>
        <v>3896.HK</v>
      </c>
      <c r="F418" t="s">
        <v>18</v>
      </c>
      <c r="G418" t="s">
        <v>28</v>
      </c>
      <c r="H418" t="s">
        <v>211</v>
      </c>
      <c r="I418" t="s">
        <v>110</v>
      </c>
      <c r="J418">
        <v>45</v>
      </c>
      <c r="K418" t="s">
        <v>111</v>
      </c>
      <c r="L418">
        <v>17</v>
      </c>
      <c r="M418">
        <v>31</v>
      </c>
      <c r="N418" s="2" t="s">
        <v>7562</v>
      </c>
      <c r="O418" s="2">
        <f>DATEVALUE(N418)</f>
        <v>43959</v>
      </c>
      <c r="P418" s="5">
        <f t="shared" si="6"/>
        <v>2020</v>
      </c>
      <c r="Q418">
        <v>30000000</v>
      </c>
    </row>
    <row r="419" spans="1:17" x14ac:dyDescent="0.25">
      <c r="A419" t="s">
        <v>3195</v>
      </c>
      <c r="B419" t="s">
        <v>3196</v>
      </c>
      <c r="C419">
        <v>12678597632</v>
      </c>
      <c r="D419" t="s">
        <v>3197</v>
      </c>
      <c r="E419" t="str">
        <f>CONCATENATE(TEXT(INT(LEFT(D419,8)),"0000"),".HK")</f>
        <v>1060.HK</v>
      </c>
      <c r="F419" t="s">
        <v>18</v>
      </c>
      <c r="G419" t="s">
        <v>28</v>
      </c>
      <c r="H419" t="s">
        <v>535</v>
      </c>
      <c r="I419" t="s">
        <v>99</v>
      </c>
      <c r="J419">
        <v>50</v>
      </c>
      <c r="K419" t="s">
        <v>58</v>
      </c>
      <c r="L419">
        <v>1.22</v>
      </c>
      <c r="M419">
        <v>2.9</v>
      </c>
      <c r="N419" s="2" t="s">
        <v>3198</v>
      </c>
      <c r="O419" s="2">
        <f>DATEVALUE(N419)</f>
        <v>34466</v>
      </c>
      <c r="P419" s="5" t="s">
        <v>9904</v>
      </c>
      <c r="Q419">
        <v>150000000</v>
      </c>
    </row>
    <row r="420" spans="1:17" x14ac:dyDescent="0.25">
      <c r="A420" t="s">
        <v>1879</v>
      </c>
      <c r="B420" t="s">
        <v>1880</v>
      </c>
      <c r="C420">
        <v>12636285952</v>
      </c>
      <c r="D420" t="s">
        <v>1881</v>
      </c>
      <c r="E420" t="str">
        <f>CONCATENATE(TEXT(INT(LEFT(D420,8)),"0000"),".HK")</f>
        <v>0604.HK</v>
      </c>
      <c r="F420" t="s">
        <v>9902</v>
      </c>
      <c r="G420" t="s">
        <v>19</v>
      </c>
      <c r="H420" t="s">
        <v>38</v>
      </c>
      <c r="I420" t="s">
        <v>38</v>
      </c>
      <c r="J420">
        <v>60</v>
      </c>
      <c r="K420" t="s">
        <v>39</v>
      </c>
      <c r="L420">
        <v>1.85</v>
      </c>
      <c r="M420">
        <v>4.13</v>
      </c>
      <c r="N420" s="2" t="s">
        <v>1882</v>
      </c>
      <c r="O420" s="2">
        <f>DATEVALUE(N420)</f>
        <v>35496</v>
      </c>
      <c r="P420" s="5" t="s">
        <v>9904</v>
      </c>
      <c r="Q420">
        <v>250000000</v>
      </c>
    </row>
    <row r="421" spans="1:17" x14ac:dyDescent="0.25">
      <c r="A421" t="s">
        <v>329</v>
      </c>
      <c r="B421" t="s">
        <v>330</v>
      </c>
      <c r="C421">
        <v>12493405184</v>
      </c>
      <c r="D421" t="s">
        <v>331</v>
      </c>
      <c r="E421" t="str">
        <f>CONCATENATE(TEXT(INT(LEFT(D421,8)),"0000"),".HK")</f>
        <v>0081.HK</v>
      </c>
      <c r="F421" t="s">
        <v>9902</v>
      </c>
      <c r="G421" t="s">
        <v>19</v>
      </c>
      <c r="H421" t="s">
        <v>38</v>
      </c>
      <c r="I421" t="s">
        <v>38</v>
      </c>
      <c r="J421">
        <v>60</v>
      </c>
      <c r="K421" t="s">
        <v>39</v>
      </c>
      <c r="L421" t="s">
        <v>23</v>
      </c>
      <c r="M421">
        <v>2.1637</v>
      </c>
      <c r="N421" s="2" t="s">
        <v>332</v>
      </c>
      <c r="O421" s="2">
        <f>DATEVALUE(N421)</f>
        <v>30798</v>
      </c>
      <c r="P421" s="5" t="s">
        <v>9904</v>
      </c>
      <c r="Q421" t="s">
        <v>23</v>
      </c>
    </row>
    <row r="422" spans="1:17" x14ac:dyDescent="0.25">
      <c r="A422" t="s">
        <v>4333</v>
      </c>
      <c r="B422" t="s">
        <v>4334</v>
      </c>
      <c r="C422">
        <v>12416722944</v>
      </c>
      <c r="D422" t="s">
        <v>4335</v>
      </c>
      <c r="E422" t="str">
        <f>CONCATENATE(TEXT(INT(LEFT(D422,8)),"0000"),".HK")</f>
        <v>1468.HK</v>
      </c>
      <c r="F422" t="s">
        <v>18</v>
      </c>
      <c r="G422" t="s">
        <v>19</v>
      </c>
      <c r="H422" t="s">
        <v>273</v>
      </c>
      <c r="I422" t="s">
        <v>274</v>
      </c>
      <c r="J422">
        <v>40</v>
      </c>
      <c r="K422" t="s">
        <v>44</v>
      </c>
      <c r="L422">
        <v>0.26</v>
      </c>
      <c r="M422">
        <v>0.24</v>
      </c>
      <c r="N422" s="2" t="s">
        <v>4336</v>
      </c>
      <c r="O422" s="2">
        <f>DATEVALUE(N422)</f>
        <v>41145</v>
      </c>
      <c r="P422" s="5">
        <f t="shared" si="6"/>
        <v>2012</v>
      </c>
      <c r="Q422">
        <v>240000000</v>
      </c>
    </row>
    <row r="423" spans="1:17" x14ac:dyDescent="0.25">
      <c r="A423" t="s">
        <v>3263</v>
      </c>
      <c r="B423" t="s">
        <v>3264</v>
      </c>
      <c r="C423">
        <v>12411652096</v>
      </c>
      <c r="D423" t="s">
        <v>3265</v>
      </c>
      <c r="E423" t="str">
        <f>CONCATENATE(TEXT(INT(LEFT(D423,8)),"0000"),".HK")</f>
        <v>1083.HK</v>
      </c>
      <c r="F423" t="s">
        <v>18</v>
      </c>
      <c r="G423" t="s">
        <v>19</v>
      </c>
      <c r="H423" t="s">
        <v>34</v>
      </c>
      <c r="I423" t="s">
        <v>30</v>
      </c>
      <c r="J423">
        <v>55</v>
      </c>
      <c r="K423" t="s">
        <v>30</v>
      </c>
      <c r="L423">
        <v>0.56999999999999995</v>
      </c>
      <c r="M423">
        <v>6.31</v>
      </c>
      <c r="N423" s="2" t="s">
        <v>3266</v>
      </c>
      <c r="O423" s="2">
        <f>DATEVALUE(N423)</f>
        <v>37001</v>
      </c>
      <c r="P423" s="5">
        <f t="shared" si="6"/>
        <v>2001</v>
      </c>
      <c r="Q423">
        <v>95000000</v>
      </c>
    </row>
    <row r="424" spans="1:17" x14ac:dyDescent="0.25">
      <c r="A424" t="s">
        <v>7087</v>
      </c>
      <c r="B424" t="s">
        <v>7088</v>
      </c>
      <c r="C424">
        <v>12380013568</v>
      </c>
      <c r="D424" t="s">
        <v>7089</v>
      </c>
      <c r="E424" t="str">
        <f>CONCATENATE(TEXT(INT(LEFT(D424,8)),"0000"),".HK")</f>
        <v>2869.HK</v>
      </c>
      <c r="F424" t="s">
        <v>18</v>
      </c>
      <c r="G424" t="s">
        <v>19</v>
      </c>
      <c r="H424" t="s">
        <v>38</v>
      </c>
      <c r="I424" t="s">
        <v>38</v>
      </c>
      <c r="J424">
        <v>60</v>
      </c>
      <c r="K424" t="s">
        <v>39</v>
      </c>
      <c r="L424">
        <v>1.99</v>
      </c>
      <c r="M424">
        <v>10.18</v>
      </c>
      <c r="N424" s="2" t="s">
        <v>4638</v>
      </c>
      <c r="O424" s="2">
        <f>DATEVALUE(N424)</f>
        <v>42563</v>
      </c>
      <c r="P424" s="5">
        <f t="shared" si="6"/>
        <v>2016</v>
      </c>
      <c r="Q424">
        <v>777776000</v>
      </c>
    </row>
    <row r="425" spans="1:17" x14ac:dyDescent="0.25">
      <c r="A425" t="s">
        <v>550</v>
      </c>
      <c r="B425" t="s">
        <v>551</v>
      </c>
      <c r="C425">
        <v>12300815360</v>
      </c>
      <c r="D425" t="s">
        <v>552</v>
      </c>
      <c r="E425" t="str">
        <f>CONCATENATE(TEXT(INT(LEFT(D425,8)),"0000"),".HK")</f>
        <v>0142.HK</v>
      </c>
      <c r="F425" t="s">
        <v>18</v>
      </c>
      <c r="G425" t="s">
        <v>19</v>
      </c>
      <c r="H425" t="s">
        <v>304</v>
      </c>
      <c r="I425" t="s">
        <v>305</v>
      </c>
      <c r="J425">
        <v>30</v>
      </c>
      <c r="K425" t="s">
        <v>148</v>
      </c>
      <c r="L425" t="s">
        <v>23</v>
      </c>
      <c r="M425">
        <v>1.8373999999999999</v>
      </c>
      <c r="N425" s="2" t="s">
        <v>553</v>
      </c>
      <c r="O425" s="2">
        <f>DATEVALUE(N425)</f>
        <v>32398</v>
      </c>
      <c r="P425" s="5" t="s">
        <v>9904</v>
      </c>
      <c r="Q425" t="s">
        <v>23</v>
      </c>
    </row>
    <row r="426" spans="1:17" x14ac:dyDescent="0.25">
      <c r="A426" t="s">
        <v>6441</v>
      </c>
      <c r="B426" t="s">
        <v>6442</v>
      </c>
      <c r="C426">
        <v>12208380928</v>
      </c>
      <c r="D426" t="s">
        <v>6443</v>
      </c>
      <c r="E426" t="str">
        <f>CONCATENATE(TEXT(INT(LEFT(D426,8)),"0000"),".HK")</f>
        <v>2273.HK</v>
      </c>
      <c r="F426" t="s">
        <v>18</v>
      </c>
      <c r="G426" t="s">
        <v>28</v>
      </c>
      <c r="H426" t="s">
        <v>976</v>
      </c>
      <c r="I426" t="s">
        <v>977</v>
      </c>
      <c r="J426">
        <v>35</v>
      </c>
      <c r="K426" t="s">
        <v>81</v>
      </c>
      <c r="L426">
        <v>29</v>
      </c>
      <c r="M426">
        <v>52.67</v>
      </c>
      <c r="N426" s="2" t="s">
        <v>3721</v>
      </c>
      <c r="O426" s="2">
        <f>DATEVALUE(N426)</f>
        <v>44540</v>
      </c>
      <c r="P426" s="5">
        <f t="shared" si="6"/>
        <v>2021</v>
      </c>
      <c r="Q426">
        <v>27878000</v>
      </c>
    </row>
    <row r="427" spans="1:17" x14ac:dyDescent="0.25">
      <c r="A427" t="s">
        <v>3008</v>
      </c>
      <c r="B427" t="s">
        <v>3009</v>
      </c>
      <c r="C427">
        <v>12124210176</v>
      </c>
      <c r="D427" t="s">
        <v>3010</v>
      </c>
      <c r="E427" t="str">
        <f>CONCATENATE(TEXT(INT(LEFT(D427,8)),"0000"),".HK")</f>
        <v>0990.HK</v>
      </c>
      <c r="F427" t="s">
        <v>18</v>
      </c>
      <c r="G427" t="s">
        <v>19</v>
      </c>
      <c r="H427" t="s">
        <v>51</v>
      </c>
      <c r="I427" t="s">
        <v>21</v>
      </c>
      <c r="J427">
        <v>20</v>
      </c>
      <c r="K427" t="s">
        <v>22</v>
      </c>
      <c r="L427">
        <v>1.08</v>
      </c>
      <c r="M427">
        <v>8.6099999999999996E-2</v>
      </c>
      <c r="N427" s="2" t="s">
        <v>3011</v>
      </c>
      <c r="O427" s="2">
        <f>DATEVALUE(N427)</f>
        <v>34359</v>
      </c>
      <c r="P427" s="5" t="s">
        <v>9904</v>
      </c>
      <c r="Q427">
        <v>90000000</v>
      </c>
    </row>
    <row r="428" spans="1:17" x14ac:dyDescent="0.25">
      <c r="A428" t="s">
        <v>731</v>
      </c>
      <c r="B428" t="s">
        <v>732</v>
      </c>
      <c r="C428">
        <v>12118302720</v>
      </c>
      <c r="D428" t="s">
        <v>733</v>
      </c>
      <c r="E428" t="str">
        <f>CONCATENATE(TEXT(INT(LEFT(D428,8)),"0000"),".HK")</f>
        <v>0200.HK</v>
      </c>
      <c r="F428" t="s">
        <v>18</v>
      </c>
      <c r="G428" t="s">
        <v>28</v>
      </c>
      <c r="H428" t="s">
        <v>119</v>
      </c>
      <c r="I428" t="s">
        <v>120</v>
      </c>
      <c r="J428">
        <v>25</v>
      </c>
      <c r="K428" t="s">
        <v>121</v>
      </c>
      <c r="L428" t="s">
        <v>23</v>
      </c>
      <c r="M428">
        <v>10.0745</v>
      </c>
      <c r="N428" s="2" t="s">
        <v>23</v>
      </c>
      <c r="O428" s="2"/>
      <c r="P428" s="5" t="s">
        <v>9904</v>
      </c>
      <c r="Q428" t="s">
        <v>23</v>
      </c>
    </row>
    <row r="429" spans="1:17" x14ac:dyDescent="0.25">
      <c r="A429" t="s">
        <v>5703</v>
      </c>
      <c r="B429" t="s">
        <v>5704</v>
      </c>
      <c r="C429">
        <v>12108066816</v>
      </c>
      <c r="D429" t="s">
        <v>5705</v>
      </c>
      <c r="E429" t="str">
        <f>CONCATENATE(TEXT(INT(LEFT(D429,8)),"0000"),".HK")</f>
        <v>1951.HK</v>
      </c>
      <c r="F429" t="s">
        <v>18</v>
      </c>
      <c r="G429" t="s">
        <v>28</v>
      </c>
      <c r="H429" t="s">
        <v>976</v>
      </c>
      <c r="I429" t="s">
        <v>977</v>
      </c>
      <c r="J429">
        <v>35</v>
      </c>
      <c r="K429" t="s">
        <v>81</v>
      </c>
      <c r="L429">
        <v>8.5399999999999991</v>
      </c>
      <c r="M429">
        <v>6.7249999999999996</v>
      </c>
      <c r="N429" s="2" t="s">
        <v>5706</v>
      </c>
      <c r="O429" s="2">
        <f>DATEVALUE(N429)</f>
        <v>43641</v>
      </c>
      <c r="P429" s="5">
        <f t="shared" si="6"/>
        <v>2019</v>
      </c>
      <c r="Q429">
        <v>357124000</v>
      </c>
    </row>
    <row r="430" spans="1:17" x14ac:dyDescent="0.25">
      <c r="A430" t="s">
        <v>2237</v>
      </c>
      <c r="B430" t="s">
        <v>2238</v>
      </c>
      <c r="C430">
        <v>12073158656</v>
      </c>
      <c r="D430" t="s">
        <v>2239</v>
      </c>
      <c r="E430" t="str">
        <f>CONCATENATE(TEXT(INT(LEFT(D430,8)),"0000"),".HK")</f>
        <v>0719.HK</v>
      </c>
      <c r="F430" t="s">
        <v>186</v>
      </c>
      <c r="G430" t="s">
        <v>28</v>
      </c>
      <c r="H430" t="s">
        <v>79</v>
      </c>
      <c r="I430" t="s">
        <v>80</v>
      </c>
      <c r="J430">
        <v>35</v>
      </c>
      <c r="K430" t="s">
        <v>81</v>
      </c>
      <c r="L430" t="s">
        <v>23</v>
      </c>
      <c r="M430" t="s">
        <v>23</v>
      </c>
      <c r="N430" s="2" t="s">
        <v>23</v>
      </c>
      <c r="O430" s="2"/>
      <c r="P430" s="5" t="s">
        <v>9904</v>
      </c>
      <c r="Q430" t="s">
        <v>23</v>
      </c>
    </row>
    <row r="431" spans="1:17" x14ac:dyDescent="0.25">
      <c r="A431" t="s">
        <v>9638</v>
      </c>
      <c r="B431" t="s">
        <v>9639</v>
      </c>
      <c r="C431">
        <v>12060000256</v>
      </c>
      <c r="D431" t="s">
        <v>9640</v>
      </c>
      <c r="E431" t="str">
        <f>CONCATENATE(TEXT(INT(LEFT(D431,8)),"0000"),".HK")</f>
        <v>9979.HK</v>
      </c>
      <c r="F431" t="s">
        <v>18</v>
      </c>
      <c r="G431" t="s">
        <v>19</v>
      </c>
      <c r="H431" t="s">
        <v>849</v>
      </c>
      <c r="I431" t="s">
        <v>21</v>
      </c>
      <c r="J431">
        <v>20</v>
      </c>
      <c r="K431" t="s">
        <v>22</v>
      </c>
      <c r="L431">
        <v>2.5</v>
      </c>
      <c r="M431">
        <v>2.5</v>
      </c>
      <c r="N431" s="2" t="s">
        <v>3514</v>
      </c>
      <c r="O431" s="2">
        <f>DATEVALUE(N431)</f>
        <v>44022</v>
      </c>
      <c r="P431" s="5">
        <f t="shared" si="6"/>
        <v>2020</v>
      </c>
      <c r="Q431">
        <v>477560000</v>
      </c>
    </row>
    <row r="432" spans="1:17" x14ac:dyDescent="0.25">
      <c r="A432" t="s">
        <v>6096</v>
      </c>
      <c r="B432" t="s">
        <v>6097</v>
      </c>
      <c r="C432">
        <v>12055832576</v>
      </c>
      <c r="D432" t="s">
        <v>6098</v>
      </c>
      <c r="E432" t="str">
        <f>CONCATENATE(TEXT(INT(LEFT(D432,8)),"0000"),".HK")</f>
        <v>2139.HK</v>
      </c>
      <c r="F432" t="s">
        <v>186</v>
      </c>
      <c r="G432" t="s">
        <v>19</v>
      </c>
      <c r="H432" t="s">
        <v>43</v>
      </c>
      <c r="I432" t="s">
        <v>43</v>
      </c>
      <c r="J432">
        <v>40</v>
      </c>
      <c r="K432" t="s">
        <v>44</v>
      </c>
      <c r="L432">
        <v>2.69</v>
      </c>
      <c r="M432">
        <v>1.49</v>
      </c>
      <c r="N432" s="2" t="s">
        <v>6099</v>
      </c>
      <c r="O432" s="2">
        <f>DATEVALUE(N432)</f>
        <v>43118</v>
      </c>
      <c r="P432" s="5">
        <f t="shared" si="6"/>
        <v>2018</v>
      </c>
      <c r="Q432">
        <v>2212000000</v>
      </c>
    </row>
    <row r="433" spans="1:17" x14ac:dyDescent="0.25">
      <c r="A433" t="s">
        <v>5290</v>
      </c>
      <c r="B433" t="s">
        <v>5291</v>
      </c>
      <c r="C433">
        <v>12038684672</v>
      </c>
      <c r="D433" t="s">
        <v>5292</v>
      </c>
      <c r="E433" t="str">
        <f>CONCATENATE(TEXT(INT(LEFT(D433,8)),"0000"),".HK")</f>
        <v>1812.HK</v>
      </c>
      <c r="F433" t="s">
        <v>186</v>
      </c>
      <c r="G433" t="s">
        <v>19</v>
      </c>
      <c r="H433" t="s">
        <v>388</v>
      </c>
      <c r="I433" t="s">
        <v>246</v>
      </c>
      <c r="J433">
        <v>15</v>
      </c>
      <c r="K433" t="s">
        <v>246</v>
      </c>
      <c r="L433">
        <v>9</v>
      </c>
      <c r="M433">
        <v>6</v>
      </c>
      <c r="N433" s="2" t="s">
        <v>5293</v>
      </c>
      <c r="O433" s="2">
        <f>DATEVALUE(N433)</f>
        <v>39617</v>
      </c>
      <c r="P433" s="5">
        <f t="shared" si="6"/>
        <v>2008</v>
      </c>
      <c r="Q433">
        <v>355700000</v>
      </c>
    </row>
    <row r="434" spans="1:17" x14ac:dyDescent="0.25">
      <c r="A434" t="s">
        <v>1231</v>
      </c>
      <c r="B434" t="s">
        <v>1232</v>
      </c>
      <c r="C434">
        <v>11981071360</v>
      </c>
      <c r="D434" t="s">
        <v>1233</v>
      </c>
      <c r="E434" t="str">
        <f>CONCATENATE(TEXT(INT(LEFT(D434,8)),"0000"),".HK")</f>
        <v>0363.HK</v>
      </c>
      <c r="F434" t="s">
        <v>9902</v>
      </c>
      <c r="G434" t="s">
        <v>19</v>
      </c>
      <c r="H434" t="s">
        <v>20</v>
      </c>
      <c r="I434" t="s">
        <v>21</v>
      </c>
      <c r="J434">
        <v>20</v>
      </c>
      <c r="K434" t="s">
        <v>22</v>
      </c>
      <c r="L434">
        <v>7.28</v>
      </c>
      <c r="M434">
        <v>28.694600000000001</v>
      </c>
      <c r="N434" s="2" t="s">
        <v>1234</v>
      </c>
      <c r="O434" s="2">
        <f>DATEVALUE(N434)</f>
        <v>35215</v>
      </c>
      <c r="P434" s="5" t="s">
        <v>9904</v>
      </c>
      <c r="Q434">
        <v>129000000</v>
      </c>
    </row>
    <row r="435" spans="1:17" x14ac:dyDescent="0.25">
      <c r="A435" t="s">
        <v>1834</v>
      </c>
      <c r="B435" t="s">
        <v>1835</v>
      </c>
      <c r="C435">
        <v>11918288896</v>
      </c>
      <c r="D435" t="s">
        <v>1836</v>
      </c>
      <c r="E435" t="str">
        <f>CONCATENATE(TEXT(INT(LEFT(D435,8)),"0000"),".HK")</f>
        <v>0590.HK</v>
      </c>
      <c r="F435" t="s">
        <v>18</v>
      </c>
      <c r="G435" t="s">
        <v>28</v>
      </c>
      <c r="H435" t="s">
        <v>345</v>
      </c>
      <c r="I435" t="s">
        <v>165</v>
      </c>
      <c r="J435">
        <v>25</v>
      </c>
      <c r="K435" t="s">
        <v>121</v>
      </c>
      <c r="L435">
        <v>1</v>
      </c>
      <c r="M435">
        <v>29.25</v>
      </c>
      <c r="N435" s="2" t="s">
        <v>1837</v>
      </c>
      <c r="O435" s="2">
        <f>DATEVALUE(N435)</f>
        <v>35556</v>
      </c>
      <c r="P435" s="5" t="s">
        <v>9904</v>
      </c>
      <c r="Q435">
        <v>114000000</v>
      </c>
    </row>
    <row r="436" spans="1:17" x14ac:dyDescent="0.25">
      <c r="A436" t="s">
        <v>435</v>
      </c>
      <c r="B436" t="s">
        <v>436</v>
      </c>
      <c r="C436">
        <v>11872352256</v>
      </c>
      <c r="D436" t="s">
        <v>437</v>
      </c>
      <c r="E436" t="str">
        <f>CONCATENATE(TEXT(INT(LEFT(D436,8)),"0000"),".HK")</f>
        <v>0107.HK</v>
      </c>
      <c r="F436" t="s">
        <v>186</v>
      </c>
      <c r="G436" t="s">
        <v>19</v>
      </c>
      <c r="H436" t="s">
        <v>438</v>
      </c>
      <c r="I436" t="s">
        <v>265</v>
      </c>
      <c r="J436">
        <v>20</v>
      </c>
      <c r="K436" t="s">
        <v>22</v>
      </c>
      <c r="L436">
        <v>1.55</v>
      </c>
      <c r="M436">
        <v>1.55</v>
      </c>
      <c r="N436" s="2" t="s">
        <v>439</v>
      </c>
      <c r="O436" s="2">
        <f>DATEVALUE(N436)</f>
        <v>35710</v>
      </c>
      <c r="P436" s="5" t="s">
        <v>9904</v>
      </c>
      <c r="Q436">
        <v>895320000</v>
      </c>
    </row>
    <row r="437" spans="1:17" x14ac:dyDescent="0.25">
      <c r="A437" t="s">
        <v>3185</v>
      </c>
      <c r="B437" t="s">
        <v>3186</v>
      </c>
      <c r="C437">
        <v>11732498432</v>
      </c>
      <c r="D437" t="s">
        <v>3187</v>
      </c>
      <c r="E437" t="str">
        <f>CONCATENATE(TEXT(INT(LEFT(D437,8)),"0000"),".HK")</f>
        <v>1057.HK</v>
      </c>
      <c r="F437" t="s">
        <v>186</v>
      </c>
      <c r="G437" t="s">
        <v>28</v>
      </c>
      <c r="H437" t="s">
        <v>216</v>
      </c>
      <c r="I437" t="s">
        <v>217</v>
      </c>
      <c r="J437">
        <v>25</v>
      </c>
      <c r="K437" t="s">
        <v>121</v>
      </c>
      <c r="L437">
        <v>1.5</v>
      </c>
      <c r="M437">
        <v>0.6</v>
      </c>
      <c r="N437" s="2" t="s">
        <v>3188</v>
      </c>
      <c r="O437" s="2">
        <f>DATEVALUE(N437)</f>
        <v>38853</v>
      </c>
      <c r="P437" s="5">
        <f t="shared" si="6"/>
        <v>2006</v>
      </c>
      <c r="Q437">
        <v>86714000</v>
      </c>
    </row>
    <row r="438" spans="1:17" x14ac:dyDescent="0.25">
      <c r="A438" t="s">
        <v>205</v>
      </c>
      <c r="B438" t="s">
        <v>206</v>
      </c>
      <c r="C438">
        <v>11645005824</v>
      </c>
      <c r="D438" t="s">
        <v>207</v>
      </c>
      <c r="E438" t="str">
        <f>CONCATENATE(TEXT(INT(LEFT(D438,8)),"0000"),".HK")</f>
        <v>0045.HK</v>
      </c>
      <c r="F438" t="s">
        <v>18</v>
      </c>
      <c r="G438" t="s">
        <v>28</v>
      </c>
      <c r="H438" t="s">
        <v>119</v>
      </c>
      <c r="I438" t="s">
        <v>120</v>
      </c>
      <c r="J438">
        <v>25</v>
      </c>
      <c r="K438" t="s">
        <v>121</v>
      </c>
      <c r="L438" t="s">
        <v>23</v>
      </c>
      <c r="M438">
        <v>4.9000000000000004</v>
      </c>
      <c r="N438" s="2" t="s">
        <v>23</v>
      </c>
      <c r="O438" s="2"/>
      <c r="P438" s="5" t="s">
        <v>9904</v>
      </c>
      <c r="Q438" t="s">
        <v>23</v>
      </c>
    </row>
    <row r="439" spans="1:17" x14ac:dyDescent="0.25">
      <c r="A439" t="s">
        <v>7969</v>
      </c>
      <c r="B439" t="s">
        <v>7970</v>
      </c>
      <c r="C439">
        <v>11627284480</v>
      </c>
      <c r="D439" t="s">
        <v>7971</v>
      </c>
      <c r="E439" t="str">
        <f>CONCATENATE(TEXT(INT(LEFT(D439,8)),"0000"),".HK")</f>
        <v>6699.HK</v>
      </c>
      <c r="F439" t="s">
        <v>18</v>
      </c>
      <c r="G439" t="s">
        <v>28</v>
      </c>
      <c r="H439" t="s">
        <v>1963</v>
      </c>
      <c r="I439" t="s">
        <v>977</v>
      </c>
      <c r="J439">
        <v>35</v>
      </c>
      <c r="K439" t="s">
        <v>81</v>
      </c>
      <c r="L439">
        <v>173</v>
      </c>
      <c r="M439">
        <v>92</v>
      </c>
      <c r="N439" s="2" t="s">
        <v>7972</v>
      </c>
      <c r="O439" s="2">
        <f>DATEVALUE(N439)</f>
        <v>44363</v>
      </c>
      <c r="P439" s="5">
        <f t="shared" si="6"/>
        <v>2021</v>
      </c>
      <c r="Q439">
        <v>16829600</v>
      </c>
    </row>
    <row r="440" spans="1:17" x14ac:dyDescent="0.25">
      <c r="A440" t="s">
        <v>1985</v>
      </c>
      <c r="B440" t="s">
        <v>1986</v>
      </c>
      <c r="C440">
        <v>11417153536</v>
      </c>
      <c r="D440" t="s">
        <v>1987</v>
      </c>
      <c r="E440" t="str">
        <f>CONCATENATE(TEXT(INT(LEFT(D440,8)),"0000"),".HK")</f>
        <v>0639.HK</v>
      </c>
      <c r="F440" t="s">
        <v>9902</v>
      </c>
      <c r="G440" t="s">
        <v>19</v>
      </c>
      <c r="H440" t="s">
        <v>259</v>
      </c>
      <c r="I440" t="s">
        <v>246</v>
      </c>
      <c r="J440">
        <v>15</v>
      </c>
      <c r="K440" t="s">
        <v>246</v>
      </c>
      <c r="L440">
        <v>1.1299999999999999</v>
      </c>
      <c r="M440">
        <v>4.38</v>
      </c>
      <c r="N440" s="2" t="s">
        <v>1988</v>
      </c>
      <c r="O440" s="2">
        <f>DATEVALUE(N440)</f>
        <v>33148</v>
      </c>
      <c r="P440" s="5" t="s">
        <v>9904</v>
      </c>
      <c r="Q440">
        <v>84000000</v>
      </c>
    </row>
    <row r="441" spans="1:17" x14ac:dyDescent="0.25">
      <c r="A441" t="s">
        <v>5504</v>
      </c>
      <c r="B441" t="s">
        <v>5505</v>
      </c>
      <c r="C441">
        <v>11394135040</v>
      </c>
      <c r="D441" t="s">
        <v>5506</v>
      </c>
      <c r="E441" t="str">
        <f>CONCATENATE(TEXT(INT(LEFT(D441,8)),"0000"),".HK")</f>
        <v>1883.HK</v>
      </c>
      <c r="F441" t="s">
        <v>9902</v>
      </c>
      <c r="G441" t="s">
        <v>28</v>
      </c>
      <c r="H441" t="s">
        <v>56</v>
      </c>
      <c r="I441" t="s">
        <v>57</v>
      </c>
      <c r="J441">
        <v>50</v>
      </c>
      <c r="K441" t="s">
        <v>58</v>
      </c>
      <c r="L441">
        <v>2.58</v>
      </c>
      <c r="M441">
        <v>2.3409</v>
      </c>
      <c r="N441" s="2" t="s">
        <v>5507</v>
      </c>
      <c r="O441" s="2">
        <f>DATEVALUE(N441)</f>
        <v>39175</v>
      </c>
      <c r="P441" s="5">
        <f t="shared" si="6"/>
        <v>2007</v>
      </c>
      <c r="Q441">
        <v>815920000</v>
      </c>
    </row>
    <row r="442" spans="1:17" x14ac:dyDescent="0.25">
      <c r="A442" t="s">
        <v>7318</v>
      </c>
      <c r="B442" t="s">
        <v>7319</v>
      </c>
      <c r="C442">
        <v>11217139712</v>
      </c>
      <c r="D442" t="s">
        <v>7320</v>
      </c>
      <c r="E442" t="str">
        <f>CONCATENATE(TEXT(INT(LEFT(D442,8)),"0000"),".HK")</f>
        <v>3613.HK</v>
      </c>
      <c r="F442" t="s">
        <v>9902</v>
      </c>
      <c r="G442" t="s">
        <v>28</v>
      </c>
      <c r="H442" t="s">
        <v>79</v>
      </c>
      <c r="I442" t="s">
        <v>80</v>
      </c>
      <c r="J442">
        <v>35</v>
      </c>
      <c r="K442" t="s">
        <v>81</v>
      </c>
      <c r="L442">
        <v>3.04</v>
      </c>
      <c r="M442">
        <v>3.04</v>
      </c>
      <c r="N442" s="2" t="s">
        <v>7321</v>
      </c>
      <c r="O442" s="2">
        <f>DATEVALUE(N442)</f>
        <v>41401</v>
      </c>
      <c r="P442" s="5">
        <f t="shared" si="6"/>
        <v>2013</v>
      </c>
      <c r="Q442">
        <v>200000000</v>
      </c>
    </row>
    <row r="443" spans="1:17" x14ac:dyDescent="0.25">
      <c r="A443" t="s">
        <v>7864</v>
      </c>
      <c r="B443" t="s">
        <v>7865</v>
      </c>
      <c r="C443">
        <v>11165475840</v>
      </c>
      <c r="D443" t="s">
        <v>7866</v>
      </c>
      <c r="E443" t="str">
        <f>CONCATENATE(TEXT(INT(LEFT(D443,8)),"0000"),".HK")</f>
        <v>6606.HK</v>
      </c>
      <c r="F443" t="s">
        <v>18</v>
      </c>
      <c r="G443" t="s">
        <v>28</v>
      </c>
      <c r="H443" t="s">
        <v>976</v>
      </c>
      <c r="I443" t="s">
        <v>977</v>
      </c>
      <c r="J443">
        <v>35</v>
      </c>
      <c r="K443" t="s">
        <v>81</v>
      </c>
      <c r="L443">
        <v>26.66</v>
      </c>
      <c r="M443">
        <v>28.38</v>
      </c>
      <c r="N443" s="2" t="s">
        <v>7867</v>
      </c>
      <c r="O443" s="2">
        <f>DATEVALUE(N443)</f>
        <v>44245</v>
      </c>
      <c r="P443" s="5">
        <f t="shared" si="6"/>
        <v>2021</v>
      </c>
      <c r="Q443">
        <v>76598000</v>
      </c>
    </row>
    <row r="444" spans="1:17" x14ac:dyDescent="0.25">
      <c r="A444" t="s">
        <v>7772</v>
      </c>
      <c r="B444" t="s">
        <v>7773</v>
      </c>
      <c r="C444">
        <v>11112479744</v>
      </c>
      <c r="D444" t="s">
        <v>7774</v>
      </c>
      <c r="E444" t="str">
        <f>CONCATENATE(TEXT(INT(LEFT(D444,8)),"0000"),".HK")</f>
        <v>6122.HK</v>
      </c>
      <c r="F444" t="s">
        <v>186</v>
      </c>
      <c r="G444" t="s">
        <v>19</v>
      </c>
      <c r="H444" t="s">
        <v>43</v>
      </c>
      <c r="I444" t="s">
        <v>43</v>
      </c>
      <c r="J444">
        <v>40</v>
      </c>
      <c r="K444" t="s">
        <v>44</v>
      </c>
      <c r="L444">
        <v>4.5599999999999996</v>
      </c>
      <c r="M444">
        <v>3.581</v>
      </c>
      <c r="N444" s="2" t="s">
        <v>4600</v>
      </c>
      <c r="O444" s="2">
        <f>DATEVALUE(N444)</f>
        <v>42747</v>
      </c>
      <c r="P444" s="5">
        <f t="shared" si="6"/>
        <v>2017</v>
      </c>
      <c r="Q444">
        <v>660000000</v>
      </c>
    </row>
    <row r="445" spans="1:17" x14ac:dyDescent="0.25">
      <c r="A445" t="s">
        <v>197</v>
      </c>
      <c r="B445" t="s">
        <v>198</v>
      </c>
      <c r="C445">
        <v>11081260032</v>
      </c>
      <c r="D445" t="s">
        <v>199</v>
      </c>
      <c r="E445" t="str">
        <f>CONCATENATE(TEXT(INT(LEFT(D445,8)),"0000"),".HK")</f>
        <v>0041.HK</v>
      </c>
      <c r="F445" t="s">
        <v>18</v>
      </c>
      <c r="G445" t="s">
        <v>19</v>
      </c>
      <c r="H445" t="s">
        <v>38</v>
      </c>
      <c r="I445" t="s">
        <v>38</v>
      </c>
      <c r="J445">
        <v>60</v>
      </c>
      <c r="K445" t="s">
        <v>39</v>
      </c>
      <c r="L445" t="s">
        <v>23</v>
      </c>
      <c r="M445">
        <v>27</v>
      </c>
      <c r="N445" s="2" t="s">
        <v>23</v>
      </c>
      <c r="O445" s="2"/>
      <c r="P445" s="5" t="s">
        <v>9904</v>
      </c>
      <c r="Q445" t="s">
        <v>23</v>
      </c>
    </row>
    <row r="446" spans="1:17" x14ac:dyDescent="0.25">
      <c r="A446" t="s">
        <v>6541</v>
      </c>
      <c r="B446" t="s">
        <v>6542</v>
      </c>
      <c r="C446">
        <v>11075581952</v>
      </c>
      <c r="D446" t="s">
        <v>6543</v>
      </c>
      <c r="E446" t="str">
        <f>CONCATENATE(TEXT(INT(LEFT(D446,8)),"0000"),".HK")</f>
        <v>2314.HK</v>
      </c>
      <c r="F446" t="s">
        <v>18</v>
      </c>
      <c r="G446" t="s">
        <v>19</v>
      </c>
      <c r="H446" t="s">
        <v>388</v>
      </c>
      <c r="I446" t="s">
        <v>246</v>
      </c>
      <c r="J446">
        <v>15</v>
      </c>
      <c r="K446" t="s">
        <v>246</v>
      </c>
      <c r="L446">
        <v>4.17</v>
      </c>
      <c r="M446">
        <v>4.63</v>
      </c>
      <c r="N446" s="2" t="s">
        <v>6544</v>
      </c>
      <c r="O446" s="2">
        <f>DATEVALUE(N446)</f>
        <v>37890</v>
      </c>
      <c r="P446" s="5">
        <f t="shared" si="6"/>
        <v>2003</v>
      </c>
      <c r="Q446">
        <v>187500000</v>
      </c>
    </row>
    <row r="447" spans="1:17" x14ac:dyDescent="0.25">
      <c r="A447" t="s">
        <v>7600</v>
      </c>
      <c r="B447" t="s">
        <v>7601</v>
      </c>
      <c r="C447">
        <v>11047521280</v>
      </c>
      <c r="D447" t="s">
        <v>7602</v>
      </c>
      <c r="E447" t="str">
        <f>CONCATENATE(TEXT(INT(LEFT(D447,8)),"0000"),".HK")</f>
        <v>3933.HK</v>
      </c>
      <c r="F447" t="s">
        <v>18</v>
      </c>
      <c r="G447" t="s">
        <v>28</v>
      </c>
      <c r="H447" t="s">
        <v>79</v>
      </c>
      <c r="I447" t="s">
        <v>80</v>
      </c>
      <c r="J447">
        <v>35</v>
      </c>
      <c r="K447" t="s">
        <v>81</v>
      </c>
      <c r="L447">
        <v>2.75</v>
      </c>
      <c r="M447">
        <v>7.24</v>
      </c>
      <c r="N447" s="2" t="s">
        <v>6748</v>
      </c>
      <c r="O447" s="2">
        <f>DATEVALUE(N447)</f>
        <v>39248</v>
      </c>
      <c r="P447" s="5">
        <f t="shared" si="6"/>
        <v>2007</v>
      </c>
      <c r="Q447">
        <v>300000000</v>
      </c>
    </row>
    <row r="448" spans="1:17" x14ac:dyDescent="0.25">
      <c r="A448" t="s">
        <v>6881</v>
      </c>
      <c r="B448" t="s">
        <v>6882</v>
      </c>
      <c r="C448">
        <v>11042922496</v>
      </c>
      <c r="D448" t="s">
        <v>6883</v>
      </c>
      <c r="E448" t="str">
        <f>CONCATENATE(TEXT(INT(LEFT(D448,8)),"0000"),".HK")</f>
        <v>2469.HK</v>
      </c>
      <c r="F448" t="s">
        <v>18</v>
      </c>
      <c r="G448" t="s">
        <v>28</v>
      </c>
      <c r="H448" t="s">
        <v>159</v>
      </c>
      <c r="I448" t="s">
        <v>120</v>
      </c>
      <c r="J448">
        <v>25</v>
      </c>
      <c r="K448" t="s">
        <v>121</v>
      </c>
      <c r="L448">
        <v>9.9</v>
      </c>
      <c r="M448">
        <v>9.9</v>
      </c>
      <c r="N448" s="2" t="s">
        <v>6884</v>
      </c>
      <c r="O448" s="2">
        <f>DATEVALUE(N448)</f>
        <v>44935</v>
      </c>
      <c r="P448" s="5">
        <f t="shared" si="6"/>
        <v>2023</v>
      </c>
      <c r="Q448">
        <v>20000000</v>
      </c>
    </row>
    <row r="449" spans="1:17" x14ac:dyDescent="0.25">
      <c r="A449" t="s">
        <v>6790</v>
      </c>
      <c r="B449" t="s">
        <v>6791</v>
      </c>
      <c r="C449">
        <v>11024814080</v>
      </c>
      <c r="D449" t="s">
        <v>6792</v>
      </c>
      <c r="E449" t="str">
        <f>CONCATENATE(TEXT(INT(LEFT(D449,8)),"0000"),".HK")</f>
        <v>2402.HK</v>
      </c>
      <c r="F449" t="s">
        <v>186</v>
      </c>
      <c r="G449" t="s">
        <v>19</v>
      </c>
      <c r="H449" t="s">
        <v>187</v>
      </c>
      <c r="I449" t="s">
        <v>21</v>
      </c>
      <c r="J449">
        <v>20</v>
      </c>
      <c r="K449" t="s">
        <v>22</v>
      </c>
      <c r="L449">
        <v>60</v>
      </c>
      <c r="M449">
        <v>42.857100000000003</v>
      </c>
      <c r="N449" s="2" t="s">
        <v>6793</v>
      </c>
      <c r="O449" s="2">
        <f>DATEVALUE(N449)</f>
        <v>44938</v>
      </c>
      <c r="P449" s="5">
        <f t="shared" si="6"/>
        <v>2023</v>
      </c>
      <c r="Q449">
        <v>17628000</v>
      </c>
    </row>
    <row r="450" spans="1:17" x14ac:dyDescent="0.25">
      <c r="A450" t="s">
        <v>183</v>
      </c>
      <c r="B450" t="s">
        <v>184</v>
      </c>
      <c r="C450">
        <v>11003212800</v>
      </c>
      <c r="D450" t="s">
        <v>185</v>
      </c>
      <c r="E450" t="str">
        <f>CONCATENATE(TEXT(INT(LEFT(D450,8)),"0000"),".HK")</f>
        <v>0038.HK</v>
      </c>
      <c r="F450" t="s">
        <v>186</v>
      </c>
      <c r="G450" t="s">
        <v>19</v>
      </c>
      <c r="H450" t="s">
        <v>187</v>
      </c>
      <c r="I450" t="s">
        <v>21</v>
      </c>
      <c r="J450">
        <v>20</v>
      </c>
      <c r="K450" t="s">
        <v>22</v>
      </c>
      <c r="L450">
        <v>4.5</v>
      </c>
      <c r="M450">
        <v>3.95</v>
      </c>
      <c r="N450" s="2" t="s">
        <v>188</v>
      </c>
      <c r="O450" s="2">
        <f>DATEVALUE(N450)</f>
        <v>35604</v>
      </c>
      <c r="P450" s="5" t="s">
        <v>9904</v>
      </c>
      <c r="Q450">
        <v>300000000</v>
      </c>
    </row>
    <row r="451" spans="1:17" x14ac:dyDescent="0.25">
      <c r="A451" t="s">
        <v>3387</v>
      </c>
      <c r="B451" t="s">
        <v>3388</v>
      </c>
      <c r="C451">
        <v>11002897408</v>
      </c>
      <c r="D451" t="s">
        <v>3389</v>
      </c>
      <c r="E451" t="str">
        <f>CONCATENATE(TEXT(INT(LEFT(D451,8)),"0000"),".HK")</f>
        <v>1121.HK</v>
      </c>
      <c r="F451" t="s">
        <v>18</v>
      </c>
      <c r="G451" t="s">
        <v>19</v>
      </c>
      <c r="H451" t="s">
        <v>467</v>
      </c>
      <c r="I451" t="s">
        <v>460</v>
      </c>
      <c r="J451">
        <v>25</v>
      </c>
      <c r="K451" t="s">
        <v>121</v>
      </c>
      <c r="L451">
        <v>2</v>
      </c>
      <c r="M451">
        <v>10</v>
      </c>
      <c r="N451" s="2" t="s">
        <v>3390</v>
      </c>
      <c r="O451" s="2">
        <f>DATEVALUE(N451)</f>
        <v>40571</v>
      </c>
      <c r="P451" s="5">
        <f t="shared" ref="P451:P514" si="7">YEAR(O451)</f>
        <v>2011</v>
      </c>
      <c r="Q451">
        <v>350000000</v>
      </c>
    </row>
    <row r="452" spans="1:17" x14ac:dyDescent="0.25">
      <c r="A452" t="s">
        <v>1137</v>
      </c>
      <c r="B452" t="s">
        <v>1138</v>
      </c>
      <c r="C452">
        <v>10949451776</v>
      </c>
      <c r="D452" t="s">
        <v>1139</v>
      </c>
      <c r="E452" t="str">
        <f>CONCATENATE(TEXT(INT(LEFT(D452,8)),"0000"),".HK")</f>
        <v>0336.HK</v>
      </c>
      <c r="F452" t="s">
        <v>18</v>
      </c>
      <c r="G452" t="s">
        <v>19</v>
      </c>
      <c r="H452" t="s">
        <v>397</v>
      </c>
      <c r="I452" t="s">
        <v>246</v>
      </c>
      <c r="J452">
        <v>15</v>
      </c>
      <c r="K452" t="s">
        <v>246</v>
      </c>
      <c r="L452">
        <v>1</v>
      </c>
      <c r="M452">
        <v>17.88</v>
      </c>
      <c r="N452" s="2" t="s">
        <v>1140</v>
      </c>
      <c r="O452" s="2">
        <f>DATEVALUE(N452)</f>
        <v>33625</v>
      </c>
      <c r="P452" s="5" t="s">
        <v>9904</v>
      </c>
      <c r="Q452">
        <v>75000000</v>
      </c>
    </row>
    <row r="453" spans="1:17" x14ac:dyDescent="0.25">
      <c r="A453" t="s">
        <v>5880</v>
      </c>
      <c r="B453" t="s">
        <v>5881</v>
      </c>
      <c r="C453">
        <v>10759190528</v>
      </c>
      <c r="D453" t="s">
        <v>5882</v>
      </c>
      <c r="E453" t="str">
        <f>CONCATENATE(TEXT(INT(LEFT(D453,8)),"0000"),".HK")</f>
        <v>2013.HK</v>
      </c>
      <c r="F453" t="s">
        <v>18</v>
      </c>
      <c r="G453" t="s">
        <v>28</v>
      </c>
      <c r="H453" t="s">
        <v>109</v>
      </c>
      <c r="I453" t="s">
        <v>110</v>
      </c>
      <c r="J453">
        <v>45</v>
      </c>
      <c r="K453" t="s">
        <v>111</v>
      </c>
      <c r="L453">
        <v>2.8</v>
      </c>
      <c r="M453">
        <v>6.41</v>
      </c>
      <c r="N453" s="2" t="s">
        <v>5211</v>
      </c>
      <c r="O453" s="2">
        <f>DATEVALUE(N453)</f>
        <v>43480</v>
      </c>
      <c r="P453" s="5">
        <f t="shared" si="7"/>
        <v>2019</v>
      </c>
      <c r="Q453">
        <v>301700000</v>
      </c>
    </row>
    <row r="454" spans="1:17" x14ac:dyDescent="0.25">
      <c r="A454" t="s">
        <v>7147</v>
      </c>
      <c r="B454" t="s">
        <v>7148</v>
      </c>
      <c r="C454">
        <v>10708322304</v>
      </c>
      <c r="D454" t="s">
        <v>7149</v>
      </c>
      <c r="E454" t="str">
        <f>CONCATENATE(TEXT(INT(LEFT(D454,8)),"0000"),".HK")</f>
        <v>3308.HK</v>
      </c>
      <c r="F454" t="s">
        <v>18</v>
      </c>
      <c r="G454" t="s">
        <v>28</v>
      </c>
      <c r="H454" t="s">
        <v>402</v>
      </c>
      <c r="I454" t="s">
        <v>165</v>
      </c>
      <c r="J454">
        <v>25</v>
      </c>
      <c r="K454" t="s">
        <v>121</v>
      </c>
      <c r="L454">
        <v>3.15</v>
      </c>
      <c r="M454">
        <v>3.15</v>
      </c>
      <c r="N454" s="2" t="s">
        <v>7150</v>
      </c>
      <c r="O454" s="2">
        <f>DATEVALUE(N454)</f>
        <v>38797</v>
      </c>
      <c r="P454" s="5">
        <f t="shared" si="7"/>
        <v>2006</v>
      </c>
      <c r="Q454">
        <v>450000000</v>
      </c>
    </row>
    <row r="455" spans="1:17" x14ac:dyDescent="0.25">
      <c r="A455" t="s">
        <v>1168</v>
      </c>
      <c r="B455" t="s">
        <v>1169</v>
      </c>
      <c r="C455">
        <v>10620866560</v>
      </c>
      <c r="D455" t="s">
        <v>1170</v>
      </c>
      <c r="E455" t="str">
        <f>CONCATENATE(TEXT(INT(LEFT(D455,8)),"0000"),".HK")</f>
        <v>0345.HK</v>
      </c>
      <c r="F455" t="s">
        <v>18</v>
      </c>
      <c r="G455" t="s">
        <v>19</v>
      </c>
      <c r="H455" t="s">
        <v>304</v>
      </c>
      <c r="I455" t="s">
        <v>305</v>
      </c>
      <c r="J455">
        <v>30</v>
      </c>
      <c r="K455" t="s">
        <v>148</v>
      </c>
      <c r="L455">
        <v>2.2799999999999998</v>
      </c>
      <c r="M455">
        <v>1.216</v>
      </c>
      <c r="N455" s="2" t="s">
        <v>1171</v>
      </c>
      <c r="O455" s="2">
        <f>DATEVALUE(N455)</f>
        <v>34423</v>
      </c>
      <c r="P455" s="5" t="s">
        <v>9904</v>
      </c>
      <c r="Q455">
        <v>127200000</v>
      </c>
    </row>
    <row r="456" spans="1:17" x14ac:dyDescent="0.25">
      <c r="A456" t="s">
        <v>666</v>
      </c>
      <c r="B456" t="s">
        <v>667</v>
      </c>
      <c r="C456">
        <v>10512738304</v>
      </c>
      <c r="D456" t="s">
        <v>668</v>
      </c>
      <c r="E456" t="str">
        <f>CONCATENATE(TEXT(INT(LEFT(D456,8)),"0000"),".HK")</f>
        <v>0179.HK</v>
      </c>
      <c r="F456" t="s">
        <v>18</v>
      </c>
      <c r="G456" t="s">
        <v>28</v>
      </c>
      <c r="H456" t="s">
        <v>216</v>
      </c>
      <c r="I456" t="s">
        <v>217</v>
      </c>
      <c r="J456">
        <v>25</v>
      </c>
      <c r="K456" t="s">
        <v>121</v>
      </c>
      <c r="L456" t="s">
        <v>23</v>
      </c>
      <c r="M456">
        <v>26.41</v>
      </c>
      <c r="N456" s="2" t="s">
        <v>23</v>
      </c>
      <c r="O456" s="2"/>
      <c r="P456" s="5" t="s">
        <v>9904</v>
      </c>
      <c r="Q456" t="s">
        <v>23</v>
      </c>
    </row>
    <row r="457" spans="1:17" x14ac:dyDescent="0.25">
      <c r="A457" t="s">
        <v>7723</v>
      </c>
      <c r="B457" t="s">
        <v>7724</v>
      </c>
      <c r="C457">
        <v>10497525760</v>
      </c>
      <c r="D457" t="s">
        <v>7725</v>
      </c>
      <c r="E457" t="str">
        <f>CONCATENATE(TEXT(INT(LEFT(D457,8)),"0000"),".HK")</f>
        <v>6088.HK</v>
      </c>
      <c r="F457" t="s">
        <v>18</v>
      </c>
      <c r="G457" t="s">
        <v>28</v>
      </c>
      <c r="H457" t="s">
        <v>153</v>
      </c>
      <c r="I457" t="s">
        <v>154</v>
      </c>
      <c r="J457">
        <v>45</v>
      </c>
      <c r="K457" t="s">
        <v>111</v>
      </c>
      <c r="L457">
        <v>2.7</v>
      </c>
      <c r="M457">
        <v>2.7</v>
      </c>
      <c r="N457" s="2" t="s">
        <v>7726</v>
      </c>
      <c r="O457" s="2">
        <f>DATEVALUE(N457)</f>
        <v>42929</v>
      </c>
      <c r="P457" s="5">
        <f t="shared" si="7"/>
        <v>2017</v>
      </c>
      <c r="Q457">
        <v>990060032</v>
      </c>
    </row>
    <row r="458" spans="1:17" x14ac:dyDescent="0.25">
      <c r="A458" t="s">
        <v>1738</v>
      </c>
      <c r="B458" t="s">
        <v>1739</v>
      </c>
      <c r="C458">
        <v>10433047552</v>
      </c>
      <c r="D458" t="s">
        <v>1740</v>
      </c>
      <c r="E458" t="str">
        <f>CONCATENATE(TEXT(INT(LEFT(D458,8)),"0000"),".HK")</f>
        <v>0558.HK</v>
      </c>
      <c r="F458" t="s">
        <v>18</v>
      </c>
      <c r="G458" t="s">
        <v>19</v>
      </c>
      <c r="H458" t="s">
        <v>187</v>
      </c>
      <c r="I458" t="s">
        <v>21</v>
      </c>
      <c r="J458">
        <v>20</v>
      </c>
      <c r="K458" t="s">
        <v>22</v>
      </c>
      <c r="L458">
        <v>1.1100000000000001</v>
      </c>
      <c r="M458">
        <v>8.6364000000000001</v>
      </c>
      <c r="N458" s="2" t="s">
        <v>1741</v>
      </c>
      <c r="O458" s="2">
        <f>DATEVALUE(N458)</f>
        <v>39006</v>
      </c>
      <c r="P458" s="5">
        <f t="shared" si="7"/>
        <v>2006</v>
      </c>
      <c r="Q458">
        <v>250000000</v>
      </c>
    </row>
    <row r="459" spans="1:17" x14ac:dyDescent="0.25">
      <c r="A459" t="s">
        <v>6046</v>
      </c>
      <c r="B459" t="s">
        <v>6047</v>
      </c>
      <c r="C459">
        <v>10306525184</v>
      </c>
      <c r="D459" t="s">
        <v>6048</v>
      </c>
      <c r="E459" t="str">
        <f>CONCATENATE(TEXT(INT(LEFT(D459,8)),"0000"),".HK")</f>
        <v>2121.HK</v>
      </c>
      <c r="F459" t="s">
        <v>186</v>
      </c>
      <c r="G459" t="s">
        <v>28</v>
      </c>
      <c r="H459" t="s">
        <v>109</v>
      </c>
      <c r="I459" t="s">
        <v>110</v>
      </c>
      <c r="J459">
        <v>45</v>
      </c>
      <c r="K459" t="s">
        <v>111</v>
      </c>
      <c r="L459">
        <v>26.3</v>
      </c>
      <c r="M459">
        <v>19.7</v>
      </c>
      <c r="N459" s="2" t="s">
        <v>6049</v>
      </c>
      <c r="O459" s="2">
        <f>DATEVALUE(N459)</f>
        <v>44588</v>
      </c>
      <c r="P459" s="5">
        <f t="shared" si="7"/>
        <v>2022</v>
      </c>
      <c r="Q459">
        <v>44744400</v>
      </c>
    </row>
    <row r="460" spans="1:17" x14ac:dyDescent="0.25">
      <c r="A460" t="s">
        <v>6104</v>
      </c>
      <c r="B460" t="s">
        <v>6105</v>
      </c>
      <c r="C460">
        <v>10227518464</v>
      </c>
      <c r="D460" t="s">
        <v>6106</v>
      </c>
      <c r="E460" t="str">
        <f>CONCATENATE(TEXT(INT(LEFT(D460,8)),"0000"),".HK")</f>
        <v>2145.HK</v>
      </c>
      <c r="F460" t="s">
        <v>186</v>
      </c>
      <c r="G460" t="s">
        <v>19</v>
      </c>
      <c r="H460" t="s">
        <v>599</v>
      </c>
      <c r="I460" t="s">
        <v>600</v>
      </c>
      <c r="J460">
        <v>30</v>
      </c>
      <c r="K460" t="s">
        <v>148</v>
      </c>
      <c r="L460">
        <v>25.2</v>
      </c>
      <c r="M460">
        <v>25.2</v>
      </c>
      <c r="N460" s="2" t="s">
        <v>6107</v>
      </c>
      <c r="O460" s="2">
        <f>DATEVALUE(N460)</f>
        <v>44917</v>
      </c>
      <c r="P460" s="5">
        <f t="shared" si="7"/>
        <v>2022</v>
      </c>
      <c r="Q460">
        <v>36958000</v>
      </c>
    </row>
    <row r="461" spans="1:17" x14ac:dyDescent="0.25">
      <c r="A461" t="s">
        <v>9685</v>
      </c>
      <c r="B461" t="s">
        <v>9686</v>
      </c>
      <c r="C461">
        <v>10221052928</v>
      </c>
      <c r="D461" t="s">
        <v>9687</v>
      </c>
      <c r="E461" t="str">
        <f>CONCATENATE(TEXT(INT(LEFT(D461,8)),"0000"),".HK")</f>
        <v>9997.HK</v>
      </c>
      <c r="F461" t="s">
        <v>18</v>
      </c>
      <c r="G461" t="s">
        <v>28</v>
      </c>
      <c r="H461" t="s">
        <v>1963</v>
      </c>
      <c r="I461" t="s">
        <v>977</v>
      </c>
      <c r="J461">
        <v>35</v>
      </c>
      <c r="K461" t="s">
        <v>81</v>
      </c>
      <c r="L461">
        <v>13.88</v>
      </c>
      <c r="M461">
        <v>13.88</v>
      </c>
      <c r="N461" s="2" t="s">
        <v>7715</v>
      </c>
      <c r="O461" s="2">
        <f>DATEVALUE(N461)</f>
        <v>44011</v>
      </c>
      <c r="P461" s="5">
        <f t="shared" si="7"/>
        <v>2020</v>
      </c>
      <c r="Q461">
        <v>225398000</v>
      </c>
    </row>
    <row r="462" spans="1:17" x14ac:dyDescent="0.25">
      <c r="A462" t="s">
        <v>1700</v>
      </c>
      <c r="B462" t="s">
        <v>1701</v>
      </c>
      <c r="C462">
        <v>10194475008</v>
      </c>
      <c r="D462" t="s">
        <v>1702</v>
      </c>
      <c r="E462" t="str">
        <f>CONCATENATE(TEXT(INT(LEFT(D462,8)),"0000"),".HK")</f>
        <v>0546.HK</v>
      </c>
      <c r="F462" t="s">
        <v>18</v>
      </c>
      <c r="G462" t="s">
        <v>19</v>
      </c>
      <c r="H462" t="s">
        <v>397</v>
      </c>
      <c r="I462" t="s">
        <v>246</v>
      </c>
      <c r="J462">
        <v>15</v>
      </c>
      <c r="K462" t="s">
        <v>246</v>
      </c>
      <c r="L462">
        <v>2.23</v>
      </c>
      <c r="M462">
        <v>5.55</v>
      </c>
      <c r="N462" s="2" t="s">
        <v>1703</v>
      </c>
      <c r="O462" s="2">
        <f>DATEVALUE(N462)</f>
        <v>39121</v>
      </c>
      <c r="P462" s="5">
        <f t="shared" si="7"/>
        <v>2007</v>
      </c>
      <c r="Q462">
        <v>400000000</v>
      </c>
    </row>
    <row r="463" spans="1:17" x14ac:dyDescent="0.25">
      <c r="A463" t="s">
        <v>3120</v>
      </c>
      <c r="B463" t="s">
        <v>3121</v>
      </c>
      <c r="C463">
        <v>10104010752</v>
      </c>
      <c r="D463" t="s">
        <v>3122</v>
      </c>
      <c r="E463" t="str">
        <f>CONCATENATE(TEXT(INT(LEFT(D463,8)),"0000"),".HK")</f>
        <v>1030.HK</v>
      </c>
      <c r="F463" t="s">
        <v>18</v>
      </c>
      <c r="G463" t="s">
        <v>19</v>
      </c>
      <c r="H463" t="s">
        <v>38</v>
      </c>
      <c r="I463" t="s">
        <v>38</v>
      </c>
      <c r="J463">
        <v>60</v>
      </c>
      <c r="K463" t="s">
        <v>39</v>
      </c>
      <c r="L463">
        <v>1.45</v>
      </c>
      <c r="M463">
        <v>3.5</v>
      </c>
      <c r="N463" s="2" t="s">
        <v>3123</v>
      </c>
      <c r="O463" s="2">
        <f>DATEVALUE(N463)</f>
        <v>41242</v>
      </c>
      <c r="P463" s="5">
        <f t="shared" si="7"/>
        <v>2012</v>
      </c>
      <c r="Q463">
        <v>1418000000</v>
      </c>
    </row>
    <row r="464" spans="1:17" x14ac:dyDescent="0.25">
      <c r="A464" t="s">
        <v>4609</v>
      </c>
      <c r="B464" t="s">
        <v>4610</v>
      </c>
      <c r="C464">
        <v>10016410624</v>
      </c>
      <c r="D464" t="s">
        <v>4611</v>
      </c>
      <c r="E464" t="str">
        <f>CONCATENATE(TEXT(INT(LEFT(D464,8)),"0000"),".HK")</f>
        <v>1578.HK</v>
      </c>
      <c r="F464" t="s">
        <v>186</v>
      </c>
      <c r="G464" t="s">
        <v>19</v>
      </c>
      <c r="H464" t="s">
        <v>43</v>
      </c>
      <c r="I464" t="s">
        <v>43</v>
      </c>
      <c r="J464">
        <v>40</v>
      </c>
      <c r="K464" t="s">
        <v>44</v>
      </c>
      <c r="L464">
        <v>7.39</v>
      </c>
      <c r="M464">
        <v>7.39</v>
      </c>
      <c r="N464" s="2" t="s">
        <v>4612</v>
      </c>
      <c r="O464" s="2">
        <f>DATEVALUE(N464)</f>
        <v>42459</v>
      </c>
      <c r="P464" s="5">
        <f t="shared" si="7"/>
        <v>2016</v>
      </c>
      <c r="Q464">
        <v>995500032</v>
      </c>
    </row>
    <row r="465" spans="1:17" x14ac:dyDescent="0.25">
      <c r="A465" t="s">
        <v>3229</v>
      </c>
      <c r="B465" t="s">
        <v>3230</v>
      </c>
      <c r="C465">
        <v>9955047424</v>
      </c>
      <c r="D465" t="s">
        <v>3231</v>
      </c>
      <c r="E465" t="str">
        <f>CONCATENATE(TEXT(INT(LEFT(D465,8)),"0000"),".HK")</f>
        <v>1070.HK</v>
      </c>
      <c r="F465" t="s">
        <v>9902</v>
      </c>
      <c r="G465" t="s">
        <v>19</v>
      </c>
      <c r="H465" t="s">
        <v>565</v>
      </c>
      <c r="I465" t="s">
        <v>460</v>
      </c>
      <c r="J465">
        <v>25</v>
      </c>
      <c r="K465" t="s">
        <v>121</v>
      </c>
      <c r="L465">
        <v>1.75</v>
      </c>
      <c r="M465">
        <v>6.3571</v>
      </c>
      <c r="N465" s="2" t="s">
        <v>3232</v>
      </c>
      <c r="O465" s="2">
        <f>DATEVALUE(N465)</f>
        <v>36490</v>
      </c>
      <c r="P465" s="5" t="s">
        <v>9904</v>
      </c>
      <c r="Q465">
        <v>600000000</v>
      </c>
    </row>
    <row r="466" spans="1:17" x14ac:dyDescent="0.25">
      <c r="A466" t="s">
        <v>4878</v>
      </c>
      <c r="B466" t="s">
        <v>4879</v>
      </c>
      <c r="C466">
        <v>9914083328</v>
      </c>
      <c r="D466" t="s">
        <v>4880</v>
      </c>
      <c r="E466" t="str">
        <f>CONCATENATE(TEXT(INT(LEFT(D466,8)),"0000"),".HK")</f>
        <v>1675.HK</v>
      </c>
      <c r="F466" t="s">
        <v>18</v>
      </c>
      <c r="G466" t="s">
        <v>28</v>
      </c>
      <c r="H466" t="s">
        <v>109</v>
      </c>
      <c r="I466" t="s">
        <v>110</v>
      </c>
      <c r="J466">
        <v>45</v>
      </c>
      <c r="K466" t="s">
        <v>111</v>
      </c>
      <c r="L466">
        <v>10.5</v>
      </c>
      <c r="M466">
        <v>10.5</v>
      </c>
      <c r="N466" s="2" t="s">
        <v>4881</v>
      </c>
      <c r="O466" s="2">
        <f>DATEVALUE(N466)</f>
        <v>43453</v>
      </c>
      <c r="P466" s="5">
        <f t="shared" si="7"/>
        <v>2018</v>
      </c>
      <c r="Q466">
        <v>85652000</v>
      </c>
    </row>
    <row r="467" spans="1:17" x14ac:dyDescent="0.25">
      <c r="A467" t="s">
        <v>4119</v>
      </c>
      <c r="B467" t="s">
        <v>4120</v>
      </c>
      <c r="C467">
        <v>9880141824</v>
      </c>
      <c r="D467" t="s">
        <v>4121</v>
      </c>
      <c r="E467" t="str">
        <f>CONCATENATE(TEXT(INT(LEFT(D467,8)),"0000"),".HK")</f>
        <v>1381.HK</v>
      </c>
      <c r="F467" t="s">
        <v>18</v>
      </c>
      <c r="G467" t="s">
        <v>28</v>
      </c>
      <c r="H467" t="s">
        <v>371</v>
      </c>
      <c r="I467" t="s">
        <v>30</v>
      </c>
      <c r="J467">
        <v>55</v>
      </c>
      <c r="K467" t="s">
        <v>30</v>
      </c>
      <c r="L467">
        <v>2.33</v>
      </c>
      <c r="M467">
        <v>3.7</v>
      </c>
      <c r="N467" s="2" t="s">
        <v>4122</v>
      </c>
      <c r="O467" s="2">
        <f>DATEVALUE(N467)</f>
        <v>42002</v>
      </c>
      <c r="P467" s="5">
        <f t="shared" si="7"/>
        <v>2014</v>
      </c>
      <c r="Q467">
        <v>500000000</v>
      </c>
    </row>
    <row r="468" spans="1:17" x14ac:dyDescent="0.25">
      <c r="A468" t="s">
        <v>9466</v>
      </c>
      <c r="B468" t="s">
        <v>9467</v>
      </c>
      <c r="C468">
        <v>9857313792</v>
      </c>
      <c r="D468" t="s">
        <v>9468</v>
      </c>
      <c r="E468" t="str">
        <f>CONCATENATE(TEXT(INT(LEFT(D468,8)),"0000"),".HK")</f>
        <v>9699.HK</v>
      </c>
      <c r="F468" t="s">
        <v>186</v>
      </c>
      <c r="G468" t="s">
        <v>19</v>
      </c>
      <c r="H468" t="s">
        <v>1585</v>
      </c>
      <c r="I468" t="s">
        <v>265</v>
      </c>
      <c r="J468">
        <v>20</v>
      </c>
      <c r="K468" t="s">
        <v>22</v>
      </c>
      <c r="L468">
        <v>16.420000000000002</v>
      </c>
      <c r="M468">
        <v>16.420000000000002</v>
      </c>
      <c r="N468" s="2" t="s">
        <v>9469</v>
      </c>
      <c r="O468" s="2">
        <f>DATEVALUE(N468)</f>
        <v>44544</v>
      </c>
      <c r="P468" s="5">
        <f t="shared" si="7"/>
        <v>2021</v>
      </c>
      <c r="Q468">
        <v>131181000</v>
      </c>
    </row>
    <row r="469" spans="1:17" x14ac:dyDescent="0.25">
      <c r="A469" t="s">
        <v>6484</v>
      </c>
      <c r="B469" t="s">
        <v>6485</v>
      </c>
      <c r="C469">
        <v>9830362112</v>
      </c>
      <c r="D469" t="s">
        <v>6486</v>
      </c>
      <c r="E469" t="str">
        <f>CONCATENATE(TEXT(INT(LEFT(D469,8)),"0000"),".HK")</f>
        <v>2291.HK</v>
      </c>
      <c r="F469" t="s">
        <v>186</v>
      </c>
      <c r="G469" t="s">
        <v>28</v>
      </c>
      <c r="H469" t="s">
        <v>1963</v>
      </c>
      <c r="I469" t="s">
        <v>977</v>
      </c>
      <c r="J469">
        <v>35</v>
      </c>
      <c r="K469" t="s">
        <v>81</v>
      </c>
      <c r="L469">
        <v>29.15</v>
      </c>
      <c r="M469">
        <v>29.15</v>
      </c>
      <c r="N469" s="2" t="s">
        <v>6487</v>
      </c>
      <c r="O469" s="2">
        <f>DATEVALUE(N469)</f>
        <v>44873</v>
      </c>
      <c r="P469" s="5">
        <f t="shared" si="7"/>
        <v>2022</v>
      </c>
      <c r="Q469">
        <v>22455000</v>
      </c>
    </row>
    <row r="470" spans="1:17" x14ac:dyDescent="0.25">
      <c r="A470" t="s">
        <v>2206</v>
      </c>
      <c r="B470" t="s">
        <v>2207</v>
      </c>
      <c r="C470">
        <v>9736375296</v>
      </c>
      <c r="D470" t="s">
        <v>2208</v>
      </c>
      <c r="E470" t="str">
        <f>CONCATENATE(TEXT(INT(LEFT(D470,8)),"0000"),".HK")</f>
        <v>0710.HK</v>
      </c>
      <c r="F470" t="s">
        <v>9902</v>
      </c>
      <c r="G470" t="s">
        <v>28</v>
      </c>
      <c r="H470" t="s">
        <v>153</v>
      </c>
      <c r="I470" t="s">
        <v>154</v>
      </c>
      <c r="J470">
        <v>45</v>
      </c>
      <c r="K470" t="s">
        <v>111</v>
      </c>
      <c r="L470">
        <v>2.75</v>
      </c>
      <c r="M470">
        <v>15.2</v>
      </c>
      <c r="N470" s="2" t="s">
        <v>2209</v>
      </c>
      <c r="O470" s="2">
        <f>DATEVALUE(N470)</f>
        <v>33420</v>
      </c>
      <c r="P470" s="5" t="s">
        <v>9904</v>
      </c>
      <c r="Q470">
        <v>62000000</v>
      </c>
    </row>
    <row r="471" spans="1:17" x14ac:dyDescent="0.25">
      <c r="A471" t="s">
        <v>5534</v>
      </c>
      <c r="B471" t="s">
        <v>5535</v>
      </c>
      <c r="C471">
        <v>9680551936</v>
      </c>
      <c r="D471" t="s">
        <v>5536</v>
      </c>
      <c r="E471" t="str">
        <f>CONCATENATE(TEXT(INT(LEFT(D471,8)),"0000"),".HK")</f>
        <v>1896.HK</v>
      </c>
      <c r="F471" t="s">
        <v>18</v>
      </c>
      <c r="G471" t="s">
        <v>28</v>
      </c>
      <c r="H471" t="s">
        <v>535</v>
      </c>
      <c r="I471" t="s">
        <v>99</v>
      </c>
      <c r="J471">
        <v>50</v>
      </c>
      <c r="K471" t="s">
        <v>58</v>
      </c>
      <c r="L471">
        <v>14.8</v>
      </c>
      <c r="M471">
        <v>14.8</v>
      </c>
      <c r="N471" s="2" t="s">
        <v>5537</v>
      </c>
      <c r="O471" s="2">
        <f>DATEVALUE(N471)</f>
        <v>43500</v>
      </c>
      <c r="P471" s="5">
        <f t="shared" si="7"/>
        <v>2019</v>
      </c>
      <c r="Q471">
        <v>132377000</v>
      </c>
    </row>
    <row r="472" spans="1:17" x14ac:dyDescent="0.25">
      <c r="A472" t="s">
        <v>167</v>
      </c>
      <c r="B472" t="s">
        <v>168</v>
      </c>
      <c r="C472">
        <v>9624844288</v>
      </c>
      <c r="D472" t="s">
        <v>169</v>
      </c>
      <c r="E472" t="str">
        <f>CONCATENATE(TEXT(INT(LEFT(D472,8)),"0000"),".HK")</f>
        <v>0034.HK</v>
      </c>
      <c r="F472" t="s">
        <v>18</v>
      </c>
      <c r="G472" t="s">
        <v>19</v>
      </c>
      <c r="H472" t="s">
        <v>38</v>
      </c>
      <c r="I472" t="s">
        <v>38</v>
      </c>
      <c r="J472">
        <v>60</v>
      </c>
      <c r="K472" t="s">
        <v>39</v>
      </c>
      <c r="L472" t="s">
        <v>23</v>
      </c>
      <c r="M472">
        <v>10.4232</v>
      </c>
      <c r="N472" s="2" t="s">
        <v>170</v>
      </c>
      <c r="O472" s="2">
        <f>DATEVALUE(N472)</f>
        <v>34884</v>
      </c>
      <c r="P472" s="5" t="s">
        <v>9904</v>
      </c>
      <c r="Q472" t="s">
        <v>23</v>
      </c>
    </row>
    <row r="473" spans="1:17" x14ac:dyDescent="0.25">
      <c r="A473" t="s">
        <v>5286</v>
      </c>
      <c r="B473" t="s">
        <v>5287</v>
      </c>
      <c r="C473">
        <v>9611446272</v>
      </c>
      <c r="D473" t="s">
        <v>5288</v>
      </c>
      <c r="E473" t="str">
        <f>CONCATENATE(TEXT(INT(LEFT(D473,8)),"0000"),".HK")</f>
        <v>1811.HK</v>
      </c>
      <c r="F473" t="s">
        <v>9902</v>
      </c>
      <c r="G473" t="s">
        <v>28</v>
      </c>
      <c r="H473" t="s">
        <v>371</v>
      </c>
      <c r="I473" t="s">
        <v>30</v>
      </c>
      <c r="J473">
        <v>55</v>
      </c>
      <c r="K473" t="s">
        <v>30</v>
      </c>
      <c r="L473">
        <v>1.71</v>
      </c>
      <c r="M473">
        <v>1.71</v>
      </c>
      <c r="N473" s="2" t="s">
        <v>5289</v>
      </c>
      <c r="O473" s="2">
        <f>DATEVALUE(N473)</f>
        <v>41915</v>
      </c>
      <c r="P473" s="5">
        <f t="shared" si="7"/>
        <v>2014</v>
      </c>
      <c r="Q473">
        <v>1033929984</v>
      </c>
    </row>
    <row r="474" spans="1:17" x14ac:dyDescent="0.25">
      <c r="A474" t="s">
        <v>6119</v>
      </c>
      <c r="B474" t="s">
        <v>6120</v>
      </c>
      <c r="C474">
        <v>9587555328</v>
      </c>
      <c r="D474" t="s">
        <v>6121</v>
      </c>
      <c r="E474" t="str">
        <f>CONCATENATE(TEXT(INT(LEFT(D474,8)),"0000"),".HK")</f>
        <v>2150.HK</v>
      </c>
      <c r="F474" t="s">
        <v>18</v>
      </c>
      <c r="G474" t="s">
        <v>28</v>
      </c>
      <c r="H474" t="s">
        <v>119</v>
      </c>
      <c r="I474" t="s">
        <v>120</v>
      </c>
      <c r="J474">
        <v>25</v>
      </c>
      <c r="K474" t="s">
        <v>121</v>
      </c>
      <c r="L474">
        <v>19.8</v>
      </c>
      <c r="M474">
        <v>19.8</v>
      </c>
      <c r="N474" s="2" t="s">
        <v>82</v>
      </c>
      <c r="O474" s="2">
        <f>DATEVALUE(N474)</f>
        <v>44377</v>
      </c>
      <c r="P474" s="5">
        <f t="shared" si="7"/>
        <v>2021</v>
      </c>
      <c r="Q474">
        <v>257268992</v>
      </c>
    </row>
    <row r="475" spans="1:17" x14ac:dyDescent="0.25">
      <c r="A475" t="s">
        <v>2500</v>
      </c>
      <c r="B475" t="s">
        <v>2501</v>
      </c>
      <c r="C475">
        <v>9583319040</v>
      </c>
      <c r="D475" t="s">
        <v>2502</v>
      </c>
      <c r="E475" t="str">
        <f>CONCATENATE(TEXT(INT(LEFT(D475,8)),"0000"),".HK")</f>
        <v>0819.HK</v>
      </c>
      <c r="F475" t="s">
        <v>18</v>
      </c>
      <c r="G475" t="s">
        <v>28</v>
      </c>
      <c r="H475" t="s">
        <v>216</v>
      </c>
      <c r="I475" t="s">
        <v>217</v>
      </c>
      <c r="J475">
        <v>25</v>
      </c>
      <c r="K475" t="s">
        <v>121</v>
      </c>
      <c r="L475">
        <v>1.92</v>
      </c>
      <c r="M475">
        <v>3.5</v>
      </c>
      <c r="N475" s="2" t="s">
        <v>2503</v>
      </c>
      <c r="O475" s="2">
        <f>DATEVALUE(N475)</f>
        <v>39244</v>
      </c>
      <c r="P475" s="5">
        <f t="shared" si="7"/>
        <v>2007</v>
      </c>
      <c r="Q475">
        <v>300000000</v>
      </c>
    </row>
    <row r="476" spans="1:17" x14ac:dyDescent="0.25">
      <c r="A476" t="s">
        <v>2609</v>
      </c>
      <c r="B476" t="s">
        <v>2610</v>
      </c>
      <c r="C476">
        <v>9581731840</v>
      </c>
      <c r="D476" t="s">
        <v>2611</v>
      </c>
      <c r="E476" t="str">
        <f>CONCATENATE(TEXT(INT(LEFT(D476,8)),"0000"),".HK")</f>
        <v>0855.HK</v>
      </c>
      <c r="F476" t="s">
        <v>18</v>
      </c>
      <c r="G476" t="s">
        <v>28</v>
      </c>
      <c r="H476" t="s">
        <v>939</v>
      </c>
      <c r="I476" t="s">
        <v>30</v>
      </c>
      <c r="J476">
        <v>55</v>
      </c>
      <c r="K476" t="s">
        <v>30</v>
      </c>
      <c r="L476">
        <v>0.8</v>
      </c>
      <c r="M476">
        <v>1.9</v>
      </c>
      <c r="N476" s="2" t="s">
        <v>2612</v>
      </c>
      <c r="O476" s="2">
        <f>DATEVALUE(N476)</f>
        <v>36444</v>
      </c>
      <c r="P476" s="5" t="s">
        <v>9904</v>
      </c>
      <c r="Q476">
        <v>100000000</v>
      </c>
    </row>
    <row r="477" spans="1:17" x14ac:dyDescent="0.25">
      <c r="A477" t="s">
        <v>6399</v>
      </c>
      <c r="B477" t="s">
        <v>6400</v>
      </c>
      <c r="C477">
        <v>9574521856</v>
      </c>
      <c r="D477" t="s">
        <v>6401</v>
      </c>
      <c r="E477" t="str">
        <f>CONCATENATE(TEXT(INT(LEFT(D477,8)),"0000"),".HK")</f>
        <v>2255.HK</v>
      </c>
      <c r="F477" t="s">
        <v>18</v>
      </c>
      <c r="G477" t="s">
        <v>28</v>
      </c>
      <c r="H477" t="s">
        <v>119</v>
      </c>
      <c r="I477" t="s">
        <v>120</v>
      </c>
      <c r="J477">
        <v>25</v>
      </c>
      <c r="K477" t="s">
        <v>121</v>
      </c>
      <c r="L477">
        <v>2.4500000000000002</v>
      </c>
      <c r="M477">
        <v>2.75</v>
      </c>
      <c r="N477" s="2" t="s">
        <v>6402</v>
      </c>
      <c r="O477" s="2">
        <f>DATEVALUE(N477)</f>
        <v>41711</v>
      </c>
      <c r="P477" s="5">
        <f t="shared" si="7"/>
        <v>2014</v>
      </c>
      <c r="Q477">
        <v>1000000000</v>
      </c>
    </row>
    <row r="478" spans="1:17" x14ac:dyDescent="0.25">
      <c r="A478" t="s">
        <v>9875</v>
      </c>
      <c r="B478" t="s">
        <v>9876</v>
      </c>
      <c r="C478">
        <v>9574500352</v>
      </c>
      <c r="D478" t="s">
        <v>9877</v>
      </c>
      <c r="E478" t="str">
        <f>CONCATENATE(TEXT(INT(LEFT(D478,8)),"0000"),".HK")</f>
        <v>1135.HK</v>
      </c>
      <c r="F478" t="s">
        <v>18</v>
      </c>
      <c r="G478" t="s">
        <v>28</v>
      </c>
      <c r="H478" t="s">
        <v>98</v>
      </c>
      <c r="I478" t="s">
        <v>99</v>
      </c>
      <c r="J478">
        <v>50</v>
      </c>
      <c r="K478" t="s">
        <v>58</v>
      </c>
      <c r="P478" s="5" t="s">
        <v>9904</v>
      </c>
    </row>
    <row r="479" spans="1:17" x14ac:dyDescent="0.25">
      <c r="A479" t="s">
        <v>5822</v>
      </c>
      <c r="B479" t="s">
        <v>5823</v>
      </c>
      <c r="C479">
        <v>9562710016</v>
      </c>
      <c r="D479" t="s">
        <v>5824</v>
      </c>
      <c r="E479" t="str">
        <f>CONCATENATE(TEXT(INT(LEFT(D479,8)),"0000"),".HK")</f>
        <v>1992.HK</v>
      </c>
      <c r="F479" t="s">
        <v>18</v>
      </c>
      <c r="G479" t="s">
        <v>28</v>
      </c>
      <c r="H479" t="s">
        <v>119</v>
      </c>
      <c r="I479" t="s">
        <v>120</v>
      </c>
      <c r="J479">
        <v>25</v>
      </c>
      <c r="K479" t="s">
        <v>121</v>
      </c>
      <c r="L479">
        <v>15.6</v>
      </c>
      <c r="M479">
        <v>8.57</v>
      </c>
      <c r="N479" s="2" t="s">
        <v>5825</v>
      </c>
      <c r="O479" s="2">
        <f>DATEVALUE(N479)</f>
        <v>43448</v>
      </c>
      <c r="P479" s="5">
        <f t="shared" si="7"/>
        <v>2018</v>
      </c>
      <c r="Q479">
        <v>214200000</v>
      </c>
    </row>
    <row r="480" spans="1:17" x14ac:dyDescent="0.25">
      <c r="A480" t="s">
        <v>4770</v>
      </c>
      <c r="B480" t="s">
        <v>4771</v>
      </c>
      <c r="C480">
        <v>9550290944</v>
      </c>
      <c r="D480" t="s">
        <v>4772</v>
      </c>
      <c r="E480" t="str">
        <f>CONCATENATE(TEXT(INT(LEFT(D480,8)),"0000"),".HK")</f>
        <v>1635.HK</v>
      </c>
      <c r="F480" t="s">
        <v>186</v>
      </c>
      <c r="G480" t="s">
        <v>19</v>
      </c>
      <c r="H480" t="s">
        <v>34</v>
      </c>
      <c r="I480" t="s">
        <v>30</v>
      </c>
      <c r="J480">
        <v>55</v>
      </c>
      <c r="K480" t="s">
        <v>30</v>
      </c>
      <c r="L480">
        <v>3.6</v>
      </c>
      <c r="M480">
        <v>3.6</v>
      </c>
      <c r="N480" s="2" t="s">
        <v>4773</v>
      </c>
      <c r="O480" s="2">
        <f>DATEVALUE(N480)</f>
        <v>42709</v>
      </c>
      <c r="P480" s="5">
        <f t="shared" si="7"/>
        <v>2016</v>
      </c>
      <c r="Q480">
        <v>478940000</v>
      </c>
    </row>
    <row r="481" spans="1:17" x14ac:dyDescent="0.25">
      <c r="A481" t="s">
        <v>4908</v>
      </c>
      <c r="B481" t="s">
        <v>4909</v>
      </c>
      <c r="C481">
        <v>9543354368</v>
      </c>
      <c r="D481" t="s">
        <v>4910</v>
      </c>
      <c r="E481" t="str">
        <f>CONCATENATE(TEXT(INT(LEFT(D481,8)),"0000"),".HK")</f>
        <v>1686.HK</v>
      </c>
      <c r="F481" t="s">
        <v>18</v>
      </c>
      <c r="G481" t="s">
        <v>28</v>
      </c>
      <c r="H481" t="s">
        <v>211</v>
      </c>
      <c r="I481" t="s">
        <v>110</v>
      </c>
      <c r="J481">
        <v>45</v>
      </c>
      <c r="K481" t="s">
        <v>111</v>
      </c>
      <c r="L481">
        <v>10.38</v>
      </c>
      <c r="M481">
        <v>5.19</v>
      </c>
      <c r="N481" s="2" t="s">
        <v>4911</v>
      </c>
      <c r="O481" s="2">
        <f>DATEVALUE(N481)</f>
        <v>36602</v>
      </c>
      <c r="P481" s="5">
        <f t="shared" si="7"/>
        <v>2000</v>
      </c>
      <c r="Q481">
        <v>300000000</v>
      </c>
    </row>
    <row r="482" spans="1:17" x14ac:dyDescent="0.25">
      <c r="A482" t="s">
        <v>6136</v>
      </c>
      <c r="B482" t="s">
        <v>6137</v>
      </c>
      <c r="C482">
        <v>9342674944</v>
      </c>
      <c r="D482" t="s">
        <v>6138</v>
      </c>
      <c r="E482" t="str">
        <f>CONCATENATE(TEXT(INT(LEFT(D482,8)),"0000"),".HK")</f>
        <v>2157.HK</v>
      </c>
      <c r="F482" t="s">
        <v>186</v>
      </c>
      <c r="G482" t="s">
        <v>28</v>
      </c>
      <c r="H482" t="s">
        <v>2147</v>
      </c>
      <c r="I482" t="s">
        <v>80</v>
      </c>
      <c r="J482">
        <v>35</v>
      </c>
      <c r="K482" t="s">
        <v>81</v>
      </c>
      <c r="L482">
        <v>7.13</v>
      </c>
      <c r="M482">
        <v>7.13</v>
      </c>
      <c r="N482" s="2" t="s">
        <v>6139</v>
      </c>
      <c r="O482" s="2">
        <f>DATEVALUE(N482)</f>
        <v>44615</v>
      </c>
      <c r="P482" s="5">
        <f t="shared" si="7"/>
        <v>2022</v>
      </c>
      <c r="Q482">
        <v>126876000</v>
      </c>
    </row>
    <row r="483" spans="1:17" x14ac:dyDescent="0.25">
      <c r="A483" t="s">
        <v>9434</v>
      </c>
      <c r="B483" t="s">
        <v>9435</v>
      </c>
      <c r="C483">
        <v>9240448000</v>
      </c>
      <c r="D483" t="s">
        <v>9436</v>
      </c>
      <c r="E483" t="str">
        <f>CONCATENATE(TEXT(INT(LEFT(D483,8)),"0000"),".HK")</f>
        <v>9658.HK</v>
      </c>
      <c r="F483" t="s">
        <v>18</v>
      </c>
      <c r="G483" t="s">
        <v>28</v>
      </c>
      <c r="H483" t="s">
        <v>119</v>
      </c>
      <c r="I483" t="s">
        <v>120</v>
      </c>
      <c r="J483">
        <v>25</v>
      </c>
      <c r="K483" t="s">
        <v>121</v>
      </c>
      <c r="L483" t="s">
        <v>23</v>
      </c>
      <c r="M483" t="s">
        <v>23</v>
      </c>
      <c r="N483" s="2" t="s">
        <v>23</v>
      </c>
      <c r="O483" s="2"/>
      <c r="P483" s="5" t="s">
        <v>9904</v>
      </c>
      <c r="Q483" t="s">
        <v>23</v>
      </c>
    </row>
    <row r="484" spans="1:17" x14ac:dyDescent="0.25">
      <c r="A484" t="s">
        <v>6786</v>
      </c>
      <c r="B484" t="s">
        <v>6787</v>
      </c>
      <c r="C484">
        <v>9224699904</v>
      </c>
      <c r="D484" t="s">
        <v>6788</v>
      </c>
      <c r="E484" t="str">
        <f>CONCATENATE(TEXT(INT(LEFT(D484,8)),"0000"),".HK")</f>
        <v>2400.HK</v>
      </c>
      <c r="F484" t="s">
        <v>18</v>
      </c>
      <c r="G484" t="s">
        <v>28</v>
      </c>
      <c r="H484" t="s">
        <v>535</v>
      </c>
      <c r="I484" t="s">
        <v>99</v>
      </c>
      <c r="J484">
        <v>50</v>
      </c>
      <c r="K484" t="s">
        <v>58</v>
      </c>
      <c r="L484">
        <v>11.1</v>
      </c>
      <c r="M484">
        <v>42.38</v>
      </c>
      <c r="N484" s="2" t="s">
        <v>6789</v>
      </c>
      <c r="O484" s="2">
        <f>DATEVALUE(N484)</f>
        <v>43811</v>
      </c>
      <c r="P484" s="5">
        <f t="shared" si="7"/>
        <v>2019</v>
      </c>
      <c r="Q484">
        <v>63600000</v>
      </c>
    </row>
    <row r="485" spans="1:17" x14ac:dyDescent="0.25">
      <c r="A485" t="s">
        <v>7643</v>
      </c>
      <c r="B485" t="s">
        <v>7644</v>
      </c>
      <c r="C485">
        <v>9179785216</v>
      </c>
      <c r="D485" t="s">
        <v>7645</v>
      </c>
      <c r="E485" t="str">
        <f>CONCATENATE(TEXT(INT(LEFT(D485,8)),"0000"),".HK")</f>
        <v>3990.HK</v>
      </c>
      <c r="F485" t="s">
        <v>18</v>
      </c>
      <c r="G485" t="s">
        <v>19</v>
      </c>
      <c r="H485" t="s">
        <v>38</v>
      </c>
      <c r="I485" t="s">
        <v>38</v>
      </c>
      <c r="J485">
        <v>60</v>
      </c>
      <c r="K485" t="s">
        <v>39</v>
      </c>
      <c r="L485">
        <v>17</v>
      </c>
      <c r="M485">
        <v>19.100000000000001</v>
      </c>
      <c r="N485" s="2" t="s">
        <v>5179</v>
      </c>
      <c r="O485" s="2">
        <f>DATEVALUE(N485)</f>
        <v>43384</v>
      </c>
      <c r="P485" s="5">
        <f t="shared" si="7"/>
        <v>2018</v>
      </c>
      <c r="Q485">
        <v>180000000</v>
      </c>
    </row>
    <row r="486" spans="1:17" x14ac:dyDescent="0.25">
      <c r="A486" t="s">
        <v>9491</v>
      </c>
      <c r="B486" t="s">
        <v>9492</v>
      </c>
      <c r="C486">
        <v>9172367360</v>
      </c>
      <c r="D486" t="s">
        <v>9493</v>
      </c>
      <c r="E486" t="str">
        <f>CONCATENATE(TEXT(INT(LEFT(D486,8)),"0000"),".HK")</f>
        <v>9869.HK</v>
      </c>
      <c r="F486" t="s">
        <v>18</v>
      </c>
      <c r="G486" t="s">
        <v>28</v>
      </c>
      <c r="H486" t="s">
        <v>119</v>
      </c>
      <c r="I486" t="s">
        <v>120</v>
      </c>
      <c r="J486">
        <v>25</v>
      </c>
      <c r="K486" t="s">
        <v>121</v>
      </c>
      <c r="L486">
        <v>19.77</v>
      </c>
      <c r="M486">
        <v>19.77</v>
      </c>
      <c r="N486" s="2" t="s">
        <v>9494</v>
      </c>
      <c r="O486" s="2">
        <f>DATEVALUE(N486)</f>
        <v>44449</v>
      </c>
      <c r="P486" s="5">
        <f t="shared" si="7"/>
        <v>2021</v>
      </c>
      <c r="Q486">
        <v>134650000</v>
      </c>
    </row>
    <row r="487" spans="1:17" x14ac:dyDescent="0.25">
      <c r="A487" t="s">
        <v>3996</v>
      </c>
      <c r="B487" t="s">
        <v>3997</v>
      </c>
      <c r="C487">
        <v>9124036608</v>
      </c>
      <c r="D487" t="s">
        <v>3998</v>
      </c>
      <c r="E487" t="str">
        <f>CONCATENATE(TEXT(INT(LEFT(D487,8)),"0000"),".HK")</f>
        <v>1330.HK</v>
      </c>
      <c r="F487" t="s">
        <v>186</v>
      </c>
      <c r="G487" t="s">
        <v>19</v>
      </c>
      <c r="H487" t="s">
        <v>235</v>
      </c>
      <c r="I487" t="s">
        <v>236</v>
      </c>
      <c r="J487">
        <v>20</v>
      </c>
      <c r="K487" t="s">
        <v>22</v>
      </c>
      <c r="L487">
        <v>3.45</v>
      </c>
      <c r="M487">
        <v>3.45</v>
      </c>
      <c r="N487" s="2" t="s">
        <v>3999</v>
      </c>
      <c r="O487" s="2">
        <f>DATEVALUE(N487)</f>
        <v>41809</v>
      </c>
      <c r="P487" s="5">
        <f t="shared" si="7"/>
        <v>2014</v>
      </c>
      <c r="Q487">
        <v>300000000</v>
      </c>
    </row>
    <row r="488" spans="1:17" x14ac:dyDescent="0.25">
      <c r="A488" t="s">
        <v>9622</v>
      </c>
      <c r="B488" t="s">
        <v>9623</v>
      </c>
      <c r="C488">
        <v>9020687360</v>
      </c>
      <c r="D488" t="s">
        <v>9624</v>
      </c>
      <c r="E488" t="str">
        <f>CONCATENATE(TEXT(INT(LEFT(D488,8)),"0000"),".HK")</f>
        <v>9966.HK</v>
      </c>
      <c r="F488" t="s">
        <v>18</v>
      </c>
      <c r="G488" t="s">
        <v>28</v>
      </c>
      <c r="H488" t="s">
        <v>2147</v>
      </c>
      <c r="I488" t="s">
        <v>80</v>
      </c>
      <c r="J488">
        <v>35</v>
      </c>
      <c r="K488" t="s">
        <v>81</v>
      </c>
      <c r="L488">
        <v>10.199999999999999</v>
      </c>
      <c r="M488">
        <v>15.22</v>
      </c>
      <c r="N488" s="2" t="s">
        <v>6789</v>
      </c>
      <c r="O488" s="2">
        <f>DATEVALUE(N488)</f>
        <v>43811</v>
      </c>
      <c r="P488" s="5">
        <f t="shared" si="7"/>
        <v>2019</v>
      </c>
      <c r="Q488">
        <v>179403008</v>
      </c>
    </row>
    <row r="489" spans="1:17" x14ac:dyDescent="0.25">
      <c r="A489" t="s">
        <v>5431</v>
      </c>
      <c r="B489" t="s">
        <v>5432</v>
      </c>
      <c r="C489">
        <v>9005083648</v>
      </c>
      <c r="D489" t="s">
        <v>5433</v>
      </c>
      <c r="E489" t="str">
        <f>CONCATENATE(TEXT(INT(LEFT(D489,8)),"0000"),".HK")</f>
        <v>1858.HK</v>
      </c>
      <c r="F489" t="s">
        <v>186</v>
      </c>
      <c r="G489" t="s">
        <v>28</v>
      </c>
      <c r="H489" t="s">
        <v>1963</v>
      </c>
      <c r="I489" t="s">
        <v>977</v>
      </c>
      <c r="J489">
        <v>35</v>
      </c>
      <c r="K489" t="s">
        <v>81</v>
      </c>
      <c r="L489">
        <v>13.88</v>
      </c>
      <c r="M489">
        <v>2.7759999999999998</v>
      </c>
      <c r="N489" s="2" t="s">
        <v>1461</v>
      </c>
      <c r="O489" s="2">
        <f>DATEVALUE(N489)</f>
        <v>42074</v>
      </c>
      <c r="P489" s="5">
        <f t="shared" si="7"/>
        <v>2015</v>
      </c>
      <c r="Q489">
        <v>16670000</v>
      </c>
    </row>
    <row r="490" spans="1:17" x14ac:dyDescent="0.25">
      <c r="A490" t="s">
        <v>9477</v>
      </c>
      <c r="B490" t="s">
        <v>9478</v>
      </c>
      <c r="C490">
        <v>8999746560</v>
      </c>
      <c r="D490" t="s">
        <v>9479</v>
      </c>
      <c r="E490" t="str">
        <f>CONCATENATE(TEXT(INT(LEFT(D490,8)),"0000"),".HK")</f>
        <v>9860.HK</v>
      </c>
      <c r="F490" t="s">
        <v>18</v>
      </c>
      <c r="G490" t="s">
        <v>28</v>
      </c>
      <c r="H490" t="s">
        <v>976</v>
      </c>
      <c r="I490" t="s">
        <v>977</v>
      </c>
      <c r="J490">
        <v>35</v>
      </c>
      <c r="K490" t="s">
        <v>81</v>
      </c>
      <c r="L490">
        <v>12.32</v>
      </c>
      <c r="M490">
        <v>12.32</v>
      </c>
      <c r="N490" s="2" t="s">
        <v>9480</v>
      </c>
      <c r="O490" s="2">
        <f>DATEVALUE(N490)</f>
        <v>45107</v>
      </c>
      <c r="P490" s="5">
        <f t="shared" si="7"/>
        <v>2023</v>
      </c>
      <c r="Q490">
        <v>33192500</v>
      </c>
    </row>
    <row r="491" spans="1:17" x14ac:dyDescent="0.25">
      <c r="A491" t="s">
        <v>6509</v>
      </c>
      <c r="B491" t="s">
        <v>6510</v>
      </c>
      <c r="C491">
        <v>8962219008</v>
      </c>
      <c r="D491" t="s">
        <v>6511</v>
      </c>
      <c r="E491" t="str">
        <f>CONCATENATE(TEXT(INT(LEFT(D491,8)),"0000"),".HK")</f>
        <v>2299.HK</v>
      </c>
      <c r="F491" t="s">
        <v>9902</v>
      </c>
      <c r="G491" t="s">
        <v>19</v>
      </c>
      <c r="H491" t="s">
        <v>467</v>
      </c>
      <c r="I491" t="s">
        <v>460</v>
      </c>
      <c r="J491">
        <v>25</v>
      </c>
      <c r="K491" t="s">
        <v>121</v>
      </c>
      <c r="L491">
        <v>5.18</v>
      </c>
      <c r="M491">
        <v>5.18</v>
      </c>
      <c r="N491" s="2" t="s">
        <v>6512</v>
      </c>
      <c r="O491" s="2">
        <f>DATEVALUE(N491)</f>
        <v>40681</v>
      </c>
      <c r="P491" s="5">
        <f t="shared" si="7"/>
        <v>2011</v>
      </c>
      <c r="Q491">
        <v>574750016</v>
      </c>
    </row>
    <row r="492" spans="1:17" x14ac:dyDescent="0.25">
      <c r="A492" t="s">
        <v>2320</v>
      </c>
      <c r="B492" t="s">
        <v>2321</v>
      </c>
      <c r="C492">
        <v>8872169472</v>
      </c>
      <c r="D492" t="s">
        <v>2322</v>
      </c>
      <c r="E492" t="str">
        <f>CONCATENATE(TEXT(INT(LEFT(D492,8)),"0000"),".HK")</f>
        <v>0751.HK</v>
      </c>
      <c r="F492" t="s">
        <v>18</v>
      </c>
      <c r="G492" t="s">
        <v>19</v>
      </c>
      <c r="H492" t="s">
        <v>565</v>
      </c>
      <c r="I492" t="s">
        <v>460</v>
      </c>
      <c r="J492">
        <v>25</v>
      </c>
      <c r="K492" t="s">
        <v>121</v>
      </c>
      <c r="L492">
        <v>2.0699999999999998</v>
      </c>
      <c r="M492">
        <v>9</v>
      </c>
      <c r="N492" s="2" t="s">
        <v>2323</v>
      </c>
      <c r="O492" s="2">
        <f>DATEVALUE(N492)</f>
        <v>36623</v>
      </c>
      <c r="P492" s="5">
        <f t="shared" si="7"/>
        <v>2000</v>
      </c>
      <c r="Q492">
        <v>500000000</v>
      </c>
    </row>
    <row r="493" spans="1:17" x14ac:dyDescent="0.25">
      <c r="A493" t="s">
        <v>1040</v>
      </c>
      <c r="B493" t="s">
        <v>1041</v>
      </c>
      <c r="C493">
        <v>8858613760</v>
      </c>
      <c r="D493" t="s">
        <v>1042</v>
      </c>
      <c r="E493" t="str">
        <f>CONCATENATE(TEXT(INT(LEFT(D493,8)),"0000"),".HK")</f>
        <v>0308.HK</v>
      </c>
      <c r="F493" t="s">
        <v>9902</v>
      </c>
      <c r="G493" t="s">
        <v>28</v>
      </c>
      <c r="H493" t="s">
        <v>119</v>
      </c>
      <c r="I493" t="s">
        <v>120</v>
      </c>
      <c r="J493">
        <v>25</v>
      </c>
      <c r="K493" t="s">
        <v>121</v>
      </c>
      <c r="L493">
        <v>1</v>
      </c>
      <c r="M493">
        <v>1.46</v>
      </c>
      <c r="N493" s="2" t="s">
        <v>1043</v>
      </c>
      <c r="O493" s="2">
        <f>DATEVALUE(N493)</f>
        <v>33919</v>
      </c>
      <c r="P493" s="5" t="s">
        <v>9904</v>
      </c>
      <c r="Q493">
        <v>400000000</v>
      </c>
    </row>
    <row r="494" spans="1:17" x14ac:dyDescent="0.25">
      <c r="A494" t="s">
        <v>4694</v>
      </c>
      <c r="B494" t="s">
        <v>4695</v>
      </c>
      <c r="C494">
        <v>8843256832</v>
      </c>
      <c r="D494" t="s">
        <v>4696</v>
      </c>
      <c r="E494" t="str">
        <f>CONCATENATE(TEXT(INT(LEFT(D494,8)),"0000"),".HK")</f>
        <v>1610.HK</v>
      </c>
      <c r="F494" t="s">
        <v>9902</v>
      </c>
      <c r="G494" t="s">
        <v>19</v>
      </c>
      <c r="H494" t="s">
        <v>304</v>
      </c>
      <c r="I494" t="s">
        <v>305</v>
      </c>
      <c r="J494">
        <v>30</v>
      </c>
      <c r="K494" t="s">
        <v>148</v>
      </c>
      <c r="L494">
        <v>2</v>
      </c>
      <c r="M494">
        <v>3.0625</v>
      </c>
      <c r="N494" s="2" t="s">
        <v>4697</v>
      </c>
      <c r="O494" s="2">
        <f>DATEVALUE(N494)</f>
        <v>42675</v>
      </c>
      <c r="P494" s="5">
        <f t="shared" si="7"/>
        <v>2016</v>
      </c>
      <c r="Q494">
        <v>975600000</v>
      </c>
    </row>
    <row r="495" spans="1:17" x14ac:dyDescent="0.25">
      <c r="A495" t="s">
        <v>3214</v>
      </c>
      <c r="B495" t="s">
        <v>3215</v>
      </c>
      <c r="C495">
        <v>8796327936</v>
      </c>
      <c r="D495" t="s">
        <v>3216</v>
      </c>
      <c r="E495" t="str">
        <f>CONCATENATE(TEXT(INT(LEFT(D495,8)),"0000"),".HK")</f>
        <v>1065.HK</v>
      </c>
      <c r="F495" t="s">
        <v>186</v>
      </c>
      <c r="G495" t="s">
        <v>19</v>
      </c>
      <c r="H495" t="s">
        <v>235</v>
      </c>
      <c r="I495" t="s">
        <v>236</v>
      </c>
      <c r="J495">
        <v>20</v>
      </c>
      <c r="K495" t="s">
        <v>22</v>
      </c>
      <c r="L495">
        <v>1.2</v>
      </c>
      <c r="M495">
        <v>2.5</v>
      </c>
      <c r="N495" s="2" t="s">
        <v>3217</v>
      </c>
      <c r="O495" s="2">
        <f>DATEVALUE(N495)</f>
        <v>34471</v>
      </c>
      <c r="P495" s="5" t="s">
        <v>9904</v>
      </c>
      <c r="Q495">
        <v>340000000</v>
      </c>
    </row>
    <row r="496" spans="1:17" x14ac:dyDescent="0.25">
      <c r="A496" t="s">
        <v>4850</v>
      </c>
      <c r="B496" t="s">
        <v>4851</v>
      </c>
      <c r="C496">
        <v>8670907392</v>
      </c>
      <c r="D496" t="s">
        <v>4852</v>
      </c>
      <c r="E496" t="str">
        <f>CONCATENATE(TEXT(INT(LEFT(D496,8)),"0000"),".HK")</f>
        <v>1666.HK</v>
      </c>
      <c r="F496" t="s">
        <v>186</v>
      </c>
      <c r="G496" t="s">
        <v>28</v>
      </c>
      <c r="H496" t="s">
        <v>79</v>
      </c>
      <c r="I496" t="s">
        <v>80</v>
      </c>
      <c r="J496">
        <v>35</v>
      </c>
      <c r="K496" t="s">
        <v>81</v>
      </c>
      <c r="L496">
        <v>3.28</v>
      </c>
      <c r="M496">
        <v>11.5</v>
      </c>
      <c r="N496" s="2" t="s">
        <v>4853</v>
      </c>
      <c r="O496" s="2">
        <f>DATEVALUE(N496)</f>
        <v>36830</v>
      </c>
      <c r="P496" s="5">
        <f t="shared" si="7"/>
        <v>2000</v>
      </c>
      <c r="Q496">
        <v>72800000</v>
      </c>
    </row>
    <row r="497" spans="1:17" x14ac:dyDescent="0.25">
      <c r="A497" t="s">
        <v>4568</v>
      </c>
      <c r="B497" t="s">
        <v>4569</v>
      </c>
      <c r="C497">
        <v>8522206720</v>
      </c>
      <c r="D497" t="s">
        <v>4570</v>
      </c>
      <c r="E497" t="str">
        <f>CONCATENATE(TEXT(INT(LEFT(D497,8)),"0000"),".HK")</f>
        <v>1563.HK</v>
      </c>
      <c r="F497" t="s">
        <v>18</v>
      </c>
      <c r="G497" t="s">
        <v>19</v>
      </c>
      <c r="H497" t="s">
        <v>274</v>
      </c>
      <c r="I497" t="s">
        <v>274</v>
      </c>
      <c r="J497">
        <v>40</v>
      </c>
      <c r="K497" t="s">
        <v>44</v>
      </c>
      <c r="L497">
        <v>0.85</v>
      </c>
      <c r="M497">
        <v>3.52</v>
      </c>
      <c r="N497" s="2" t="s">
        <v>4571</v>
      </c>
      <c r="O497" s="2">
        <f>DATEVALUE(N497)</f>
        <v>43539</v>
      </c>
      <c r="P497" s="5">
        <f t="shared" si="7"/>
        <v>2019</v>
      </c>
      <c r="Q497">
        <v>495000000</v>
      </c>
    </row>
    <row r="498" spans="1:17" x14ac:dyDescent="0.25">
      <c r="A498" t="s">
        <v>6579</v>
      </c>
      <c r="B498" t="s">
        <v>6580</v>
      </c>
      <c r="C498">
        <v>8511131648</v>
      </c>
      <c r="D498" t="s">
        <v>6581</v>
      </c>
      <c r="E498" t="str">
        <f>CONCATENATE(TEXT(INT(LEFT(D498,8)),"0000"),".HK")</f>
        <v>2325.HK</v>
      </c>
      <c r="F498" t="s">
        <v>18</v>
      </c>
      <c r="G498" t="s">
        <v>28</v>
      </c>
      <c r="H498" t="s">
        <v>976</v>
      </c>
      <c r="I498" t="s">
        <v>977</v>
      </c>
      <c r="J498">
        <v>35</v>
      </c>
      <c r="K498" t="s">
        <v>81</v>
      </c>
      <c r="L498">
        <v>7.89</v>
      </c>
      <c r="M498">
        <v>7.89</v>
      </c>
      <c r="N498" s="2" t="s">
        <v>6582</v>
      </c>
      <c r="O498" s="2">
        <f>DATEVALUE(N498)</f>
        <v>44699</v>
      </c>
      <c r="P498" s="5">
        <f t="shared" si="7"/>
        <v>2022</v>
      </c>
      <c r="Q498">
        <v>138188000</v>
      </c>
    </row>
    <row r="499" spans="1:17" x14ac:dyDescent="0.25">
      <c r="A499" t="s">
        <v>3342</v>
      </c>
      <c r="B499" t="s">
        <v>3343</v>
      </c>
      <c r="C499">
        <v>8463926272</v>
      </c>
      <c r="D499" t="s">
        <v>3344</v>
      </c>
      <c r="E499" t="str">
        <f>CONCATENATE(TEXT(INT(LEFT(D499,8)),"0000"),".HK")</f>
        <v>1108.HK</v>
      </c>
      <c r="F499" t="s">
        <v>186</v>
      </c>
      <c r="G499" t="s">
        <v>19</v>
      </c>
      <c r="H499" t="s">
        <v>2220</v>
      </c>
      <c r="I499" t="s">
        <v>21</v>
      </c>
      <c r="J499">
        <v>20</v>
      </c>
      <c r="K499" t="s">
        <v>22</v>
      </c>
      <c r="L499">
        <v>3.65</v>
      </c>
      <c r="M499">
        <v>5.03</v>
      </c>
      <c r="N499" s="2" t="s">
        <v>3345</v>
      </c>
      <c r="O499" s="2">
        <f>DATEVALUE(N499)</f>
        <v>34523</v>
      </c>
      <c r="P499" s="5" t="s">
        <v>9904</v>
      </c>
      <c r="Q499">
        <v>250000000</v>
      </c>
    </row>
    <row r="500" spans="1:17" x14ac:dyDescent="0.25">
      <c r="A500" t="s">
        <v>9431</v>
      </c>
      <c r="B500" t="s">
        <v>9432</v>
      </c>
      <c r="C500">
        <v>8445142016</v>
      </c>
      <c r="D500" t="s">
        <v>9433</v>
      </c>
      <c r="E500" t="str">
        <f>CONCATENATE(TEXT(INT(LEFT(D500,8)),"0000"),".HK")</f>
        <v>9638.HK</v>
      </c>
      <c r="F500" t="s">
        <v>9902</v>
      </c>
      <c r="G500" t="s">
        <v>28</v>
      </c>
      <c r="H500" t="s">
        <v>459</v>
      </c>
      <c r="I500" t="s">
        <v>460</v>
      </c>
      <c r="J500">
        <v>25</v>
      </c>
      <c r="K500" t="s">
        <v>121</v>
      </c>
      <c r="L500">
        <v>22.88</v>
      </c>
      <c r="M500">
        <v>22.88</v>
      </c>
      <c r="N500" s="2" t="s">
        <v>6209</v>
      </c>
      <c r="O500" s="2">
        <f>DATEVALUE(N500)</f>
        <v>44651</v>
      </c>
      <c r="P500" s="5">
        <f t="shared" si="7"/>
        <v>2022</v>
      </c>
      <c r="Q500">
        <v>83580000</v>
      </c>
    </row>
    <row r="501" spans="1:17" x14ac:dyDescent="0.25">
      <c r="A501" t="s">
        <v>3613</v>
      </c>
      <c r="B501" t="s">
        <v>3614</v>
      </c>
      <c r="C501">
        <v>8442560000</v>
      </c>
      <c r="D501" t="s">
        <v>3615</v>
      </c>
      <c r="E501" t="str">
        <f>CONCATENATE(TEXT(INT(LEFT(D501,8)),"0000"),".HK")</f>
        <v>1196.HK</v>
      </c>
      <c r="F501" t="s">
        <v>18</v>
      </c>
      <c r="G501" t="s">
        <v>19</v>
      </c>
      <c r="H501" t="s">
        <v>51</v>
      </c>
      <c r="I501" t="s">
        <v>21</v>
      </c>
      <c r="J501">
        <v>20</v>
      </c>
      <c r="K501" t="s">
        <v>22</v>
      </c>
      <c r="L501">
        <v>1</v>
      </c>
      <c r="M501">
        <v>0.32040000000000002</v>
      </c>
      <c r="N501" s="2" t="s">
        <v>3565</v>
      </c>
      <c r="O501" s="2">
        <f>DATEVALUE(N501)</f>
        <v>35450</v>
      </c>
      <c r="P501" s="5" t="s">
        <v>9904</v>
      </c>
      <c r="Q501">
        <v>80000000</v>
      </c>
    </row>
    <row r="502" spans="1:17" x14ac:dyDescent="0.25">
      <c r="A502" t="s">
        <v>7530</v>
      </c>
      <c r="B502" t="s">
        <v>7531</v>
      </c>
      <c r="C502">
        <v>8406410752</v>
      </c>
      <c r="D502" t="s">
        <v>7532</v>
      </c>
      <c r="E502" t="str">
        <f>CONCATENATE(TEXT(INT(LEFT(D502,8)),"0000"),".HK")</f>
        <v>3877.HK</v>
      </c>
      <c r="F502" t="s">
        <v>9902</v>
      </c>
      <c r="G502" t="s">
        <v>19</v>
      </c>
      <c r="H502" t="s">
        <v>274</v>
      </c>
      <c r="I502" t="s">
        <v>274</v>
      </c>
      <c r="J502">
        <v>40</v>
      </c>
      <c r="K502" t="s">
        <v>44</v>
      </c>
      <c r="L502">
        <v>1.34</v>
      </c>
      <c r="M502">
        <v>1.34</v>
      </c>
      <c r="N502" s="2" t="s">
        <v>7533</v>
      </c>
      <c r="O502" s="2">
        <f>DATEVALUE(N502)</f>
        <v>43633</v>
      </c>
      <c r="P502" s="5">
        <f t="shared" si="7"/>
        <v>2019</v>
      </c>
      <c r="Q502">
        <v>1534019968</v>
      </c>
    </row>
    <row r="503" spans="1:17" x14ac:dyDescent="0.25">
      <c r="A503" t="s">
        <v>4429</v>
      </c>
      <c r="B503" t="s">
        <v>4430</v>
      </c>
      <c r="C503">
        <v>8350596608</v>
      </c>
      <c r="D503" t="s">
        <v>4431</v>
      </c>
      <c r="E503" t="str">
        <f>CONCATENATE(TEXT(INT(LEFT(D503,8)),"0000"),".HK")</f>
        <v>1515.HK</v>
      </c>
      <c r="F503" t="s">
        <v>9902</v>
      </c>
      <c r="G503" t="s">
        <v>28</v>
      </c>
      <c r="H503" t="s">
        <v>976</v>
      </c>
      <c r="I503" t="s">
        <v>977</v>
      </c>
      <c r="J503">
        <v>35</v>
      </c>
      <c r="K503" t="s">
        <v>81</v>
      </c>
      <c r="L503">
        <v>7.38</v>
      </c>
      <c r="M503">
        <v>10.88</v>
      </c>
      <c r="N503" s="2" t="s">
        <v>4432</v>
      </c>
      <c r="O503" s="2">
        <f>DATEVALUE(N503)</f>
        <v>41607</v>
      </c>
      <c r="P503" s="5">
        <f t="shared" si="7"/>
        <v>2013</v>
      </c>
      <c r="Q503">
        <v>200907008</v>
      </c>
    </row>
    <row r="504" spans="1:17" x14ac:dyDescent="0.25">
      <c r="A504" t="s">
        <v>4073</v>
      </c>
      <c r="B504" t="s">
        <v>4074</v>
      </c>
      <c r="C504">
        <v>8291404800</v>
      </c>
      <c r="D504" t="s">
        <v>4075</v>
      </c>
      <c r="E504" t="str">
        <f>CONCATENATE(TEXT(INT(LEFT(D504,8)),"0000"),".HK")</f>
        <v>1361.HK</v>
      </c>
      <c r="F504" t="s">
        <v>18</v>
      </c>
      <c r="G504" t="s">
        <v>19</v>
      </c>
      <c r="H504" t="s">
        <v>467</v>
      </c>
      <c r="I504" t="s">
        <v>460</v>
      </c>
      <c r="J504">
        <v>25</v>
      </c>
      <c r="K504" t="s">
        <v>121</v>
      </c>
      <c r="L504">
        <v>3.61</v>
      </c>
      <c r="M504">
        <v>3.75</v>
      </c>
      <c r="N504" s="2" t="s">
        <v>4076</v>
      </c>
      <c r="O504" s="2">
        <f>DATEVALUE(N504)</f>
        <v>39994</v>
      </c>
      <c r="P504" s="5">
        <f t="shared" si="7"/>
        <v>2009</v>
      </c>
      <c r="Q504">
        <v>500000000</v>
      </c>
    </row>
    <row r="505" spans="1:17" x14ac:dyDescent="0.25">
      <c r="A505" t="s">
        <v>7633</v>
      </c>
      <c r="B505" t="s">
        <v>7634</v>
      </c>
      <c r="C505">
        <v>8251899904</v>
      </c>
      <c r="D505" t="s">
        <v>7635</v>
      </c>
      <c r="E505" t="str">
        <f>CONCATENATE(TEXT(INT(LEFT(D505,8)),"0000"),".HK")</f>
        <v>3983.HK</v>
      </c>
      <c r="F505" t="s">
        <v>186</v>
      </c>
      <c r="G505" t="s">
        <v>19</v>
      </c>
      <c r="H505" t="s">
        <v>397</v>
      </c>
      <c r="I505" t="s">
        <v>246</v>
      </c>
      <c r="J505">
        <v>15</v>
      </c>
      <c r="K505" t="s">
        <v>246</v>
      </c>
      <c r="L505">
        <v>1.9</v>
      </c>
      <c r="M505">
        <v>4.05</v>
      </c>
      <c r="N505" s="2" t="s">
        <v>7027</v>
      </c>
      <c r="O505" s="2">
        <f>DATEVALUE(N505)</f>
        <v>38989</v>
      </c>
      <c r="P505" s="5">
        <f t="shared" si="7"/>
        <v>2006</v>
      </c>
      <c r="Q505">
        <v>1400000000</v>
      </c>
    </row>
    <row r="506" spans="1:17" x14ac:dyDescent="0.25">
      <c r="A506" t="s">
        <v>9579</v>
      </c>
      <c r="B506" t="s">
        <v>9580</v>
      </c>
      <c r="C506">
        <v>8216916992</v>
      </c>
      <c r="D506" t="s">
        <v>9581</v>
      </c>
      <c r="E506" t="str">
        <f>CONCATENATE(TEXT(INT(LEFT(D506,8)),"0000"),".HK")</f>
        <v>9930.HK</v>
      </c>
      <c r="F506" t="s">
        <v>18</v>
      </c>
      <c r="G506" t="s">
        <v>19</v>
      </c>
      <c r="H506" t="s">
        <v>51</v>
      </c>
      <c r="I506" t="s">
        <v>21</v>
      </c>
      <c r="J506">
        <v>20</v>
      </c>
      <c r="K506" t="s">
        <v>22</v>
      </c>
      <c r="L506">
        <v>4.5199999999999996</v>
      </c>
      <c r="M506">
        <v>4.5199999999999996</v>
      </c>
      <c r="N506" s="2" t="s">
        <v>6816</v>
      </c>
      <c r="O506" s="2">
        <f>DATEVALUE(N506)</f>
        <v>45071</v>
      </c>
      <c r="P506" s="5">
        <f t="shared" si="7"/>
        <v>2023</v>
      </c>
      <c r="Q506">
        <v>364694016</v>
      </c>
    </row>
    <row r="507" spans="1:17" x14ac:dyDescent="0.25">
      <c r="A507" t="s">
        <v>6545</v>
      </c>
      <c r="B507" t="s">
        <v>6546</v>
      </c>
      <c r="C507">
        <v>8207637504</v>
      </c>
      <c r="D507" t="s">
        <v>6547</v>
      </c>
      <c r="E507" t="str">
        <f>CONCATENATE(TEXT(INT(LEFT(D507,8)),"0000"),".HK")</f>
        <v>2315.HK</v>
      </c>
      <c r="F507" t="s">
        <v>186</v>
      </c>
      <c r="G507" t="s">
        <v>28</v>
      </c>
      <c r="H507" t="s">
        <v>2147</v>
      </c>
      <c r="I507" t="s">
        <v>80</v>
      </c>
      <c r="J507">
        <v>35</v>
      </c>
      <c r="K507" t="s">
        <v>81</v>
      </c>
      <c r="L507">
        <v>25.22</v>
      </c>
      <c r="M507">
        <v>25.22</v>
      </c>
      <c r="N507" s="2" t="s">
        <v>6548</v>
      </c>
      <c r="O507" s="2">
        <f>DATEVALUE(N507)</f>
        <v>44805</v>
      </c>
      <c r="P507" s="5">
        <f t="shared" si="7"/>
        <v>2022</v>
      </c>
      <c r="Q507">
        <v>21758500</v>
      </c>
    </row>
    <row r="508" spans="1:17" x14ac:dyDescent="0.25">
      <c r="A508" t="s">
        <v>1594</v>
      </c>
      <c r="B508" t="s">
        <v>1595</v>
      </c>
      <c r="C508">
        <v>8139919872</v>
      </c>
      <c r="D508" t="s">
        <v>1596</v>
      </c>
      <c r="E508" t="str">
        <f>CONCATENATE(TEXT(INT(LEFT(D508,8)),"0000"),".HK")</f>
        <v>0506.HK</v>
      </c>
      <c r="F508" t="s">
        <v>9902</v>
      </c>
      <c r="G508" t="s">
        <v>19</v>
      </c>
      <c r="H508" t="s">
        <v>636</v>
      </c>
      <c r="I508" t="s">
        <v>305</v>
      </c>
      <c r="J508">
        <v>30</v>
      </c>
      <c r="K508" t="s">
        <v>148</v>
      </c>
      <c r="L508" t="s">
        <v>23</v>
      </c>
      <c r="M508">
        <v>4.3029000000000002</v>
      </c>
      <c r="N508" s="2" t="s">
        <v>23</v>
      </c>
      <c r="O508" s="2"/>
      <c r="P508" s="5" t="s">
        <v>9904</v>
      </c>
      <c r="Q508" t="s">
        <v>23</v>
      </c>
    </row>
    <row r="509" spans="1:17" x14ac:dyDescent="0.25">
      <c r="A509" t="s">
        <v>1724</v>
      </c>
      <c r="B509" t="s">
        <v>1725</v>
      </c>
      <c r="C509">
        <v>8087331840</v>
      </c>
      <c r="D509" t="s">
        <v>1726</v>
      </c>
      <c r="E509" t="str">
        <f>CONCATENATE(TEXT(INT(LEFT(D509,8)),"0000"),".HK")</f>
        <v>0553.HK</v>
      </c>
      <c r="F509" t="s">
        <v>186</v>
      </c>
      <c r="G509" t="s">
        <v>28</v>
      </c>
      <c r="H509" t="s">
        <v>911</v>
      </c>
      <c r="I509" t="s">
        <v>154</v>
      </c>
      <c r="J509">
        <v>45</v>
      </c>
      <c r="K509" t="s">
        <v>111</v>
      </c>
      <c r="L509">
        <v>2.13</v>
      </c>
      <c r="M509">
        <v>2.13</v>
      </c>
      <c r="N509" s="2" t="s">
        <v>1727</v>
      </c>
      <c r="O509" s="2">
        <f>DATEVALUE(N509)</f>
        <v>35179</v>
      </c>
      <c r="P509" s="5" t="s">
        <v>9904</v>
      </c>
      <c r="Q509">
        <v>242000000</v>
      </c>
    </row>
    <row r="510" spans="1:17" x14ac:dyDescent="0.25">
      <c r="A510" t="s">
        <v>6668</v>
      </c>
      <c r="B510" t="s">
        <v>6669</v>
      </c>
      <c r="C510">
        <v>8083074560</v>
      </c>
      <c r="D510" t="s">
        <v>6670</v>
      </c>
      <c r="E510" t="str">
        <f>CONCATENATE(TEXT(INT(LEFT(D510,8)),"0000"),".HK")</f>
        <v>2356.HK</v>
      </c>
      <c r="F510" t="s">
        <v>18</v>
      </c>
      <c r="G510" t="s">
        <v>19</v>
      </c>
      <c r="H510" t="s">
        <v>43</v>
      </c>
      <c r="I510" t="s">
        <v>43</v>
      </c>
      <c r="J510">
        <v>40</v>
      </c>
      <c r="K510" t="s">
        <v>44</v>
      </c>
      <c r="L510">
        <v>12.66</v>
      </c>
      <c r="M510">
        <v>5.1913999999999998</v>
      </c>
      <c r="N510" s="2" t="s">
        <v>6671</v>
      </c>
      <c r="O510" s="2">
        <f>DATEVALUE(N510)</f>
        <v>38168</v>
      </c>
      <c r="P510" s="5">
        <f t="shared" si="7"/>
        <v>2004</v>
      </c>
      <c r="Q510">
        <v>182000000</v>
      </c>
    </row>
    <row r="511" spans="1:17" x14ac:dyDescent="0.25">
      <c r="A511" t="s">
        <v>9564</v>
      </c>
      <c r="B511" t="s">
        <v>9565</v>
      </c>
      <c r="C511">
        <v>8063550464</v>
      </c>
      <c r="D511" t="s">
        <v>9566</v>
      </c>
      <c r="E511" t="str">
        <f>CONCATENATE(TEXT(INT(LEFT(D511,8)),"0000"),".HK")</f>
        <v>9923.HK</v>
      </c>
      <c r="F511" t="s">
        <v>18</v>
      </c>
      <c r="G511" t="s">
        <v>19</v>
      </c>
      <c r="H511" t="s">
        <v>274</v>
      </c>
      <c r="I511" t="s">
        <v>274</v>
      </c>
      <c r="J511">
        <v>40</v>
      </c>
      <c r="K511" t="s">
        <v>44</v>
      </c>
      <c r="L511">
        <v>16.64</v>
      </c>
      <c r="M511">
        <v>37.880000000000003</v>
      </c>
      <c r="N511" s="2" t="s">
        <v>9567</v>
      </c>
      <c r="O511" s="2">
        <f>DATEVALUE(N511)</f>
        <v>43983</v>
      </c>
      <c r="P511" s="5">
        <f t="shared" si="7"/>
        <v>2020</v>
      </c>
      <c r="Q511">
        <v>98724000</v>
      </c>
    </row>
    <row r="512" spans="1:17" x14ac:dyDescent="0.25">
      <c r="A512" t="s">
        <v>481</v>
      </c>
      <c r="B512" t="s">
        <v>482</v>
      </c>
      <c r="C512">
        <v>8054547456</v>
      </c>
      <c r="D512" t="s">
        <v>483</v>
      </c>
      <c r="E512" t="str">
        <f>CONCATENATE(TEXT(INT(LEFT(D512,8)),"0000"),".HK")</f>
        <v>0120.HK</v>
      </c>
      <c r="F512" t="s">
        <v>18</v>
      </c>
      <c r="G512" t="s">
        <v>19</v>
      </c>
      <c r="H512" t="s">
        <v>38</v>
      </c>
      <c r="I512" t="s">
        <v>38</v>
      </c>
      <c r="J512">
        <v>60</v>
      </c>
      <c r="K512" t="s">
        <v>39</v>
      </c>
      <c r="L512" t="s">
        <v>23</v>
      </c>
      <c r="M512">
        <v>0.19839999999999999</v>
      </c>
      <c r="N512" s="2" t="s">
        <v>23</v>
      </c>
      <c r="O512" s="2"/>
      <c r="P512" s="5" t="s">
        <v>9904</v>
      </c>
      <c r="Q512" t="s">
        <v>23</v>
      </c>
    </row>
    <row r="513" spans="1:17" x14ac:dyDescent="0.25">
      <c r="A513" t="s">
        <v>5224</v>
      </c>
      <c r="B513" t="s">
        <v>5225</v>
      </c>
      <c r="C513">
        <v>8005161472</v>
      </c>
      <c r="D513" t="s">
        <v>5226</v>
      </c>
      <c r="E513" t="str">
        <f>CONCATENATE(TEXT(INT(LEFT(D513,8)),"0000"),".HK")</f>
        <v>1789.HK</v>
      </c>
      <c r="F513" t="s">
        <v>18</v>
      </c>
      <c r="G513" t="s">
        <v>28</v>
      </c>
      <c r="H513" t="s">
        <v>1963</v>
      </c>
      <c r="I513" t="s">
        <v>977</v>
      </c>
      <c r="J513">
        <v>35</v>
      </c>
      <c r="K513" t="s">
        <v>81</v>
      </c>
      <c r="L513">
        <v>1.75</v>
      </c>
      <c r="M513">
        <v>21.04</v>
      </c>
      <c r="N513" s="2" t="s">
        <v>5227</v>
      </c>
      <c r="O513" s="2">
        <f>DATEVALUE(N513)</f>
        <v>43089</v>
      </c>
      <c r="P513" s="5">
        <f t="shared" si="7"/>
        <v>2017</v>
      </c>
      <c r="Q513">
        <v>250000000</v>
      </c>
    </row>
    <row r="514" spans="1:17" x14ac:dyDescent="0.25">
      <c r="A514" t="s">
        <v>6772</v>
      </c>
      <c r="B514" t="s">
        <v>6773</v>
      </c>
      <c r="C514">
        <v>8003528192</v>
      </c>
      <c r="D514" t="s">
        <v>6774</v>
      </c>
      <c r="E514" t="str">
        <f>CONCATENATE(TEXT(INT(LEFT(D514,8)),"0000"),".HK")</f>
        <v>2391.HK</v>
      </c>
      <c r="F514" t="s">
        <v>104</v>
      </c>
      <c r="G514" t="s">
        <v>28</v>
      </c>
      <c r="H514" t="s">
        <v>109</v>
      </c>
      <c r="I514" t="s">
        <v>110</v>
      </c>
      <c r="J514">
        <v>45</v>
      </c>
      <c r="K514" t="s">
        <v>111</v>
      </c>
      <c r="L514">
        <v>19.3</v>
      </c>
      <c r="M514">
        <v>19.3</v>
      </c>
      <c r="N514" s="2" t="s">
        <v>6775</v>
      </c>
      <c r="O514" s="2">
        <f>DATEVALUE(N514)</f>
        <v>44747</v>
      </c>
      <c r="P514" s="5">
        <f t="shared" si="7"/>
        <v>2022</v>
      </c>
      <c r="Q514">
        <v>7300000</v>
      </c>
    </row>
    <row r="515" spans="1:17" x14ac:dyDescent="0.25">
      <c r="A515" t="s">
        <v>2406</v>
      </c>
      <c r="B515" t="s">
        <v>2407</v>
      </c>
      <c r="C515">
        <v>7996024832</v>
      </c>
      <c r="D515" t="s">
        <v>2408</v>
      </c>
      <c r="E515" t="str">
        <f>CONCATENATE(TEXT(INT(LEFT(D515,8)),"0000"),".HK")</f>
        <v>0777.HK</v>
      </c>
      <c r="F515" t="s">
        <v>18</v>
      </c>
      <c r="G515" t="s">
        <v>28</v>
      </c>
      <c r="H515" t="s">
        <v>535</v>
      </c>
      <c r="I515" t="s">
        <v>99</v>
      </c>
      <c r="J515">
        <v>50</v>
      </c>
      <c r="K515" t="s">
        <v>58</v>
      </c>
      <c r="L515">
        <v>13.18</v>
      </c>
      <c r="M515">
        <v>23.7</v>
      </c>
      <c r="N515" s="2" t="s">
        <v>2409</v>
      </c>
      <c r="O515" s="2">
        <f>DATEVALUE(N515)</f>
        <v>39388</v>
      </c>
      <c r="P515" s="5">
        <f t="shared" ref="P515:P578" si="8">YEAR(O515)</f>
        <v>2007</v>
      </c>
      <c r="Q515">
        <v>108000000</v>
      </c>
    </row>
    <row r="516" spans="1:17" x14ac:dyDescent="0.25">
      <c r="A516" t="s">
        <v>645</v>
      </c>
      <c r="B516" t="s">
        <v>646</v>
      </c>
      <c r="C516">
        <v>7988881408</v>
      </c>
      <c r="D516" t="s">
        <v>647</v>
      </c>
      <c r="E516" t="str">
        <f>CONCATENATE(TEXT(INT(LEFT(D516,8)),"0000"),".HK")</f>
        <v>0173.HK</v>
      </c>
      <c r="F516" t="s">
        <v>18</v>
      </c>
      <c r="G516" t="s">
        <v>19</v>
      </c>
      <c r="H516" t="s">
        <v>38</v>
      </c>
      <c r="I516" t="s">
        <v>38</v>
      </c>
      <c r="J516">
        <v>60</v>
      </c>
      <c r="K516" t="s">
        <v>39</v>
      </c>
      <c r="L516" t="s">
        <v>23</v>
      </c>
      <c r="M516" t="s">
        <v>23</v>
      </c>
      <c r="N516" s="2" t="s">
        <v>23</v>
      </c>
      <c r="O516" s="2"/>
      <c r="P516" s="5" t="s">
        <v>9904</v>
      </c>
      <c r="Q516" t="s">
        <v>23</v>
      </c>
    </row>
    <row r="517" spans="1:17" x14ac:dyDescent="0.25">
      <c r="A517" t="s">
        <v>623</v>
      </c>
      <c r="B517" t="s">
        <v>624</v>
      </c>
      <c r="C517">
        <v>7988102656</v>
      </c>
      <c r="D517" t="s">
        <v>625</v>
      </c>
      <c r="E517" t="str">
        <f>CONCATENATE(TEXT(INT(LEFT(D517,8)),"0000"),".HK")</f>
        <v>0165.HK</v>
      </c>
      <c r="F517" t="s">
        <v>9902</v>
      </c>
      <c r="G517" t="s">
        <v>19</v>
      </c>
      <c r="H517" t="s">
        <v>273</v>
      </c>
      <c r="I517" t="s">
        <v>274</v>
      </c>
      <c r="J517">
        <v>40</v>
      </c>
      <c r="K517" t="s">
        <v>44</v>
      </c>
      <c r="L517" t="s">
        <v>23</v>
      </c>
      <c r="M517">
        <v>18</v>
      </c>
      <c r="N517" s="2" t="s">
        <v>23</v>
      </c>
      <c r="O517" s="2"/>
      <c r="P517" s="5" t="s">
        <v>9904</v>
      </c>
      <c r="Q517" t="s">
        <v>23</v>
      </c>
    </row>
    <row r="518" spans="1:17" x14ac:dyDescent="0.25">
      <c r="A518" t="s">
        <v>6188</v>
      </c>
      <c r="B518" t="s">
        <v>6189</v>
      </c>
      <c r="C518">
        <v>7947456512</v>
      </c>
      <c r="D518" t="s">
        <v>6190</v>
      </c>
      <c r="E518" t="str">
        <f>CONCATENATE(TEXT(INT(LEFT(D518,8)),"0000"),".HK")</f>
        <v>2172.HK</v>
      </c>
      <c r="F518" t="s">
        <v>18</v>
      </c>
      <c r="G518" t="s">
        <v>28</v>
      </c>
      <c r="H518" t="s">
        <v>1963</v>
      </c>
      <c r="I518" t="s">
        <v>977</v>
      </c>
      <c r="J518">
        <v>35</v>
      </c>
      <c r="K518" t="s">
        <v>81</v>
      </c>
      <c r="L518">
        <v>24.64</v>
      </c>
      <c r="M518">
        <v>24.64</v>
      </c>
      <c r="N518" s="2" t="s">
        <v>3642</v>
      </c>
      <c r="O518" s="2">
        <f>DATEVALUE(N518)</f>
        <v>44757</v>
      </c>
      <c r="P518" s="5">
        <f t="shared" si="8"/>
        <v>2022</v>
      </c>
      <c r="Q518">
        <v>13700000</v>
      </c>
    </row>
    <row r="519" spans="1:17" x14ac:dyDescent="0.25">
      <c r="A519" t="s">
        <v>8159</v>
      </c>
      <c r="B519" t="s">
        <v>8160</v>
      </c>
      <c r="C519">
        <v>7934552576</v>
      </c>
      <c r="D519" t="s">
        <v>8161</v>
      </c>
      <c r="E519" t="str">
        <f>CONCATENATE(TEXT(INT(LEFT(D519,8)),"0000"),".HK")</f>
        <v>6955.HK</v>
      </c>
      <c r="F519" t="s">
        <v>186</v>
      </c>
      <c r="G519" t="s">
        <v>28</v>
      </c>
      <c r="H519" t="s">
        <v>2147</v>
      </c>
      <c r="I519" t="s">
        <v>80</v>
      </c>
      <c r="J519">
        <v>35</v>
      </c>
      <c r="K519" t="s">
        <v>81</v>
      </c>
      <c r="L519">
        <v>19.8</v>
      </c>
      <c r="M519">
        <v>19.8</v>
      </c>
      <c r="N519" s="2" t="s">
        <v>6838</v>
      </c>
      <c r="O519" s="2">
        <f>DATEVALUE(N519)</f>
        <v>44925</v>
      </c>
      <c r="P519" s="5">
        <f t="shared" si="8"/>
        <v>2022</v>
      </c>
      <c r="Q519">
        <v>10694800</v>
      </c>
    </row>
    <row r="520" spans="1:17" x14ac:dyDescent="0.25">
      <c r="A520" t="s">
        <v>7420</v>
      </c>
      <c r="B520" t="s">
        <v>7421</v>
      </c>
      <c r="C520">
        <v>7927605248</v>
      </c>
      <c r="D520" t="s">
        <v>7422</v>
      </c>
      <c r="E520" t="str">
        <f>CONCATENATE(TEXT(INT(LEFT(D520,8)),"0000"),".HK")</f>
        <v>3709.HK</v>
      </c>
      <c r="F520" t="s">
        <v>18</v>
      </c>
      <c r="G520" t="s">
        <v>28</v>
      </c>
      <c r="H520" t="s">
        <v>345</v>
      </c>
      <c r="I520" t="s">
        <v>165</v>
      </c>
      <c r="J520">
        <v>25</v>
      </c>
      <c r="K520" t="s">
        <v>121</v>
      </c>
      <c r="L520">
        <v>4.2</v>
      </c>
      <c r="M520">
        <v>10.5</v>
      </c>
      <c r="N520" s="2" t="s">
        <v>2792</v>
      </c>
      <c r="O520" s="2">
        <f>DATEVALUE(N520)</f>
        <v>41817</v>
      </c>
      <c r="P520" s="5">
        <f t="shared" si="8"/>
        <v>2014</v>
      </c>
      <c r="Q520">
        <v>125000000</v>
      </c>
    </row>
    <row r="521" spans="1:17" x14ac:dyDescent="0.25">
      <c r="A521" t="s">
        <v>2710</v>
      </c>
      <c r="B521" t="s">
        <v>2711</v>
      </c>
      <c r="C521">
        <v>7913939456</v>
      </c>
      <c r="D521" t="s">
        <v>2712</v>
      </c>
      <c r="E521" t="str">
        <f>CONCATENATE(TEXT(INT(LEFT(D521,8)),"0000"),".HK")</f>
        <v>0884.HK</v>
      </c>
      <c r="F521" t="s">
        <v>18</v>
      </c>
      <c r="G521" t="s">
        <v>19</v>
      </c>
      <c r="H521" t="s">
        <v>38</v>
      </c>
      <c r="I521" t="s">
        <v>38</v>
      </c>
      <c r="J521">
        <v>60</v>
      </c>
      <c r="K521" t="s">
        <v>39</v>
      </c>
      <c r="L521">
        <v>1.33</v>
      </c>
      <c r="M521">
        <v>1.1399999999999999</v>
      </c>
      <c r="N521" s="2" t="s">
        <v>2713</v>
      </c>
      <c r="O521" s="2">
        <f>DATEVALUE(N521)</f>
        <v>41236</v>
      </c>
      <c r="P521" s="5">
        <f t="shared" si="8"/>
        <v>2012</v>
      </c>
      <c r="Q521">
        <v>1255000064</v>
      </c>
    </row>
    <row r="522" spans="1:17" x14ac:dyDescent="0.25">
      <c r="A522" t="s">
        <v>6982</v>
      </c>
      <c r="B522" t="s">
        <v>6983</v>
      </c>
      <c r="C522">
        <v>7849889792</v>
      </c>
      <c r="D522" t="s">
        <v>6984</v>
      </c>
      <c r="E522" t="str">
        <f>CONCATENATE(TEXT(INT(LEFT(D522,8)),"0000"),".HK")</f>
        <v>2666.HK</v>
      </c>
      <c r="F522" t="s">
        <v>9902</v>
      </c>
      <c r="G522" t="s">
        <v>19</v>
      </c>
      <c r="H522" t="s">
        <v>274</v>
      </c>
      <c r="I522" t="s">
        <v>274</v>
      </c>
      <c r="J522">
        <v>40</v>
      </c>
      <c r="K522" t="s">
        <v>44</v>
      </c>
      <c r="L522">
        <v>8.18</v>
      </c>
      <c r="M522">
        <v>7.4</v>
      </c>
      <c r="N522" s="2" t="s">
        <v>4403</v>
      </c>
      <c r="O522" s="2">
        <f>DATEVALUE(N522)</f>
        <v>42193</v>
      </c>
      <c r="P522" s="5">
        <f t="shared" si="8"/>
        <v>2015</v>
      </c>
      <c r="Q522">
        <v>423190016</v>
      </c>
    </row>
    <row r="523" spans="1:17" x14ac:dyDescent="0.25">
      <c r="A523" t="s">
        <v>4046</v>
      </c>
      <c r="B523" t="s">
        <v>4047</v>
      </c>
      <c r="C523">
        <v>7751745024</v>
      </c>
      <c r="D523" t="s">
        <v>4048</v>
      </c>
      <c r="E523" t="str">
        <f>CONCATENATE(TEXT(INT(LEFT(D523,8)),"0000"),".HK")</f>
        <v>1349.HK</v>
      </c>
      <c r="F523" t="s">
        <v>186</v>
      </c>
      <c r="G523" t="s">
        <v>28</v>
      </c>
      <c r="H523" t="s">
        <v>79</v>
      </c>
      <c r="I523" t="s">
        <v>80</v>
      </c>
      <c r="J523">
        <v>35</v>
      </c>
      <c r="K523" t="s">
        <v>81</v>
      </c>
      <c r="L523">
        <v>0.8</v>
      </c>
      <c r="M523">
        <v>8.9499999999999993</v>
      </c>
      <c r="N523" s="2" t="s">
        <v>4049</v>
      </c>
      <c r="O523" s="2">
        <f>DATEVALUE(N523)</f>
        <v>37481</v>
      </c>
      <c r="P523" s="5">
        <f t="shared" si="8"/>
        <v>2002</v>
      </c>
      <c r="Q523">
        <v>198000000</v>
      </c>
    </row>
    <row r="524" spans="1:17" x14ac:dyDescent="0.25">
      <c r="A524" t="s">
        <v>390</v>
      </c>
      <c r="B524" t="s">
        <v>391</v>
      </c>
      <c r="C524">
        <v>7748510208</v>
      </c>
      <c r="D524" t="s">
        <v>392</v>
      </c>
      <c r="E524" t="str">
        <f>CONCATENATE(TEXT(INT(LEFT(D524,8)),"0000"),".HK")</f>
        <v>0095.HK</v>
      </c>
      <c r="F524" t="s">
        <v>18</v>
      </c>
      <c r="G524" t="s">
        <v>19</v>
      </c>
      <c r="H524" t="s">
        <v>38</v>
      </c>
      <c r="I524" t="s">
        <v>38</v>
      </c>
      <c r="J524">
        <v>60</v>
      </c>
      <c r="K524" t="s">
        <v>39</v>
      </c>
      <c r="L524">
        <v>0.57999999999999996</v>
      </c>
      <c r="M524">
        <v>2.9380000000000002</v>
      </c>
      <c r="N524" s="2" t="s">
        <v>393</v>
      </c>
      <c r="O524" s="2">
        <f>DATEVALUE(N524)</f>
        <v>38688</v>
      </c>
      <c r="P524" s="5">
        <f t="shared" si="8"/>
        <v>2005</v>
      </c>
      <c r="Q524">
        <v>168000000</v>
      </c>
    </row>
    <row r="525" spans="1:17" x14ac:dyDescent="0.25">
      <c r="A525" t="s">
        <v>3783</v>
      </c>
      <c r="B525" t="s">
        <v>3784</v>
      </c>
      <c r="C525">
        <v>7705799168</v>
      </c>
      <c r="D525" t="s">
        <v>3785</v>
      </c>
      <c r="E525" t="str">
        <f>CONCATENATE(TEXT(INT(LEFT(D525,8)),"0000"),".HK")</f>
        <v>1250.HK</v>
      </c>
      <c r="F525" t="s">
        <v>9902</v>
      </c>
      <c r="G525" t="s">
        <v>28</v>
      </c>
      <c r="H525" t="s">
        <v>371</v>
      </c>
      <c r="I525" t="s">
        <v>30</v>
      </c>
      <c r="J525">
        <v>55</v>
      </c>
      <c r="K525" t="s">
        <v>30</v>
      </c>
      <c r="L525">
        <v>0.82</v>
      </c>
      <c r="M525">
        <v>4.0412999999999997</v>
      </c>
      <c r="N525" s="2" t="s">
        <v>3786</v>
      </c>
      <c r="O525" s="2">
        <f>DATEVALUE(N525)</f>
        <v>41460</v>
      </c>
      <c r="P525" s="5">
        <f t="shared" si="8"/>
        <v>2013</v>
      </c>
      <c r="Q525">
        <v>80000000</v>
      </c>
    </row>
    <row r="526" spans="1:17" x14ac:dyDescent="0.25">
      <c r="A526" t="s">
        <v>7686</v>
      </c>
      <c r="B526" t="s">
        <v>7687</v>
      </c>
      <c r="C526">
        <v>7691481600</v>
      </c>
      <c r="D526" t="s">
        <v>7688</v>
      </c>
      <c r="E526" t="str">
        <f>CONCATENATE(TEXT(INT(LEFT(D526,8)),"0000"),".HK")</f>
        <v>6055.HK</v>
      </c>
      <c r="F526" t="s">
        <v>9902</v>
      </c>
      <c r="G526" t="s">
        <v>19</v>
      </c>
      <c r="H526" t="s">
        <v>164</v>
      </c>
      <c r="I526" t="s">
        <v>165</v>
      </c>
      <c r="J526">
        <v>25</v>
      </c>
      <c r="K526" t="s">
        <v>121</v>
      </c>
      <c r="L526">
        <v>4.88</v>
      </c>
      <c r="M526">
        <v>4.88</v>
      </c>
      <c r="N526" s="2" t="s">
        <v>2066</v>
      </c>
      <c r="O526" s="2">
        <f>DATEVALUE(N526)</f>
        <v>43628</v>
      </c>
      <c r="P526" s="5">
        <f t="shared" si="8"/>
        <v>2019</v>
      </c>
      <c r="Q526">
        <v>166670000</v>
      </c>
    </row>
    <row r="527" spans="1:17" x14ac:dyDescent="0.25">
      <c r="A527" t="s">
        <v>294</v>
      </c>
      <c r="B527" t="s">
        <v>295</v>
      </c>
      <c r="C527">
        <v>7683471872</v>
      </c>
      <c r="D527" t="s">
        <v>296</v>
      </c>
      <c r="E527" t="str">
        <f>CONCATENATE(TEXT(INT(LEFT(D527,8)),"0000"),".HK")</f>
        <v>0071.HK</v>
      </c>
      <c r="F527" t="s">
        <v>18</v>
      </c>
      <c r="G527" t="s">
        <v>28</v>
      </c>
      <c r="H527" t="s">
        <v>119</v>
      </c>
      <c r="I527" t="s">
        <v>120</v>
      </c>
      <c r="J527">
        <v>25</v>
      </c>
      <c r="K527" t="s">
        <v>121</v>
      </c>
      <c r="L527" t="s">
        <v>23</v>
      </c>
      <c r="M527" t="s">
        <v>23</v>
      </c>
      <c r="N527" s="2" t="s">
        <v>23</v>
      </c>
      <c r="O527" s="2"/>
      <c r="P527" s="5" t="s">
        <v>9904</v>
      </c>
      <c r="Q527" t="s">
        <v>23</v>
      </c>
    </row>
    <row r="528" spans="1:17" x14ac:dyDescent="0.25">
      <c r="A528" t="s">
        <v>6355</v>
      </c>
      <c r="B528" t="s">
        <v>6356</v>
      </c>
      <c r="C528">
        <v>7645562880</v>
      </c>
      <c r="D528" t="s">
        <v>6357</v>
      </c>
      <c r="E528" t="str">
        <f>CONCATENATE(TEXT(INT(LEFT(D528,8)),"0000"),".HK")</f>
        <v>2232.HK</v>
      </c>
      <c r="F528" t="s">
        <v>18</v>
      </c>
      <c r="G528" t="s">
        <v>19</v>
      </c>
      <c r="H528" t="s">
        <v>467</v>
      </c>
      <c r="I528" t="s">
        <v>460</v>
      </c>
      <c r="J528">
        <v>25</v>
      </c>
      <c r="K528" t="s">
        <v>121</v>
      </c>
      <c r="L528">
        <v>7.5</v>
      </c>
      <c r="M528">
        <v>7.5</v>
      </c>
      <c r="N528" s="2" t="s">
        <v>6358</v>
      </c>
      <c r="O528" s="2">
        <f>DATEVALUE(N528)</f>
        <v>43042</v>
      </c>
      <c r="P528" s="5">
        <f t="shared" si="8"/>
        <v>2017</v>
      </c>
      <c r="Q528">
        <v>509300000</v>
      </c>
    </row>
    <row r="529" spans="1:17" x14ac:dyDescent="0.25">
      <c r="A529" t="s">
        <v>5795</v>
      </c>
      <c r="B529" t="s">
        <v>5796</v>
      </c>
      <c r="C529">
        <v>7609705984</v>
      </c>
      <c r="D529" t="s">
        <v>5797</v>
      </c>
      <c r="E529" t="str">
        <f>CONCATENATE(TEXT(INT(LEFT(D529,8)),"0000"),".HK")</f>
        <v>1983.HK</v>
      </c>
      <c r="F529" t="s">
        <v>186</v>
      </c>
      <c r="G529" t="s">
        <v>19</v>
      </c>
      <c r="H529" t="s">
        <v>43</v>
      </c>
      <c r="I529" t="s">
        <v>43</v>
      </c>
      <c r="J529">
        <v>40</v>
      </c>
      <c r="K529" t="s">
        <v>44</v>
      </c>
      <c r="L529">
        <v>3.18</v>
      </c>
      <c r="M529">
        <v>2.65</v>
      </c>
      <c r="N529" s="2" t="s">
        <v>5798</v>
      </c>
      <c r="O529" s="2">
        <f>DATEVALUE(N529)</f>
        <v>43451</v>
      </c>
      <c r="P529" s="5">
        <f t="shared" si="8"/>
        <v>2018</v>
      </c>
      <c r="Q529">
        <v>545740032</v>
      </c>
    </row>
    <row r="530" spans="1:17" x14ac:dyDescent="0.25">
      <c r="A530" t="s">
        <v>9427</v>
      </c>
      <c r="B530" t="s">
        <v>9428</v>
      </c>
      <c r="C530">
        <v>7541287424</v>
      </c>
      <c r="D530" t="s">
        <v>9429</v>
      </c>
      <c r="E530" t="str">
        <f>CONCATENATE(TEXT(INT(LEFT(D530,8)),"0000"),".HK")</f>
        <v>9636.HK</v>
      </c>
      <c r="F530" t="s">
        <v>18</v>
      </c>
      <c r="G530" t="s">
        <v>19</v>
      </c>
      <c r="H530" t="s">
        <v>273</v>
      </c>
      <c r="I530" t="s">
        <v>274</v>
      </c>
      <c r="J530">
        <v>40</v>
      </c>
      <c r="K530" t="s">
        <v>44</v>
      </c>
      <c r="L530">
        <v>17</v>
      </c>
      <c r="M530">
        <v>17</v>
      </c>
      <c r="N530" s="2" t="s">
        <v>9430</v>
      </c>
      <c r="O530" s="2">
        <f>DATEVALUE(N530)</f>
        <v>44995</v>
      </c>
      <c r="P530" s="5">
        <f t="shared" si="8"/>
        <v>2023</v>
      </c>
      <c r="Q530">
        <v>59618500</v>
      </c>
    </row>
    <row r="531" spans="1:17" x14ac:dyDescent="0.25">
      <c r="A531" t="s">
        <v>9437</v>
      </c>
      <c r="B531" t="s">
        <v>9438</v>
      </c>
      <c r="C531">
        <v>7424720896</v>
      </c>
      <c r="D531" t="s">
        <v>9439</v>
      </c>
      <c r="E531" t="str">
        <f>CONCATENATE(TEXT(INT(LEFT(D531,8)),"0000"),".HK")</f>
        <v>9666.HK</v>
      </c>
      <c r="F531" t="s">
        <v>186</v>
      </c>
      <c r="G531" t="s">
        <v>19</v>
      </c>
      <c r="H531" t="s">
        <v>38</v>
      </c>
      <c r="I531" t="s">
        <v>38</v>
      </c>
      <c r="J531">
        <v>60</v>
      </c>
      <c r="K531" t="s">
        <v>39</v>
      </c>
      <c r="L531">
        <v>44.7</v>
      </c>
      <c r="M531">
        <v>44.7</v>
      </c>
      <c r="N531" s="2" t="s">
        <v>8127</v>
      </c>
      <c r="O531" s="2">
        <f>DATEVALUE(N531)</f>
        <v>44152</v>
      </c>
      <c r="P531" s="5">
        <f t="shared" si="8"/>
        <v>2020</v>
      </c>
      <c r="Q531">
        <v>132911000</v>
      </c>
    </row>
    <row r="532" spans="1:17" x14ac:dyDescent="0.25">
      <c r="A532" t="s">
        <v>2868</v>
      </c>
      <c r="B532" t="s">
        <v>2869</v>
      </c>
      <c r="C532">
        <v>7334172160</v>
      </c>
      <c r="D532" t="s">
        <v>2870</v>
      </c>
      <c r="E532" t="str">
        <f>CONCATENATE(TEXT(INT(LEFT(D532,8)),"0000"),".HK")</f>
        <v>0934.HK</v>
      </c>
      <c r="F532" t="s">
        <v>9902</v>
      </c>
      <c r="G532" t="s">
        <v>19</v>
      </c>
      <c r="H532" t="s">
        <v>279</v>
      </c>
      <c r="I532" t="s">
        <v>280</v>
      </c>
      <c r="J532">
        <v>10</v>
      </c>
      <c r="K532" t="s">
        <v>280</v>
      </c>
      <c r="L532">
        <v>1.02</v>
      </c>
      <c r="M532">
        <v>6.35</v>
      </c>
      <c r="N532" s="2" t="s">
        <v>2871</v>
      </c>
      <c r="O532" s="2">
        <f>DATEVALUE(N532)</f>
        <v>36336</v>
      </c>
      <c r="P532" s="5" t="s">
        <v>9904</v>
      </c>
      <c r="Q532">
        <v>250000000</v>
      </c>
    </row>
    <row r="533" spans="1:17" x14ac:dyDescent="0.25">
      <c r="A533" t="s">
        <v>2399</v>
      </c>
      <c r="B533" t="s">
        <v>2400</v>
      </c>
      <c r="C533">
        <v>7304415232</v>
      </c>
      <c r="D533" t="s">
        <v>2401</v>
      </c>
      <c r="E533" t="str">
        <f>CONCATENATE(TEXT(INT(LEFT(D533,8)),"0000"),".HK")</f>
        <v>0775.HK</v>
      </c>
      <c r="F533" t="s">
        <v>18</v>
      </c>
      <c r="G533" t="s">
        <v>28</v>
      </c>
      <c r="H533" t="s">
        <v>2147</v>
      </c>
      <c r="I533" t="s">
        <v>80</v>
      </c>
      <c r="J533">
        <v>35</v>
      </c>
      <c r="K533" t="s">
        <v>81</v>
      </c>
      <c r="L533">
        <v>2</v>
      </c>
      <c r="M533">
        <v>1.7801</v>
      </c>
      <c r="N533" s="2" t="s">
        <v>2402</v>
      </c>
      <c r="O533" s="2">
        <f>DATEVALUE(N533)</f>
        <v>37453</v>
      </c>
      <c r="P533" s="5">
        <f t="shared" si="8"/>
        <v>2002</v>
      </c>
      <c r="Q533">
        <v>1307000064</v>
      </c>
    </row>
    <row r="534" spans="1:17" x14ac:dyDescent="0.25">
      <c r="A534" t="s">
        <v>8150</v>
      </c>
      <c r="B534" t="s">
        <v>8151</v>
      </c>
      <c r="C534">
        <v>7276097536</v>
      </c>
      <c r="D534" t="s">
        <v>8152</v>
      </c>
      <c r="E534" t="str">
        <f>CONCATENATE(TEXT(INT(LEFT(D534,8)),"0000"),".HK")</f>
        <v>6929.HK</v>
      </c>
      <c r="F534" t="s">
        <v>18</v>
      </c>
      <c r="G534" t="s">
        <v>28</v>
      </c>
      <c r="H534" t="s">
        <v>1963</v>
      </c>
      <c r="I534" t="s">
        <v>977</v>
      </c>
      <c r="J534">
        <v>35</v>
      </c>
      <c r="K534" t="s">
        <v>81</v>
      </c>
      <c r="L534">
        <v>8.8000000000000007</v>
      </c>
      <c r="M534">
        <v>8.8000000000000007</v>
      </c>
      <c r="N534" s="2" t="s">
        <v>1065</v>
      </c>
      <c r="O534" s="2">
        <f>DATEVALUE(N534)</f>
        <v>44918</v>
      </c>
      <c r="P534" s="5">
        <f t="shared" si="8"/>
        <v>2022</v>
      </c>
      <c r="Q534">
        <v>54633000</v>
      </c>
    </row>
    <row r="535" spans="1:17" x14ac:dyDescent="0.25">
      <c r="A535" t="s">
        <v>6920</v>
      </c>
      <c r="B535" t="s">
        <v>6921</v>
      </c>
      <c r="C535">
        <v>7181539328</v>
      </c>
      <c r="D535" t="s">
        <v>6922</v>
      </c>
      <c r="E535" t="str">
        <f>CONCATENATE(TEXT(INT(LEFT(D535,8)),"0000"),".HK")</f>
        <v>2558.HK</v>
      </c>
      <c r="F535" t="s">
        <v>186</v>
      </c>
      <c r="G535" t="s">
        <v>19</v>
      </c>
      <c r="H535" t="s">
        <v>43</v>
      </c>
      <c r="I535" t="s">
        <v>43</v>
      </c>
      <c r="J535">
        <v>40</v>
      </c>
      <c r="K535" t="s">
        <v>44</v>
      </c>
      <c r="L535">
        <v>3.82</v>
      </c>
      <c r="M535">
        <v>3.82</v>
      </c>
      <c r="N535" s="2" t="s">
        <v>6923</v>
      </c>
      <c r="O535" s="2">
        <f>DATEVALUE(N535)</f>
        <v>43664</v>
      </c>
      <c r="P535" s="5">
        <f t="shared" si="8"/>
        <v>2019</v>
      </c>
      <c r="Q535">
        <v>860000000</v>
      </c>
    </row>
    <row r="536" spans="1:17" x14ac:dyDescent="0.25">
      <c r="A536" t="s">
        <v>4179</v>
      </c>
      <c r="B536" t="s">
        <v>4180</v>
      </c>
      <c r="C536">
        <v>7102851072</v>
      </c>
      <c r="D536" t="s">
        <v>4181</v>
      </c>
      <c r="E536" t="str">
        <f>CONCATENATE(TEXT(INT(LEFT(D536,8)),"0000"),".HK")</f>
        <v>1405.HK</v>
      </c>
      <c r="F536" t="s">
        <v>18</v>
      </c>
      <c r="G536" t="s">
        <v>28</v>
      </c>
      <c r="H536" t="s">
        <v>119</v>
      </c>
      <c r="I536" t="s">
        <v>120</v>
      </c>
      <c r="J536">
        <v>25</v>
      </c>
      <c r="K536" t="s">
        <v>121</v>
      </c>
      <c r="L536">
        <v>46</v>
      </c>
      <c r="M536">
        <v>46</v>
      </c>
      <c r="N536" s="2" t="s">
        <v>4182</v>
      </c>
      <c r="O536" s="2">
        <f>DATEVALUE(N536)</f>
        <v>45013</v>
      </c>
      <c r="P536" s="5">
        <f t="shared" si="8"/>
        <v>2023</v>
      </c>
      <c r="Q536">
        <v>12799000</v>
      </c>
    </row>
    <row r="537" spans="1:17" x14ac:dyDescent="0.25">
      <c r="A537" t="s">
        <v>3844</v>
      </c>
      <c r="B537" t="s">
        <v>3845</v>
      </c>
      <c r="C537">
        <v>7100611584</v>
      </c>
      <c r="D537" t="s">
        <v>3846</v>
      </c>
      <c r="E537" t="str">
        <f>CONCATENATE(TEXT(INT(LEFT(D537,8)),"0000"),".HK")</f>
        <v>1271.HK</v>
      </c>
      <c r="F537" t="s">
        <v>18</v>
      </c>
      <c r="G537" t="s">
        <v>19</v>
      </c>
      <c r="H537" t="s">
        <v>849</v>
      </c>
      <c r="I537" t="s">
        <v>21</v>
      </c>
      <c r="J537">
        <v>20</v>
      </c>
      <c r="K537" t="s">
        <v>22</v>
      </c>
      <c r="L537">
        <v>1.1100000000000001</v>
      </c>
      <c r="M537">
        <v>0.31330000000000002</v>
      </c>
      <c r="N537" s="2" t="s">
        <v>3847</v>
      </c>
      <c r="O537" s="2">
        <f>DATEVALUE(N537)</f>
        <v>41495</v>
      </c>
      <c r="P537" s="5">
        <f t="shared" si="8"/>
        <v>2013</v>
      </c>
      <c r="Q537">
        <v>100000000</v>
      </c>
    </row>
    <row r="538" spans="1:17" x14ac:dyDescent="0.25">
      <c r="A538" t="s">
        <v>7374</v>
      </c>
      <c r="B538" t="s">
        <v>7375</v>
      </c>
      <c r="C538">
        <v>7079892992</v>
      </c>
      <c r="D538" t="s">
        <v>7376</v>
      </c>
      <c r="E538" t="str">
        <f>CONCATENATE(TEXT(INT(LEFT(D538,8)),"0000"),".HK")</f>
        <v>3669.HK</v>
      </c>
      <c r="F538" t="s">
        <v>18</v>
      </c>
      <c r="G538" t="s">
        <v>28</v>
      </c>
      <c r="H538" t="s">
        <v>345</v>
      </c>
      <c r="I538" t="s">
        <v>165</v>
      </c>
      <c r="J538">
        <v>25</v>
      </c>
      <c r="K538" t="s">
        <v>121</v>
      </c>
      <c r="L538">
        <v>6.6</v>
      </c>
      <c r="M538">
        <v>8.2899999999999991</v>
      </c>
      <c r="N538" s="2" t="s">
        <v>4003</v>
      </c>
      <c r="O538" s="2">
        <f>DATEVALUE(N538)</f>
        <v>41102</v>
      </c>
      <c r="P538" s="5">
        <f t="shared" si="8"/>
        <v>2012</v>
      </c>
      <c r="Q538">
        <v>253540000</v>
      </c>
    </row>
    <row r="539" spans="1:17" x14ac:dyDescent="0.25">
      <c r="A539" t="s">
        <v>4310</v>
      </c>
      <c r="B539" t="s">
        <v>4311</v>
      </c>
      <c r="C539">
        <v>7077927424</v>
      </c>
      <c r="D539" t="s">
        <v>4312</v>
      </c>
      <c r="E539" t="str">
        <f>CONCATENATE(TEXT(INT(LEFT(D539,8)),"0000"),".HK")</f>
        <v>1458.HK</v>
      </c>
      <c r="F539" t="s">
        <v>18</v>
      </c>
      <c r="G539" t="s">
        <v>19</v>
      </c>
      <c r="H539" t="s">
        <v>304</v>
      </c>
      <c r="I539" t="s">
        <v>305</v>
      </c>
      <c r="J539">
        <v>30</v>
      </c>
      <c r="K539" t="s">
        <v>148</v>
      </c>
      <c r="L539">
        <v>5.88</v>
      </c>
      <c r="M539">
        <v>3.8</v>
      </c>
      <c r="N539" s="2" t="s">
        <v>4313</v>
      </c>
      <c r="O539" s="2">
        <f>DATEVALUE(N539)</f>
        <v>42685</v>
      </c>
      <c r="P539" s="5">
        <f t="shared" si="8"/>
        <v>2016</v>
      </c>
      <c r="Q539">
        <v>424470016</v>
      </c>
    </row>
    <row r="540" spans="1:17" x14ac:dyDescent="0.25">
      <c r="A540" t="s">
        <v>1674</v>
      </c>
      <c r="B540" t="s">
        <v>1675</v>
      </c>
      <c r="C540">
        <v>7060816896</v>
      </c>
      <c r="D540" t="s">
        <v>1676</v>
      </c>
      <c r="E540" t="str">
        <f>CONCATENATE(TEXT(INT(LEFT(D540,8)),"0000"),".HK")</f>
        <v>0535.HK</v>
      </c>
      <c r="F540" t="s">
        <v>18</v>
      </c>
      <c r="G540" t="s">
        <v>19</v>
      </c>
      <c r="H540" t="s">
        <v>38</v>
      </c>
      <c r="I540" t="s">
        <v>38</v>
      </c>
      <c r="J540">
        <v>60</v>
      </c>
      <c r="K540" t="s">
        <v>39</v>
      </c>
      <c r="L540" t="s">
        <v>23</v>
      </c>
      <c r="M540">
        <v>0.53</v>
      </c>
      <c r="N540" s="2" t="s">
        <v>23</v>
      </c>
      <c r="O540" s="2"/>
      <c r="P540" s="5" t="s">
        <v>9904</v>
      </c>
      <c r="Q540" t="s">
        <v>23</v>
      </c>
    </row>
    <row r="541" spans="1:17" x14ac:dyDescent="0.25">
      <c r="A541" t="s">
        <v>7014</v>
      </c>
      <c r="B541" t="s">
        <v>7015</v>
      </c>
      <c r="C541">
        <v>7054563328</v>
      </c>
      <c r="D541" t="s">
        <v>7016</v>
      </c>
      <c r="E541" t="str">
        <f>CONCATENATE(TEXT(INT(LEFT(D541,8)),"0000"),".HK")</f>
        <v>2696.HK</v>
      </c>
      <c r="F541" t="s">
        <v>186</v>
      </c>
      <c r="G541" t="s">
        <v>28</v>
      </c>
      <c r="H541" t="s">
        <v>2147</v>
      </c>
      <c r="I541" t="s">
        <v>80</v>
      </c>
      <c r="J541">
        <v>35</v>
      </c>
      <c r="K541" t="s">
        <v>81</v>
      </c>
      <c r="L541">
        <v>49.6</v>
      </c>
      <c r="M541">
        <v>49.6</v>
      </c>
      <c r="N541" s="2" t="s">
        <v>7017</v>
      </c>
      <c r="O541" s="2">
        <f>DATEVALUE(N541)</f>
        <v>43733</v>
      </c>
      <c r="P541" s="5">
        <f t="shared" si="8"/>
        <v>2019</v>
      </c>
      <c r="Q541">
        <v>64695400</v>
      </c>
    </row>
    <row r="542" spans="1:17" x14ac:dyDescent="0.25">
      <c r="A542" t="s">
        <v>2781</v>
      </c>
      <c r="B542" t="s">
        <v>2782</v>
      </c>
      <c r="C542">
        <v>7027848704</v>
      </c>
      <c r="D542" t="s">
        <v>2783</v>
      </c>
      <c r="E542" t="str">
        <f>CONCATENATE(TEXT(INT(LEFT(D542,8)),"0000"),".HK")</f>
        <v>0909.HK</v>
      </c>
      <c r="F542" t="s">
        <v>18</v>
      </c>
      <c r="G542" t="s">
        <v>28</v>
      </c>
      <c r="H542" t="s">
        <v>109</v>
      </c>
      <c r="I542" t="s">
        <v>110</v>
      </c>
      <c r="J542">
        <v>45</v>
      </c>
      <c r="K542" t="s">
        <v>111</v>
      </c>
      <c r="L542">
        <v>16.5</v>
      </c>
      <c r="M542">
        <v>16.5</v>
      </c>
      <c r="N542" s="2" t="s">
        <v>2784</v>
      </c>
      <c r="O542" s="2">
        <f>DATEVALUE(N542)</f>
        <v>44099</v>
      </c>
      <c r="P542" s="5">
        <f t="shared" si="8"/>
        <v>2020</v>
      </c>
      <c r="Q542">
        <v>374204000</v>
      </c>
    </row>
    <row r="543" spans="1:17" x14ac:dyDescent="0.25">
      <c r="A543" t="s">
        <v>7951</v>
      </c>
      <c r="B543" t="s">
        <v>7952</v>
      </c>
      <c r="C543">
        <v>7021637632</v>
      </c>
      <c r="D543" t="s">
        <v>7953</v>
      </c>
      <c r="E543" t="str">
        <f>CONCATENATE(TEXT(INT(LEFT(D543,8)),"0000"),".HK")</f>
        <v>6686.HK</v>
      </c>
      <c r="F543" t="s">
        <v>104</v>
      </c>
      <c r="G543" t="s">
        <v>19</v>
      </c>
      <c r="H543" t="s">
        <v>273</v>
      </c>
      <c r="I543" t="s">
        <v>274</v>
      </c>
      <c r="J543">
        <v>40</v>
      </c>
      <c r="K543" t="s">
        <v>44</v>
      </c>
      <c r="L543">
        <v>292</v>
      </c>
      <c r="M543">
        <v>292</v>
      </c>
      <c r="N543" s="2" t="s">
        <v>7923</v>
      </c>
      <c r="O543" s="2">
        <f>DATEVALUE(N543)</f>
        <v>44755</v>
      </c>
      <c r="P543" s="5">
        <f t="shared" si="8"/>
        <v>2022</v>
      </c>
      <c r="Q543">
        <v>1100000</v>
      </c>
    </row>
    <row r="544" spans="1:17" x14ac:dyDescent="0.25">
      <c r="A544" t="s">
        <v>6317</v>
      </c>
      <c r="B544" t="s">
        <v>6318</v>
      </c>
      <c r="C544">
        <v>7000432640</v>
      </c>
      <c r="D544" t="s">
        <v>6319</v>
      </c>
      <c r="E544" t="str">
        <f>CONCATENATE(TEXT(INT(LEFT(D544,8)),"0000"),".HK")</f>
        <v>2218.HK</v>
      </c>
      <c r="F544" t="s">
        <v>186</v>
      </c>
      <c r="G544" t="s">
        <v>19</v>
      </c>
      <c r="H544" t="s">
        <v>304</v>
      </c>
      <c r="I544" t="s">
        <v>305</v>
      </c>
      <c r="J544">
        <v>30</v>
      </c>
      <c r="K544" t="s">
        <v>148</v>
      </c>
      <c r="L544">
        <v>3.7</v>
      </c>
      <c r="M544">
        <v>5.3635999999999999</v>
      </c>
      <c r="N544" s="2" t="s">
        <v>6320</v>
      </c>
      <c r="O544" s="2">
        <f>DATEVALUE(N544)</f>
        <v>37733</v>
      </c>
      <c r="P544" s="5">
        <f t="shared" si="8"/>
        <v>2003</v>
      </c>
      <c r="Q544">
        <v>38000000</v>
      </c>
    </row>
    <row r="545" spans="1:17" x14ac:dyDescent="0.25">
      <c r="A545" t="s">
        <v>5563</v>
      </c>
      <c r="B545" t="s">
        <v>5564</v>
      </c>
      <c r="C545">
        <v>7000005120</v>
      </c>
      <c r="D545" t="s">
        <v>5565</v>
      </c>
      <c r="E545" t="str">
        <f>CONCATENATE(TEXT(INT(LEFT(D545,8)),"0000"),".HK")</f>
        <v>1905.HK</v>
      </c>
      <c r="F545" t="s">
        <v>186</v>
      </c>
      <c r="G545" t="s">
        <v>19</v>
      </c>
      <c r="H545" t="s">
        <v>274</v>
      </c>
      <c r="I545" t="s">
        <v>274</v>
      </c>
      <c r="J545">
        <v>40</v>
      </c>
      <c r="K545" t="s">
        <v>44</v>
      </c>
      <c r="L545">
        <v>1.88</v>
      </c>
      <c r="M545">
        <v>1.88</v>
      </c>
      <c r="N545" s="2" t="s">
        <v>5566</v>
      </c>
      <c r="O545" s="2">
        <f>DATEVALUE(N545)</f>
        <v>43619</v>
      </c>
      <c r="P545" s="5">
        <f t="shared" si="8"/>
        <v>2019</v>
      </c>
      <c r="Q545">
        <v>1235299968</v>
      </c>
    </row>
    <row r="546" spans="1:17" x14ac:dyDescent="0.25">
      <c r="A546" t="s">
        <v>943</v>
      </c>
      <c r="B546" t="s">
        <v>944</v>
      </c>
      <c r="C546">
        <v>6983720960</v>
      </c>
      <c r="D546" t="s">
        <v>945</v>
      </c>
      <c r="E546" t="str">
        <f>CONCATENATE(TEXT(INT(LEFT(D546,8)),"0000"),".HK")</f>
        <v>0272.HK</v>
      </c>
      <c r="F546" t="s">
        <v>18</v>
      </c>
      <c r="G546" t="s">
        <v>19</v>
      </c>
      <c r="H546" t="s">
        <v>38</v>
      </c>
      <c r="I546" t="s">
        <v>38</v>
      </c>
      <c r="J546">
        <v>60</v>
      </c>
      <c r="K546" t="s">
        <v>39</v>
      </c>
      <c r="L546">
        <v>5.35</v>
      </c>
      <c r="M546">
        <v>3.3732000000000002</v>
      </c>
      <c r="N546" s="2" t="s">
        <v>946</v>
      </c>
      <c r="O546" s="2">
        <f>DATEVALUE(N546)</f>
        <v>38994</v>
      </c>
      <c r="P546" s="5">
        <f t="shared" si="8"/>
        <v>2006</v>
      </c>
      <c r="Q546">
        <v>1158749952</v>
      </c>
    </row>
    <row r="547" spans="1:17" x14ac:dyDescent="0.25">
      <c r="A547" t="s">
        <v>4353</v>
      </c>
      <c r="B547" t="s">
        <v>4354</v>
      </c>
      <c r="C547">
        <v>6982296064</v>
      </c>
      <c r="D547" t="s">
        <v>4355</v>
      </c>
      <c r="E547" t="str">
        <f>CONCATENATE(TEXT(INT(LEFT(D547,8)),"0000"),".HK")</f>
        <v>1475.HK</v>
      </c>
      <c r="F547" t="s">
        <v>18</v>
      </c>
      <c r="G547" t="s">
        <v>19</v>
      </c>
      <c r="H547" t="s">
        <v>304</v>
      </c>
      <c r="I547" t="s">
        <v>305</v>
      </c>
      <c r="J547">
        <v>30</v>
      </c>
      <c r="K547" t="s">
        <v>148</v>
      </c>
      <c r="L547">
        <v>3.54</v>
      </c>
      <c r="M547">
        <v>3.86</v>
      </c>
      <c r="N547" s="2" t="s">
        <v>4217</v>
      </c>
      <c r="O547" s="2">
        <f>DATEVALUE(N547)</f>
        <v>43080</v>
      </c>
      <c r="P547" s="5">
        <f t="shared" si="8"/>
        <v>2017</v>
      </c>
      <c r="Q547">
        <v>265580000</v>
      </c>
    </row>
    <row r="548" spans="1:17" x14ac:dyDescent="0.25">
      <c r="A548" t="s">
        <v>5607</v>
      </c>
      <c r="B548" t="s">
        <v>5608</v>
      </c>
      <c r="C548">
        <v>6974571520</v>
      </c>
      <c r="D548" t="s">
        <v>5609</v>
      </c>
      <c r="E548" t="str">
        <f>CONCATENATE(TEXT(INT(LEFT(D548,8)),"0000"),".HK")</f>
        <v>1918.HK</v>
      </c>
      <c r="F548" t="s">
        <v>18</v>
      </c>
      <c r="G548" t="s">
        <v>19</v>
      </c>
      <c r="H548" t="s">
        <v>38</v>
      </c>
      <c r="I548" t="s">
        <v>38</v>
      </c>
      <c r="J548">
        <v>60</v>
      </c>
      <c r="K548" t="s">
        <v>39</v>
      </c>
      <c r="L548">
        <v>3.48</v>
      </c>
      <c r="M548">
        <v>10</v>
      </c>
      <c r="N548" s="2" t="s">
        <v>5610</v>
      </c>
      <c r="O548" s="2">
        <f>DATEVALUE(N548)</f>
        <v>40458</v>
      </c>
      <c r="P548" s="5">
        <f t="shared" si="8"/>
        <v>2010</v>
      </c>
      <c r="Q548">
        <v>750000000</v>
      </c>
    </row>
    <row r="549" spans="1:17" x14ac:dyDescent="0.25">
      <c r="A549" t="s">
        <v>7171</v>
      </c>
      <c r="B549" t="s">
        <v>7172</v>
      </c>
      <c r="C549">
        <v>6943803904</v>
      </c>
      <c r="D549" t="s">
        <v>7173</v>
      </c>
      <c r="E549" t="str">
        <f>CONCATENATE(TEXT(INT(LEFT(D549,8)),"0000"),".HK")</f>
        <v>3319.HK</v>
      </c>
      <c r="F549" t="s">
        <v>186</v>
      </c>
      <c r="G549" t="s">
        <v>19</v>
      </c>
      <c r="H549" t="s">
        <v>38</v>
      </c>
      <c r="I549" t="s">
        <v>38</v>
      </c>
      <c r="J549">
        <v>60</v>
      </c>
      <c r="K549" t="s">
        <v>39</v>
      </c>
      <c r="L549">
        <v>12.3</v>
      </c>
      <c r="M549">
        <v>10.18</v>
      </c>
      <c r="N549" s="2" t="s">
        <v>7174</v>
      </c>
      <c r="O549" s="2">
        <f>DATEVALUE(N549)</f>
        <v>43140</v>
      </c>
      <c r="P549" s="5">
        <f t="shared" si="8"/>
        <v>2018</v>
      </c>
      <c r="Q549">
        <v>333334016</v>
      </c>
    </row>
    <row r="550" spans="1:17" x14ac:dyDescent="0.25">
      <c r="A550" t="s">
        <v>1488</v>
      </c>
      <c r="B550" t="s">
        <v>1489</v>
      </c>
      <c r="C550">
        <v>6904199168</v>
      </c>
      <c r="D550" t="s">
        <v>1490</v>
      </c>
      <c r="E550" t="str">
        <f>CONCATENATE(TEXT(INT(LEFT(D550,8)),"0000"),".HK")</f>
        <v>0460.HK</v>
      </c>
      <c r="F550" t="s">
        <v>18</v>
      </c>
      <c r="G550" t="s">
        <v>28</v>
      </c>
      <c r="H550" t="s">
        <v>79</v>
      </c>
      <c r="I550" t="s">
        <v>80</v>
      </c>
      <c r="J550">
        <v>35</v>
      </c>
      <c r="K550" t="s">
        <v>81</v>
      </c>
      <c r="L550">
        <v>4.5999999999999996</v>
      </c>
      <c r="M550">
        <v>4.68</v>
      </c>
      <c r="N550" s="2" t="s">
        <v>1491</v>
      </c>
      <c r="O550" s="2">
        <f>DATEVALUE(N550)</f>
        <v>40479</v>
      </c>
      <c r="P550" s="5">
        <f t="shared" si="8"/>
        <v>2010</v>
      </c>
      <c r="Q550">
        <v>1250000000</v>
      </c>
    </row>
    <row r="551" spans="1:17" x14ac:dyDescent="0.25">
      <c r="A551" t="s">
        <v>1101</v>
      </c>
      <c r="B551" t="s">
        <v>1102</v>
      </c>
      <c r="C551">
        <v>6871339520</v>
      </c>
      <c r="D551" t="s">
        <v>1103</v>
      </c>
      <c r="E551" t="str">
        <f>CONCATENATE(TEXT(INT(LEFT(D551,8)),"0000"),".HK")</f>
        <v>0327.HK</v>
      </c>
      <c r="F551" t="s">
        <v>18</v>
      </c>
      <c r="G551" t="s">
        <v>28</v>
      </c>
      <c r="H551" t="s">
        <v>153</v>
      </c>
      <c r="I551" t="s">
        <v>154</v>
      </c>
      <c r="J551">
        <v>45</v>
      </c>
      <c r="K551" t="s">
        <v>111</v>
      </c>
      <c r="L551">
        <v>2.88</v>
      </c>
      <c r="M551">
        <v>7.5</v>
      </c>
      <c r="N551" s="2" t="s">
        <v>1104</v>
      </c>
      <c r="O551" s="2">
        <f>DATEVALUE(N551)</f>
        <v>40532</v>
      </c>
      <c r="P551" s="5">
        <f t="shared" si="8"/>
        <v>2010</v>
      </c>
      <c r="Q551">
        <v>319200000</v>
      </c>
    </row>
    <row r="552" spans="1:17" x14ac:dyDescent="0.25">
      <c r="A552" t="s">
        <v>7090</v>
      </c>
      <c r="B552" t="s">
        <v>7091</v>
      </c>
      <c r="C552">
        <v>6864099840</v>
      </c>
      <c r="D552" t="s">
        <v>7092</v>
      </c>
      <c r="E552" t="str">
        <f>CONCATENATE(TEXT(INT(LEFT(D552,8)),"0000"),".HK")</f>
        <v>2877.HK</v>
      </c>
      <c r="F552" t="s">
        <v>18</v>
      </c>
      <c r="G552" t="s">
        <v>28</v>
      </c>
      <c r="H552" t="s">
        <v>79</v>
      </c>
      <c r="I552" t="s">
        <v>80</v>
      </c>
      <c r="J552">
        <v>35</v>
      </c>
      <c r="K552" t="s">
        <v>81</v>
      </c>
      <c r="L552">
        <v>4.3600000000000003</v>
      </c>
      <c r="M552">
        <v>13.27</v>
      </c>
      <c r="N552" s="2" t="s">
        <v>7093</v>
      </c>
      <c r="O552" s="2">
        <f>DATEVALUE(N552)</f>
        <v>38323</v>
      </c>
      <c r="P552" s="5">
        <f t="shared" si="8"/>
        <v>2004</v>
      </c>
      <c r="Q552">
        <v>200000000</v>
      </c>
    </row>
    <row r="553" spans="1:17" x14ac:dyDescent="0.25">
      <c r="A553" t="s">
        <v>1011</v>
      </c>
      <c r="B553" t="s">
        <v>1012</v>
      </c>
      <c r="C553">
        <v>6813722112</v>
      </c>
      <c r="D553" t="s">
        <v>1013</v>
      </c>
      <c r="E553" t="str">
        <f>CONCATENATE(TEXT(INT(LEFT(D553,8)),"0000"),".HK")</f>
        <v>0297.HK</v>
      </c>
      <c r="F553" t="s">
        <v>9902</v>
      </c>
      <c r="G553" t="s">
        <v>19</v>
      </c>
      <c r="H553" t="s">
        <v>397</v>
      </c>
      <c r="I553" t="s">
        <v>246</v>
      </c>
      <c r="J553">
        <v>15</v>
      </c>
      <c r="K553" t="s">
        <v>246</v>
      </c>
      <c r="L553">
        <v>1.88</v>
      </c>
      <c r="M553">
        <v>6</v>
      </c>
      <c r="N553" s="2" t="s">
        <v>1014</v>
      </c>
      <c r="O553" s="2">
        <f>DATEVALUE(N553)</f>
        <v>35338</v>
      </c>
      <c r="P553" s="5" t="s">
        <v>9904</v>
      </c>
      <c r="Q553">
        <v>138000000</v>
      </c>
    </row>
    <row r="554" spans="1:17" x14ac:dyDescent="0.25">
      <c r="A554" t="s">
        <v>2063</v>
      </c>
      <c r="B554" t="s">
        <v>2064</v>
      </c>
      <c r="C554">
        <v>6775879168</v>
      </c>
      <c r="D554" t="s">
        <v>2065</v>
      </c>
      <c r="E554" t="str">
        <f>CONCATENATE(TEXT(INT(LEFT(D554,8)),"0000"),".HK")</f>
        <v>0667.HK</v>
      </c>
      <c r="F554" t="s">
        <v>18</v>
      </c>
      <c r="G554" t="s">
        <v>28</v>
      </c>
      <c r="H554" t="s">
        <v>159</v>
      </c>
      <c r="I554" t="s">
        <v>120</v>
      </c>
      <c r="J554">
        <v>25</v>
      </c>
      <c r="K554" t="s">
        <v>121</v>
      </c>
      <c r="L554">
        <v>11.25</v>
      </c>
      <c r="M554">
        <v>7.16</v>
      </c>
      <c r="N554" s="2" t="s">
        <v>2066</v>
      </c>
      <c r="O554" s="2">
        <f>DATEVALUE(N554)</f>
        <v>43628</v>
      </c>
      <c r="P554" s="5">
        <f t="shared" si="8"/>
        <v>2019</v>
      </c>
      <c r="Q554">
        <v>435800000</v>
      </c>
    </row>
    <row r="555" spans="1:17" x14ac:dyDescent="0.25">
      <c r="A555" t="s">
        <v>5932</v>
      </c>
      <c r="B555" t="s">
        <v>5933</v>
      </c>
      <c r="C555">
        <v>6729449984</v>
      </c>
      <c r="D555" t="s">
        <v>5934</v>
      </c>
      <c r="E555" t="str">
        <f>CONCATENATE(TEXT(INT(LEFT(D555,8)),"0000"),".HK")</f>
        <v>2038.HK</v>
      </c>
      <c r="F555" t="s">
        <v>18</v>
      </c>
      <c r="G555" t="s">
        <v>28</v>
      </c>
      <c r="H555" t="s">
        <v>153</v>
      </c>
      <c r="I555" t="s">
        <v>154</v>
      </c>
      <c r="J555">
        <v>45</v>
      </c>
      <c r="K555" t="s">
        <v>111</v>
      </c>
      <c r="L555">
        <v>3.88</v>
      </c>
      <c r="M555">
        <v>22.65</v>
      </c>
      <c r="N555" s="2" t="s">
        <v>2662</v>
      </c>
      <c r="O555" s="2">
        <f>DATEVALUE(N555)</f>
        <v>38386</v>
      </c>
      <c r="P555" s="5">
        <f t="shared" si="8"/>
        <v>2005</v>
      </c>
      <c r="Q555">
        <v>869400000</v>
      </c>
    </row>
    <row r="556" spans="1:17" x14ac:dyDescent="0.25">
      <c r="A556" t="s">
        <v>9474</v>
      </c>
      <c r="B556" t="s">
        <v>9475</v>
      </c>
      <c r="C556">
        <v>6717864960</v>
      </c>
      <c r="D556" t="s">
        <v>9476</v>
      </c>
      <c r="E556" t="str">
        <f>CONCATENATE(TEXT(INT(LEFT(D556,8)),"0000"),".HK")</f>
        <v>9858.HK</v>
      </c>
      <c r="F556" t="s">
        <v>18</v>
      </c>
      <c r="G556" t="s">
        <v>19</v>
      </c>
      <c r="H556" t="s">
        <v>304</v>
      </c>
      <c r="I556" t="s">
        <v>305</v>
      </c>
      <c r="J556">
        <v>30</v>
      </c>
      <c r="K556" t="s">
        <v>148</v>
      </c>
      <c r="L556">
        <v>6.98</v>
      </c>
      <c r="M556">
        <v>6.98</v>
      </c>
      <c r="N556" s="2" t="s">
        <v>6187</v>
      </c>
      <c r="O556" s="2">
        <f>DATEVALUE(N556)</f>
        <v>44365</v>
      </c>
      <c r="P556" s="5">
        <f t="shared" si="8"/>
        <v>2021</v>
      </c>
      <c r="Q556">
        <v>715435008</v>
      </c>
    </row>
    <row r="557" spans="1:17" x14ac:dyDescent="0.25">
      <c r="A557" t="s">
        <v>6129</v>
      </c>
      <c r="B557" t="s">
        <v>6130</v>
      </c>
      <c r="C557">
        <v>6715747328</v>
      </c>
      <c r="D557" t="s">
        <v>6131</v>
      </c>
      <c r="E557" t="str">
        <f>CONCATENATE(TEXT(INT(LEFT(D557,8)),"0000"),".HK")</f>
        <v>2155.HK</v>
      </c>
      <c r="F557" t="s">
        <v>18</v>
      </c>
      <c r="G557" t="s">
        <v>19</v>
      </c>
      <c r="H557" t="s">
        <v>187</v>
      </c>
      <c r="I557" t="s">
        <v>21</v>
      </c>
      <c r="J557">
        <v>20</v>
      </c>
      <c r="K557" t="s">
        <v>22</v>
      </c>
      <c r="L557">
        <v>2.48</v>
      </c>
      <c r="M557">
        <v>8.3000000000000007</v>
      </c>
      <c r="N557" s="2" t="s">
        <v>6132</v>
      </c>
      <c r="O557" s="2">
        <f>DATEVALUE(N557)</f>
        <v>44375</v>
      </c>
      <c r="P557" s="5">
        <f t="shared" si="8"/>
        <v>2021</v>
      </c>
      <c r="Q557">
        <v>250000000</v>
      </c>
    </row>
    <row r="558" spans="1:17" x14ac:dyDescent="0.25">
      <c r="A558" t="s">
        <v>5707</v>
      </c>
      <c r="B558" t="s">
        <v>5708</v>
      </c>
      <c r="C558">
        <v>6621971968</v>
      </c>
      <c r="D558" t="s">
        <v>5709</v>
      </c>
      <c r="E558" t="str">
        <f>CONCATENATE(TEXT(INT(LEFT(D558,8)),"0000"),".HK")</f>
        <v>1952.HK</v>
      </c>
      <c r="F558" t="s">
        <v>18</v>
      </c>
      <c r="G558" t="s">
        <v>28</v>
      </c>
      <c r="H558" t="s">
        <v>2147</v>
      </c>
      <c r="I558" t="s">
        <v>80</v>
      </c>
      <c r="J558">
        <v>35</v>
      </c>
      <c r="K558" t="s">
        <v>81</v>
      </c>
      <c r="L558">
        <v>55</v>
      </c>
      <c r="M558">
        <v>55</v>
      </c>
      <c r="N558" s="2" t="s">
        <v>5710</v>
      </c>
      <c r="O558" s="2">
        <f>DATEVALUE(N558)</f>
        <v>44113</v>
      </c>
      <c r="P558" s="5">
        <f t="shared" si="8"/>
        <v>2020</v>
      </c>
      <c r="Q558">
        <v>63547000</v>
      </c>
    </row>
    <row r="559" spans="1:17" x14ac:dyDescent="0.25">
      <c r="A559" t="s">
        <v>477</v>
      </c>
      <c r="B559" t="s">
        <v>478</v>
      </c>
      <c r="C559">
        <v>6610647040</v>
      </c>
      <c r="D559" t="s">
        <v>479</v>
      </c>
      <c r="E559" t="str">
        <f>CONCATENATE(TEXT(INT(LEFT(D559,8)),"0000"),".HK")</f>
        <v>0119.HK</v>
      </c>
      <c r="F559" t="s">
        <v>9902</v>
      </c>
      <c r="G559" t="s">
        <v>19</v>
      </c>
      <c r="H559" t="s">
        <v>38</v>
      </c>
      <c r="I559" t="s">
        <v>38</v>
      </c>
      <c r="J559">
        <v>60</v>
      </c>
      <c r="K559" t="s">
        <v>39</v>
      </c>
      <c r="L559" t="s">
        <v>23</v>
      </c>
      <c r="M559">
        <v>8.8000000000000007</v>
      </c>
      <c r="N559" s="2" t="s">
        <v>480</v>
      </c>
      <c r="O559" s="2">
        <f>DATEVALUE(N559)</f>
        <v>26937</v>
      </c>
      <c r="P559" s="5" t="s">
        <v>9904</v>
      </c>
      <c r="Q559" t="s">
        <v>23</v>
      </c>
    </row>
    <row r="560" spans="1:17" x14ac:dyDescent="0.25">
      <c r="A560" t="s">
        <v>3173</v>
      </c>
      <c r="B560" t="s">
        <v>3174</v>
      </c>
      <c r="C560">
        <v>6608991232</v>
      </c>
      <c r="D560" t="s">
        <v>3175</v>
      </c>
      <c r="E560" t="str">
        <f>CONCATENATE(TEXT(INT(LEFT(D560,8)),"0000"),".HK")</f>
        <v>1052.HK</v>
      </c>
      <c r="F560" t="s">
        <v>9902</v>
      </c>
      <c r="G560" t="s">
        <v>19</v>
      </c>
      <c r="H560" t="s">
        <v>438</v>
      </c>
      <c r="I560" t="s">
        <v>265</v>
      </c>
      <c r="J560">
        <v>20</v>
      </c>
      <c r="K560" t="s">
        <v>22</v>
      </c>
      <c r="L560">
        <v>3.23</v>
      </c>
      <c r="M560">
        <v>2.9561999999999999</v>
      </c>
      <c r="N560" s="2" t="s">
        <v>3176</v>
      </c>
      <c r="O560" s="2">
        <f>DATEVALUE(N560)</f>
        <v>35460</v>
      </c>
      <c r="P560" s="5" t="s">
        <v>9904</v>
      </c>
      <c r="Q560">
        <v>250000000</v>
      </c>
    </row>
    <row r="561" spans="1:17" x14ac:dyDescent="0.25">
      <c r="A561" t="s">
        <v>4433</v>
      </c>
      <c r="B561" t="s">
        <v>4434</v>
      </c>
      <c r="C561">
        <v>6602783232</v>
      </c>
      <c r="D561" t="s">
        <v>4435</v>
      </c>
      <c r="E561" t="str">
        <f>CONCATENATE(TEXT(INT(LEFT(D561,8)),"0000"),".HK")</f>
        <v>1516.HK</v>
      </c>
      <c r="F561" t="s">
        <v>18</v>
      </c>
      <c r="G561" t="s">
        <v>19</v>
      </c>
      <c r="H561" t="s">
        <v>38</v>
      </c>
      <c r="I561" t="s">
        <v>38</v>
      </c>
      <c r="J561">
        <v>60</v>
      </c>
      <c r="K561" t="s">
        <v>39</v>
      </c>
      <c r="L561">
        <v>11.6</v>
      </c>
      <c r="M561">
        <v>14.75</v>
      </c>
      <c r="N561" s="2" t="s">
        <v>4436</v>
      </c>
      <c r="O561" s="2">
        <f>DATEVALUE(N561)</f>
        <v>44154</v>
      </c>
      <c r="P561" s="5">
        <f t="shared" si="8"/>
        <v>2020</v>
      </c>
      <c r="Q561">
        <v>690000000</v>
      </c>
    </row>
    <row r="562" spans="1:17" x14ac:dyDescent="0.25">
      <c r="A562" t="s">
        <v>7856</v>
      </c>
      <c r="B562" t="s">
        <v>7857</v>
      </c>
      <c r="C562">
        <v>6583320064</v>
      </c>
      <c r="D562" t="s">
        <v>7858</v>
      </c>
      <c r="E562" t="str">
        <f>CONCATENATE(TEXT(INT(LEFT(D562,8)),"0000"),".HK")</f>
        <v>6600.HK</v>
      </c>
      <c r="F562" t="s">
        <v>18</v>
      </c>
      <c r="G562" t="s">
        <v>28</v>
      </c>
      <c r="H562" t="s">
        <v>79</v>
      </c>
      <c r="I562" t="s">
        <v>80</v>
      </c>
      <c r="J562">
        <v>35</v>
      </c>
      <c r="K562" t="s">
        <v>81</v>
      </c>
      <c r="L562">
        <v>18.8</v>
      </c>
      <c r="M562">
        <v>18.8</v>
      </c>
      <c r="N562" s="2" t="s">
        <v>7859</v>
      </c>
      <c r="O562" s="2">
        <f>DATEVALUE(N562)</f>
        <v>44258</v>
      </c>
      <c r="P562" s="5">
        <f t="shared" si="8"/>
        <v>2021</v>
      </c>
      <c r="Q562">
        <v>115984000</v>
      </c>
    </row>
    <row r="563" spans="1:17" x14ac:dyDescent="0.25">
      <c r="A563" t="s">
        <v>693</v>
      </c>
      <c r="B563" t="s">
        <v>694</v>
      </c>
      <c r="C563">
        <v>6572480512</v>
      </c>
      <c r="D563" t="s">
        <v>695</v>
      </c>
      <c r="E563" t="str">
        <f>CONCATENATE(TEXT(INT(LEFT(D563,8)),"0000"),".HK")</f>
        <v>0187.HK</v>
      </c>
      <c r="F563" t="s">
        <v>186</v>
      </c>
      <c r="G563" t="s">
        <v>19</v>
      </c>
      <c r="H563" t="s">
        <v>187</v>
      </c>
      <c r="I563" t="s">
        <v>21</v>
      </c>
      <c r="J563">
        <v>20</v>
      </c>
      <c r="K563" t="s">
        <v>22</v>
      </c>
      <c r="L563">
        <v>2.2999999999999998</v>
      </c>
      <c r="M563">
        <v>2.2999999999999998</v>
      </c>
      <c r="N563" s="2" t="s">
        <v>696</v>
      </c>
      <c r="O563" s="2">
        <f>DATEVALUE(N563)</f>
        <v>34187</v>
      </c>
      <c r="P563" s="5" t="s">
        <v>9904</v>
      </c>
      <c r="Q563">
        <v>100000000</v>
      </c>
    </row>
    <row r="564" spans="1:17" x14ac:dyDescent="0.25">
      <c r="A564" t="s">
        <v>6897</v>
      </c>
      <c r="B564" t="s">
        <v>6898</v>
      </c>
      <c r="C564">
        <v>6566928384</v>
      </c>
      <c r="D564" t="s">
        <v>6899</v>
      </c>
      <c r="E564" t="str">
        <f>CONCATENATE(TEXT(INT(LEFT(D564,8)),"0000"),".HK")</f>
        <v>2487.HK</v>
      </c>
      <c r="F564" t="s">
        <v>18</v>
      </c>
      <c r="G564" t="s">
        <v>19</v>
      </c>
      <c r="H564" t="s">
        <v>1365</v>
      </c>
      <c r="I564" t="s">
        <v>1365</v>
      </c>
      <c r="J564" t="s">
        <v>23</v>
      </c>
      <c r="K564" t="s">
        <v>1365</v>
      </c>
      <c r="L564">
        <v>21.85</v>
      </c>
      <c r="M564">
        <v>21.85</v>
      </c>
      <c r="N564" s="2" t="s">
        <v>6900</v>
      </c>
      <c r="O564" s="2">
        <f>DATEVALUE(N564)</f>
        <v>45089</v>
      </c>
      <c r="P564" s="5">
        <f t="shared" si="8"/>
        <v>2023</v>
      </c>
      <c r="Q564">
        <v>21281800</v>
      </c>
    </row>
    <row r="565" spans="1:17" x14ac:dyDescent="0.25">
      <c r="A565" t="s">
        <v>6798</v>
      </c>
      <c r="B565" t="s">
        <v>6799</v>
      </c>
      <c r="C565">
        <v>6525493248</v>
      </c>
      <c r="D565" t="s">
        <v>6800</v>
      </c>
      <c r="E565" t="str">
        <f>CONCATENATE(TEXT(INT(LEFT(D565,8)),"0000"),".HK")</f>
        <v>2407.HK</v>
      </c>
      <c r="F565" t="s">
        <v>18</v>
      </c>
      <c r="G565" t="s">
        <v>28</v>
      </c>
      <c r="H565" t="s">
        <v>1963</v>
      </c>
      <c r="I565" t="s">
        <v>977</v>
      </c>
      <c r="J565">
        <v>35</v>
      </c>
      <c r="K565" t="s">
        <v>81</v>
      </c>
      <c r="L565">
        <v>51.4</v>
      </c>
      <c r="M565">
        <v>51.4</v>
      </c>
      <c r="N565" s="2" t="s">
        <v>6801</v>
      </c>
      <c r="O565" s="2">
        <f>DATEVALUE(N565)</f>
        <v>44907</v>
      </c>
      <c r="P565" s="5">
        <f t="shared" si="8"/>
        <v>2022</v>
      </c>
      <c r="Q565">
        <v>13068600</v>
      </c>
    </row>
    <row r="566" spans="1:17" x14ac:dyDescent="0.25">
      <c r="A566" t="s">
        <v>9607</v>
      </c>
      <c r="B566" t="s">
        <v>9608</v>
      </c>
      <c r="C566">
        <v>6512204288</v>
      </c>
      <c r="D566" t="s">
        <v>9609</v>
      </c>
      <c r="E566" t="str">
        <f>CONCATENATE(TEXT(INT(LEFT(D566,8)),"0000"),".HK")</f>
        <v>9959.HK</v>
      </c>
      <c r="F566" t="s">
        <v>108</v>
      </c>
      <c r="G566" t="s">
        <v>28</v>
      </c>
      <c r="H566" t="s">
        <v>109</v>
      </c>
      <c r="I566" t="s">
        <v>110</v>
      </c>
      <c r="J566">
        <v>45</v>
      </c>
      <c r="K566" t="s">
        <v>111</v>
      </c>
      <c r="L566">
        <v>17.579999999999998</v>
      </c>
      <c r="M566">
        <v>17.579999999999998</v>
      </c>
      <c r="N566" s="2" t="s">
        <v>9610</v>
      </c>
      <c r="O566" s="2">
        <f>DATEVALUE(N566)</f>
        <v>44295</v>
      </c>
      <c r="P566" s="5">
        <f t="shared" si="8"/>
        <v>2021</v>
      </c>
      <c r="Q566">
        <v>452879008</v>
      </c>
    </row>
    <row r="567" spans="1:17" x14ac:dyDescent="0.25">
      <c r="A567" t="s">
        <v>1826</v>
      </c>
      <c r="B567" t="s">
        <v>1827</v>
      </c>
      <c r="C567">
        <v>6463298560</v>
      </c>
      <c r="D567" t="s">
        <v>1828</v>
      </c>
      <c r="E567" t="str">
        <f>CONCATENATE(TEXT(INT(LEFT(D567,8)),"0000"),".HK")</f>
        <v>0588.HK</v>
      </c>
      <c r="F567" t="s">
        <v>186</v>
      </c>
      <c r="G567" t="s">
        <v>19</v>
      </c>
      <c r="H567" t="s">
        <v>38</v>
      </c>
      <c r="I567" t="s">
        <v>38</v>
      </c>
      <c r="J567">
        <v>60</v>
      </c>
      <c r="K567" t="s">
        <v>39</v>
      </c>
      <c r="L567">
        <v>2.4</v>
      </c>
      <c r="M567">
        <v>2.4</v>
      </c>
      <c r="N567" s="2" t="s">
        <v>1829</v>
      </c>
      <c r="O567" s="2">
        <f>DATEVALUE(N567)</f>
        <v>35564</v>
      </c>
      <c r="P567" s="5" t="s">
        <v>9904</v>
      </c>
      <c r="Q567">
        <v>614800000</v>
      </c>
    </row>
    <row r="568" spans="1:17" x14ac:dyDescent="0.25">
      <c r="A568" t="s">
        <v>8046</v>
      </c>
      <c r="B568" t="s">
        <v>8047</v>
      </c>
      <c r="C568">
        <v>6441461760</v>
      </c>
      <c r="D568" t="s">
        <v>8048</v>
      </c>
      <c r="E568" t="str">
        <f>CONCATENATE(TEXT(INT(LEFT(D568,8)),"0000"),".HK")</f>
        <v>6855.HK</v>
      </c>
      <c r="F568" t="s">
        <v>18</v>
      </c>
      <c r="G568" t="s">
        <v>28</v>
      </c>
      <c r="H568" t="s">
        <v>2147</v>
      </c>
      <c r="I568" t="s">
        <v>80</v>
      </c>
      <c r="J568">
        <v>35</v>
      </c>
      <c r="K568" t="s">
        <v>81</v>
      </c>
      <c r="L568">
        <v>34.200000000000003</v>
      </c>
      <c r="M568">
        <v>24.45</v>
      </c>
      <c r="N568" s="2" t="s">
        <v>8049</v>
      </c>
      <c r="O568" s="2">
        <f>DATEVALUE(N568)</f>
        <v>43766</v>
      </c>
      <c r="P568" s="5">
        <f t="shared" si="8"/>
        <v>2019</v>
      </c>
      <c r="Q568">
        <v>12180900</v>
      </c>
    </row>
    <row r="569" spans="1:17" x14ac:dyDescent="0.25">
      <c r="A569" t="s">
        <v>3372</v>
      </c>
      <c r="B569" t="s">
        <v>3373</v>
      </c>
      <c r="C569">
        <v>6411686400</v>
      </c>
      <c r="D569" t="s">
        <v>3374</v>
      </c>
      <c r="E569" t="str">
        <f>CONCATENATE(TEXT(INT(LEFT(D569,8)),"0000"),".HK")</f>
        <v>1117.HK</v>
      </c>
      <c r="F569" t="s">
        <v>18</v>
      </c>
      <c r="G569" t="s">
        <v>19</v>
      </c>
      <c r="H569" t="s">
        <v>304</v>
      </c>
      <c r="I569" t="s">
        <v>305</v>
      </c>
      <c r="J569">
        <v>30</v>
      </c>
      <c r="K569" t="s">
        <v>148</v>
      </c>
      <c r="L569">
        <v>2.89</v>
      </c>
      <c r="M569">
        <v>2.4</v>
      </c>
      <c r="N569" s="2" t="s">
        <v>3375</v>
      </c>
      <c r="O569" s="2">
        <f>DATEVALUE(N569)</f>
        <v>40508</v>
      </c>
      <c r="P569" s="5">
        <f t="shared" si="8"/>
        <v>2010</v>
      </c>
      <c r="Q569">
        <v>1200000000</v>
      </c>
    </row>
    <row r="570" spans="1:17" x14ac:dyDescent="0.25">
      <c r="A570" t="s">
        <v>6885</v>
      </c>
      <c r="B570" t="s">
        <v>6886</v>
      </c>
      <c r="C570">
        <v>6397389312</v>
      </c>
      <c r="D570" t="s">
        <v>6887</v>
      </c>
      <c r="E570" t="str">
        <f>CONCATENATE(TEXT(INT(LEFT(D570,8)),"0000"),".HK")</f>
        <v>2480.HK</v>
      </c>
      <c r="F570" t="s">
        <v>186</v>
      </c>
      <c r="G570" t="s">
        <v>28</v>
      </c>
      <c r="H570" t="s">
        <v>2147</v>
      </c>
      <c r="I570" t="s">
        <v>80</v>
      </c>
      <c r="J570">
        <v>35</v>
      </c>
      <c r="K570" t="s">
        <v>81</v>
      </c>
      <c r="L570">
        <v>32.799999999999997</v>
      </c>
      <c r="M570">
        <v>32.799999999999997</v>
      </c>
      <c r="N570" s="2" t="s">
        <v>6888</v>
      </c>
      <c r="O570" s="2">
        <f>DATEVALUE(N570)</f>
        <v>45054</v>
      </c>
      <c r="P570" s="5">
        <f t="shared" si="8"/>
        <v>2023</v>
      </c>
      <c r="Q570">
        <v>10386000</v>
      </c>
    </row>
    <row r="571" spans="1:17" x14ac:dyDescent="0.25">
      <c r="A571" t="s">
        <v>5003</v>
      </c>
      <c r="B571" t="s">
        <v>5004</v>
      </c>
      <c r="C571">
        <v>6354394624</v>
      </c>
      <c r="D571" t="s">
        <v>5005</v>
      </c>
      <c r="E571" t="str">
        <f>CONCATENATE(TEXT(INT(LEFT(D571,8)),"0000"),".HK")</f>
        <v>1717.HK</v>
      </c>
      <c r="F571" t="s">
        <v>18</v>
      </c>
      <c r="G571" t="s">
        <v>19</v>
      </c>
      <c r="H571" t="s">
        <v>304</v>
      </c>
      <c r="I571" t="s">
        <v>305</v>
      </c>
      <c r="J571">
        <v>30</v>
      </c>
      <c r="K571" t="s">
        <v>148</v>
      </c>
      <c r="L571">
        <v>4</v>
      </c>
      <c r="M571">
        <v>4</v>
      </c>
      <c r="N571" s="2" t="s">
        <v>2733</v>
      </c>
      <c r="O571" s="2">
        <f>DATEVALUE(N571)</f>
        <v>40094</v>
      </c>
      <c r="P571" s="5">
        <f t="shared" si="8"/>
        <v>2009</v>
      </c>
      <c r="Q571">
        <v>300000000</v>
      </c>
    </row>
    <row r="572" spans="1:17" x14ac:dyDescent="0.25">
      <c r="A572" t="s">
        <v>4356</v>
      </c>
      <c r="B572" t="s">
        <v>4357</v>
      </c>
      <c r="C572">
        <v>6303053312</v>
      </c>
      <c r="D572" t="s">
        <v>4358</v>
      </c>
      <c r="E572" t="str">
        <f>CONCATENATE(TEXT(INT(LEFT(D572,8)),"0000"),".HK")</f>
        <v>1476.HK</v>
      </c>
      <c r="F572" t="s">
        <v>186</v>
      </c>
      <c r="G572" t="s">
        <v>19</v>
      </c>
      <c r="H572" t="s">
        <v>273</v>
      </c>
      <c r="I572" t="s">
        <v>274</v>
      </c>
      <c r="J572">
        <v>40</v>
      </c>
      <c r="K572" t="s">
        <v>44</v>
      </c>
      <c r="L572">
        <v>3.92</v>
      </c>
      <c r="M572">
        <v>3.92</v>
      </c>
      <c r="N572" s="2" t="s">
        <v>4359</v>
      </c>
      <c r="O572" s="2">
        <f>DATEVALUE(N572)</f>
        <v>42292</v>
      </c>
      <c r="P572" s="5">
        <f t="shared" si="8"/>
        <v>2015</v>
      </c>
      <c r="Q572">
        <v>392040000</v>
      </c>
    </row>
    <row r="573" spans="1:17" x14ac:dyDescent="0.25">
      <c r="A573" t="s">
        <v>2738</v>
      </c>
      <c r="B573" t="s">
        <v>2739</v>
      </c>
      <c r="C573">
        <v>6285898752</v>
      </c>
      <c r="D573" t="s">
        <v>2740</v>
      </c>
      <c r="E573" t="str">
        <f>CONCATENATE(TEXT(INT(LEFT(D573,8)),"0000"),".HK")</f>
        <v>0895.HK</v>
      </c>
      <c r="F573" t="s">
        <v>186</v>
      </c>
      <c r="G573" t="s">
        <v>19</v>
      </c>
      <c r="H573" t="s">
        <v>235</v>
      </c>
      <c r="I573" t="s">
        <v>236</v>
      </c>
      <c r="J573">
        <v>20</v>
      </c>
      <c r="K573" t="s">
        <v>22</v>
      </c>
      <c r="L573">
        <v>0.33800000000000002</v>
      </c>
      <c r="M573">
        <v>0.3004</v>
      </c>
      <c r="N573" s="2" t="s">
        <v>2741</v>
      </c>
      <c r="O573" s="2">
        <f>DATEVALUE(N573)</f>
        <v>37650</v>
      </c>
      <c r="P573" s="5">
        <f t="shared" si="8"/>
        <v>2003</v>
      </c>
      <c r="Q573">
        <v>170500000</v>
      </c>
    </row>
    <row r="574" spans="1:17" x14ac:dyDescent="0.25">
      <c r="A574" t="s">
        <v>9599</v>
      </c>
      <c r="B574" t="s">
        <v>9600</v>
      </c>
      <c r="C574">
        <v>6266443776</v>
      </c>
      <c r="D574" t="s">
        <v>9601</v>
      </c>
      <c r="E574" t="str">
        <f>CONCATENATE(TEXT(INT(LEFT(D574,8)),"0000"),".HK")</f>
        <v>9956.HK</v>
      </c>
      <c r="F574" t="s">
        <v>18</v>
      </c>
      <c r="G574" t="s">
        <v>19</v>
      </c>
      <c r="H574" t="s">
        <v>264</v>
      </c>
      <c r="I574" t="s">
        <v>265</v>
      </c>
      <c r="J574">
        <v>20</v>
      </c>
      <c r="K574" t="s">
        <v>22</v>
      </c>
      <c r="L574">
        <v>13.88</v>
      </c>
      <c r="M574">
        <v>13.88</v>
      </c>
      <c r="N574" s="2" t="s">
        <v>9602</v>
      </c>
      <c r="O574" s="2">
        <f>DATEVALUE(N574)</f>
        <v>44511</v>
      </c>
      <c r="P574" s="5">
        <f t="shared" si="8"/>
        <v>2021</v>
      </c>
      <c r="Q574">
        <v>80220000</v>
      </c>
    </row>
    <row r="575" spans="1:17" x14ac:dyDescent="0.25">
      <c r="A575" t="s">
        <v>2516</v>
      </c>
      <c r="B575" t="s">
        <v>2517</v>
      </c>
      <c r="C575">
        <v>6216000000</v>
      </c>
      <c r="D575" t="s">
        <v>2518</v>
      </c>
      <c r="E575" t="str">
        <f>CONCATENATE(TEXT(INT(LEFT(D575,8)),"0000"),".HK")</f>
        <v>0826.HK</v>
      </c>
      <c r="F575" t="s">
        <v>18</v>
      </c>
      <c r="G575" t="s">
        <v>19</v>
      </c>
      <c r="H575" t="s">
        <v>259</v>
      </c>
      <c r="I575" t="s">
        <v>246</v>
      </c>
      <c r="J575">
        <v>15</v>
      </c>
      <c r="K575" t="s">
        <v>246</v>
      </c>
      <c r="L575">
        <v>6.36</v>
      </c>
      <c r="M575">
        <v>4.22</v>
      </c>
      <c r="N575" s="2" t="s">
        <v>2519</v>
      </c>
      <c r="O575" s="2">
        <f>DATEVALUE(N575)</f>
        <v>39289</v>
      </c>
      <c r="P575" s="5">
        <f t="shared" si="8"/>
        <v>2007</v>
      </c>
      <c r="Q575">
        <v>130000000</v>
      </c>
    </row>
    <row r="576" spans="1:17" x14ac:dyDescent="0.25">
      <c r="A576" t="s">
        <v>6140</v>
      </c>
      <c r="B576" t="s">
        <v>6141</v>
      </c>
      <c r="C576">
        <v>6210983424</v>
      </c>
      <c r="D576" t="s">
        <v>6142</v>
      </c>
      <c r="E576" t="str">
        <f>CONCATENATE(TEXT(INT(LEFT(D576,8)),"0000"),".HK")</f>
        <v>2158.HK</v>
      </c>
      <c r="F576" t="s">
        <v>18</v>
      </c>
      <c r="G576" t="s">
        <v>28</v>
      </c>
      <c r="H576" t="s">
        <v>6143</v>
      </c>
      <c r="I576" t="s">
        <v>977</v>
      </c>
      <c r="J576">
        <v>35</v>
      </c>
      <c r="K576" t="s">
        <v>81</v>
      </c>
      <c r="L576">
        <v>26.3</v>
      </c>
      <c r="M576">
        <v>32.5</v>
      </c>
      <c r="N576" s="2" t="s">
        <v>4392</v>
      </c>
      <c r="O576" s="2">
        <f>DATEVALUE(N576)</f>
        <v>44211</v>
      </c>
      <c r="P576" s="5">
        <f t="shared" si="8"/>
        <v>2021</v>
      </c>
      <c r="Q576">
        <v>156450000</v>
      </c>
    </row>
    <row r="577" spans="1:17" x14ac:dyDescent="0.25">
      <c r="A577" t="s">
        <v>464</v>
      </c>
      <c r="B577" t="s">
        <v>465</v>
      </c>
      <c r="C577">
        <v>6205295616</v>
      </c>
      <c r="D577" t="s">
        <v>466</v>
      </c>
      <c r="E577" t="str">
        <f>CONCATENATE(TEXT(INT(LEFT(D577,8)),"0000"),".HK")</f>
        <v>0116.HK</v>
      </c>
      <c r="F577" t="s">
        <v>18</v>
      </c>
      <c r="G577" t="s">
        <v>19</v>
      </c>
      <c r="H577" t="s">
        <v>467</v>
      </c>
      <c r="I577" t="s">
        <v>460</v>
      </c>
      <c r="J577">
        <v>25</v>
      </c>
      <c r="K577" t="s">
        <v>121</v>
      </c>
      <c r="L577" t="s">
        <v>23</v>
      </c>
      <c r="M577">
        <v>13.3</v>
      </c>
      <c r="N577" s="2" t="s">
        <v>468</v>
      </c>
      <c r="O577" s="2">
        <f>DATEVALUE(N577)</f>
        <v>26760</v>
      </c>
      <c r="P577" s="5" t="s">
        <v>9904</v>
      </c>
      <c r="Q577" t="s">
        <v>23</v>
      </c>
    </row>
    <row r="578" spans="1:17" x14ac:dyDescent="0.25">
      <c r="A578" t="s">
        <v>3354</v>
      </c>
      <c r="B578" t="s">
        <v>3355</v>
      </c>
      <c r="C578">
        <v>6203844608</v>
      </c>
      <c r="D578" t="s">
        <v>3356</v>
      </c>
      <c r="E578" t="str">
        <f>CONCATENATE(TEXT(INT(LEFT(D578,8)),"0000"),".HK")</f>
        <v>1112.HK</v>
      </c>
      <c r="F578" t="s">
        <v>18</v>
      </c>
      <c r="G578" t="s">
        <v>19</v>
      </c>
      <c r="H578" t="s">
        <v>304</v>
      </c>
      <c r="I578" t="s">
        <v>305</v>
      </c>
      <c r="J578">
        <v>30</v>
      </c>
      <c r="K578" t="s">
        <v>148</v>
      </c>
      <c r="L578">
        <v>11</v>
      </c>
      <c r="M578">
        <v>57.5</v>
      </c>
      <c r="N578" s="2" t="s">
        <v>3357</v>
      </c>
      <c r="O578" s="2">
        <f>DATEVALUE(N578)</f>
        <v>40529</v>
      </c>
      <c r="P578" s="5">
        <f t="shared" si="8"/>
        <v>2010</v>
      </c>
      <c r="Q578">
        <v>150000000</v>
      </c>
    </row>
    <row r="579" spans="1:17" x14ac:dyDescent="0.25">
      <c r="A579" t="s">
        <v>3515</v>
      </c>
      <c r="B579" t="s">
        <v>3516</v>
      </c>
      <c r="C579">
        <v>6156552704</v>
      </c>
      <c r="D579" t="s">
        <v>3517</v>
      </c>
      <c r="E579" t="str">
        <f>CONCATENATE(TEXT(INT(LEFT(D579,8)),"0000"),".HK")</f>
        <v>1164.HK</v>
      </c>
      <c r="F579" t="s">
        <v>9902</v>
      </c>
      <c r="G579" t="s">
        <v>19</v>
      </c>
      <c r="H579" t="s">
        <v>279</v>
      </c>
      <c r="I579" t="s">
        <v>280</v>
      </c>
      <c r="J579">
        <v>10</v>
      </c>
      <c r="K579" t="s">
        <v>280</v>
      </c>
      <c r="L579">
        <v>0.45</v>
      </c>
      <c r="M579">
        <v>0.72</v>
      </c>
      <c r="N579" s="2" t="s">
        <v>3409</v>
      </c>
      <c r="O579" s="2">
        <f>DATEVALUE(N579)</f>
        <v>37294</v>
      </c>
      <c r="P579" s="5">
        <f t="shared" ref="P579:P642" si="9">YEAR(O579)</f>
        <v>2002</v>
      </c>
      <c r="Q579">
        <v>300000000</v>
      </c>
    </row>
    <row r="580" spans="1:17" x14ac:dyDescent="0.25">
      <c r="A580" t="s">
        <v>1455</v>
      </c>
      <c r="B580" t="s">
        <v>1456</v>
      </c>
      <c r="C580">
        <v>6155016192</v>
      </c>
      <c r="D580" t="s">
        <v>1457</v>
      </c>
      <c r="E580" t="str">
        <f>CONCATENATE(TEXT(INT(LEFT(D580,8)),"0000"),".HK")</f>
        <v>0440.HK</v>
      </c>
      <c r="F580" t="s">
        <v>18</v>
      </c>
      <c r="G580" t="s">
        <v>19</v>
      </c>
      <c r="H580" t="s">
        <v>43</v>
      </c>
      <c r="I580" t="s">
        <v>43</v>
      </c>
      <c r="J580">
        <v>40</v>
      </c>
      <c r="K580" t="s">
        <v>44</v>
      </c>
      <c r="L580" t="s">
        <v>23</v>
      </c>
      <c r="M580">
        <v>33.355699999999999</v>
      </c>
      <c r="N580" s="2" t="s">
        <v>23</v>
      </c>
      <c r="O580" s="2"/>
      <c r="P580" s="5" t="s">
        <v>9904</v>
      </c>
      <c r="Q580" t="s">
        <v>23</v>
      </c>
    </row>
    <row r="581" spans="1:17" x14ac:dyDescent="0.25">
      <c r="A581" t="s">
        <v>9444</v>
      </c>
      <c r="B581" t="s">
        <v>9445</v>
      </c>
      <c r="C581">
        <v>6144401920</v>
      </c>
      <c r="D581" t="s">
        <v>9446</v>
      </c>
      <c r="E581" t="str">
        <f>CONCATENATE(TEXT(INT(LEFT(D581,8)),"0000"),".HK")</f>
        <v>9669.HK</v>
      </c>
      <c r="F581" t="s">
        <v>18</v>
      </c>
      <c r="G581" t="s">
        <v>28</v>
      </c>
      <c r="H581" t="s">
        <v>109</v>
      </c>
      <c r="I581" t="s">
        <v>110</v>
      </c>
      <c r="J581">
        <v>45</v>
      </c>
      <c r="K581" t="s">
        <v>111</v>
      </c>
      <c r="L581">
        <v>29.7</v>
      </c>
      <c r="M581">
        <v>29.7</v>
      </c>
      <c r="N581" s="2" t="s">
        <v>9447</v>
      </c>
      <c r="O581" s="2">
        <f>DATEVALUE(N581)</f>
        <v>45029</v>
      </c>
      <c r="P581" s="5">
        <f t="shared" si="9"/>
        <v>2023</v>
      </c>
      <c r="Q581">
        <v>8044000</v>
      </c>
    </row>
    <row r="582" spans="1:17" x14ac:dyDescent="0.25">
      <c r="A582" t="s">
        <v>5359</v>
      </c>
      <c r="B582" t="s">
        <v>5360</v>
      </c>
      <c r="C582">
        <v>6137453568</v>
      </c>
      <c r="D582" t="s">
        <v>5361</v>
      </c>
      <c r="E582" t="str">
        <f>CONCATENATE(TEXT(INT(LEFT(D582,8)),"0000"),".HK")</f>
        <v>1836.HK</v>
      </c>
      <c r="F582" t="s">
        <v>18</v>
      </c>
      <c r="G582" t="s">
        <v>19</v>
      </c>
      <c r="H582" t="s">
        <v>467</v>
      </c>
      <c r="I582" t="s">
        <v>460</v>
      </c>
      <c r="J582">
        <v>25</v>
      </c>
      <c r="K582" t="s">
        <v>121</v>
      </c>
      <c r="L582">
        <v>15.5</v>
      </c>
      <c r="M582">
        <v>15.5</v>
      </c>
      <c r="N582" s="2" t="s">
        <v>5362</v>
      </c>
      <c r="O582" s="2">
        <f>DATEVALUE(N582)</f>
        <v>39269</v>
      </c>
      <c r="P582" s="5">
        <f t="shared" si="9"/>
        <v>2007</v>
      </c>
      <c r="Q582">
        <v>195000000</v>
      </c>
    </row>
    <row r="583" spans="1:17" x14ac:dyDescent="0.25">
      <c r="A583" t="s">
        <v>1374</v>
      </c>
      <c r="B583" t="s">
        <v>1375</v>
      </c>
      <c r="C583">
        <v>6135438336</v>
      </c>
      <c r="D583" t="s">
        <v>1376</v>
      </c>
      <c r="E583" t="str">
        <f>CONCATENATE(TEXT(INT(LEFT(D583,8)),"0000"),".HK")</f>
        <v>0410.HK</v>
      </c>
      <c r="F583" t="s">
        <v>18</v>
      </c>
      <c r="G583" t="s">
        <v>19</v>
      </c>
      <c r="H583" t="s">
        <v>38</v>
      </c>
      <c r="I583" t="s">
        <v>38</v>
      </c>
      <c r="J583">
        <v>60</v>
      </c>
      <c r="K583" t="s">
        <v>39</v>
      </c>
      <c r="L583">
        <v>8.3000000000000007</v>
      </c>
      <c r="M583">
        <v>8.3000000000000007</v>
      </c>
      <c r="N583" s="2" t="s">
        <v>1377</v>
      </c>
      <c r="O583" s="2">
        <f>DATEVALUE(N583)</f>
        <v>39363</v>
      </c>
      <c r="P583" s="5">
        <f t="shared" si="9"/>
        <v>2007</v>
      </c>
      <c r="Q583">
        <v>1549420032</v>
      </c>
    </row>
    <row r="584" spans="1:17" x14ac:dyDescent="0.25">
      <c r="A584" t="s">
        <v>7434</v>
      </c>
      <c r="B584" t="s">
        <v>7435</v>
      </c>
      <c r="C584">
        <v>6095554048</v>
      </c>
      <c r="D584" t="s">
        <v>7436</v>
      </c>
      <c r="E584" t="str">
        <f>CONCATENATE(TEXT(INT(LEFT(D584,8)),"0000"),".HK")</f>
        <v>3738.HK</v>
      </c>
      <c r="F584" t="s">
        <v>18</v>
      </c>
      <c r="G584" t="s">
        <v>28</v>
      </c>
      <c r="H584" t="s">
        <v>109</v>
      </c>
      <c r="I584" t="s">
        <v>110</v>
      </c>
      <c r="J584">
        <v>45</v>
      </c>
      <c r="K584" t="s">
        <v>111</v>
      </c>
      <c r="L584">
        <v>2.58</v>
      </c>
      <c r="M584">
        <v>4.12</v>
      </c>
      <c r="N584" s="2" t="s">
        <v>7437</v>
      </c>
      <c r="O584" s="2">
        <f>DATEVALUE(N584)</f>
        <v>43104</v>
      </c>
      <c r="P584" s="5">
        <f t="shared" si="9"/>
        <v>2018</v>
      </c>
      <c r="Q584">
        <v>80000000</v>
      </c>
    </row>
    <row r="585" spans="1:17" x14ac:dyDescent="0.25">
      <c r="A585" t="s">
        <v>5599</v>
      </c>
      <c r="B585" t="s">
        <v>5600</v>
      </c>
      <c r="C585">
        <v>6084519424</v>
      </c>
      <c r="D585" t="s">
        <v>5601</v>
      </c>
      <c r="E585" t="str">
        <f>CONCATENATE(TEXT(INT(LEFT(D585,8)),"0000"),".HK")</f>
        <v>1916.HK</v>
      </c>
      <c r="F585" t="s">
        <v>186</v>
      </c>
      <c r="G585" t="s">
        <v>19</v>
      </c>
      <c r="H585" t="s">
        <v>43</v>
      </c>
      <c r="I585" t="s">
        <v>43</v>
      </c>
      <c r="J585">
        <v>40</v>
      </c>
      <c r="K585" t="s">
        <v>44</v>
      </c>
      <c r="L585">
        <v>6.39</v>
      </c>
      <c r="M585">
        <v>6.39</v>
      </c>
      <c r="N585" s="2" t="s">
        <v>5602</v>
      </c>
      <c r="O585" s="2">
        <f>DATEVALUE(N585)</f>
        <v>43277</v>
      </c>
      <c r="P585" s="5">
        <f t="shared" si="9"/>
        <v>2018</v>
      </c>
      <c r="Q585">
        <v>1170000000</v>
      </c>
    </row>
    <row r="586" spans="1:17" x14ac:dyDescent="0.25">
      <c r="A586" t="s">
        <v>6809</v>
      </c>
      <c r="B586" t="s">
        <v>6810</v>
      </c>
      <c r="C586">
        <v>6071709696</v>
      </c>
      <c r="D586" t="s">
        <v>6811</v>
      </c>
      <c r="E586" t="str">
        <f>CONCATENATE(TEXT(INT(LEFT(D586,8)),"0000"),".HK")</f>
        <v>2415.HK</v>
      </c>
      <c r="F586" t="s">
        <v>18</v>
      </c>
      <c r="G586" t="s">
        <v>28</v>
      </c>
      <c r="H586" t="s">
        <v>6143</v>
      </c>
      <c r="I586" t="s">
        <v>977</v>
      </c>
      <c r="J586">
        <v>35</v>
      </c>
      <c r="K586" t="s">
        <v>81</v>
      </c>
      <c r="L586">
        <v>9.1</v>
      </c>
      <c r="M586">
        <v>9.1</v>
      </c>
      <c r="N586" s="2" t="s">
        <v>6812</v>
      </c>
      <c r="O586" s="2">
        <f>DATEVALUE(N586)</f>
        <v>45043</v>
      </c>
      <c r="P586" s="5">
        <f t="shared" si="9"/>
        <v>2023</v>
      </c>
      <c r="Q586">
        <v>66789000</v>
      </c>
    </row>
    <row r="587" spans="1:17" x14ac:dyDescent="0.25">
      <c r="A587" t="s">
        <v>2613</v>
      </c>
      <c r="B587" t="s">
        <v>2614</v>
      </c>
      <c r="C587">
        <v>6060490240</v>
      </c>
      <c r="D587" t="s">
        <v>2615</v>
      </c>
      <c r="E587" t="str">
        <f>CONCATENATE(TEXT(INT(LEFT(D587,8)),"0000"),".HK")</f>
        <v>0856.HK</v>
      </c>
      <c r="F587" t="s">
        <v>18</v>
      </c>
      <c r="G587" t="s">
        <v>28</v>
      </c>
      <c r="H587" t="s">
        <v>153</v>
      </c>
      <c r="I587" t="s">
        <v>154</v>
      </c>
      <c r="J587">
        <v>45</v>
      </c>
      <c r="K587" t="s">
        <v>111</v>
      </c>
      <c r="L587">
        <v>0.25</v>
      </c>
      <c r="M587">
        <v>2.5</v>
      </c>
      <c r="N587" s="2" t="s">
        <v>2616</v>
      </c>
      <c r="O587" s="2">
        <f>DATEVALUE(N587)</f>
        <v>37385</v>
      </c>
      <c r="P587" s="5">
        <f t="shared" si="9"/>
        <v>2002</v>
      </c>
      <c r="Q587">
        <v>217000000</v>
      </c>
    </row>
    <row r="588" spans="1:17" x14ac:dyDescent="0.25">
      <c r="A588" t="s">
        <v>5756</v>
      </c>
      <c r="B588" t="s">
        <v>5757</v>
      </c>
      <c r="C588">
        <v>6060000256</v>
      </c>
      <c r="D588" t="s">
        <v>5758</v>
      </c>
      <c r="E588" t="str">
        <f>CONCATENATE(TEXT(INT(LEFT(D588,8)),"0000"),".HK")</f>
        <v>1969.HK</v>
      </c>
      <c r="F588" t="s">
        <v>18</v>
      </c>
      <c r="G588" t="s">
        <v>28</v>
      </c>
      <c r="H588" t="s">
        <v>159</v>
      </c>
      <c r="I588" t="s">
        <v>120</v>
      </c>
      <c r="J588">
        <v>25</v>
      </c>
      <c r="K588" t="s">
        <v>121</v>
      </c>
      <c r="L588">
        <v>2.08</v>
      </c>
      <c r="M588">
        <v>2.08</v>
      </c>
      <c r="N588" s="2" t="s">
        <v>5759</v>
      </c>
      <c r="O588" s="2">
        <f>DATEVALUE(N588)</f>
        <v>43356</v>
      </c>
      <c r="P588" s="5">
        <f t="shared" si="9"/>
        <v>2018</v>
      </c>
      <c r="Q588">
        <v>300000000</v>
      </c>
    </row>
    <row r="589" spans="1:17" x14ac:dyDescent="0.25">
      <c r="A589" t="s">
        <v>4360</v>
      </c>
      <c r="B589" t="s">
        <v>4361</v>
      </c>
      <c r="C589">
        <v>6057538048</v>
      </c>
      <c r="D589" t="s">
        <v>4362</v>
      </c>
      <c r="E589" t="str">
        <f>CONCATENATE(TEXT(INT(LEFT(D589,8)),"0000"),".HK")</f>
        <v>1477.HK</v>
      </c>
      <c r="F589" t="s">
        <v>18</v>
      </c>
      <c r="G589" t="s">
        <v>28</v>
      </c>
      <c r="H589" t="s">
        <v>79</v>
      </c>
      <c r="I589" t="s">
        <v>80</v>
      </c>
      <c r="J589">
        <v>35</v>
      </c>
      <c r="K589" t="s">
        <v>81</v>
      </c>
      <c r="L589">
        <v>14.66</v>
      </c>
      <c r="M589">
        <v>27.5</v>
      </c>
      <c r="N589" s="2" t="s">
        <v>3514</v>
      </c>
      <c r="O589" s="2">
        <f>DATEVALUE(N589)</f>
        <v>44022</v>
      </c>
      <c r="P589" s="5">
        <f t="shared" si="9"/>
        <v>2020</v>
      </c>
      <c r="Q589">
        <v>105930000</v>
      </c>
    </row>
    <row r="590" spans="1:17" x14ac:dyDescent="0.25">
      <c r="A590" t="s">
        <v>6768</v>
      </c>
      <c r="B590" t="s">
        <v>6769</v>
      </c>
      <c r="C590">
        <v>6041571840</v>
      </c>
      <c r="D590" t="s">
        <v>6770</v>
      </c>
      <c r="E590" t="str">
        <f>CONCATENATE(TEXT(INT(LEFT(D590,8)),"0000"),".HK")</f>
        <v>2390.HK</v>
      </c>
      <c r="F590" t="s">
        <v>104</v>
      </c>
      <c r="G590" t="s">
        <v>28</v>
      </c>
      <c r="H590" t="s">
        <v>336</v>
      </c>
      <c r="I590" t="s">
        <v>99</v>
      </c>
      <c r="J590">
        <v>50</v>
      </c>
      <c r="K590" t="s">
        <v>58</v>
      </c>
      <c r="L590">
        <v>32.06</v>
      </c>
      <c r="M590">
        <v>32.06</v>
      </c>
      <c r="N590" s="2" t="s">
        <v>6771</v>
      </c>
      <c r="O590" s="2">
        <f>DATEVALUE(N590)</f>
        <v>44673</v>
      </c>
      <c r="P590" s="5">
        <f t="shared" si="9"/>
        <v>2022</v>
      </c>
      <c r="Q590">
        <v>26000000</v>
      </c>
    </row>
    <row r="591" spans="1:17" x14ac:dyDescent="0.25">
      <c r="A591" t="s">
        <v>6206</v>
      </c>
      <c r="B591" t="s">
        <v>6207</v>
      </c>
      <c r="C591">
        <v>6027378176</v>
      </c>
      <c r="D591" t="s">
        <v>6208</v>
      </c>
      <c r="E591" t="str">
        <f>CONCATENATE(TEXT(INT(LEFT(D591,8)),"0000"),".HK")</f>
        <v>2179.HK</v>
      </c>
      <c r="F591" t="s">
        <v>186</v>
      </c>
      <c r="G591" t="s">
        <v>28</v>
      </c>
      <c r="H591" t="s">
        <v>2147</v>
      </c>
      <c r="I591" t="s">
        <v>80</v>
      </c>
      <c r="J591">
        <v>35</v>
      </c>
      <c r="K591" t="s">
        <v>81</v>
      </c>
      <c r="L591">
        <v>24.8</v>
      </c>
      <c r="M591">
        <v>24.8</v>
      </c>
      <c r="N591" s="2" t="s">
        <v>6209</v>
      </c>
      <c r="O591" s="2">
        <f>DATEVALUE(N591)</f>
        <v>44651</v>
      </c>
      <c r="P591" s="5">
        <f t="shared" si="9"/>
        <v>2022</v>
      </c>
      <c r="Q591">
        <v>30854500</v>
      </c>
    </row>
    <row r="592" spans="1:17" x14ac:dyDescent="0.25">
      <c r="A592" t="s">
        <v>776</v>
      </c>
      <c r="B592" t="s">
        <v>777</v>
      </c>
      <c r="C592">
        <v>6023870464</v>
      </c>
      <c r="D592" t="s">
        <v>778</v>
      </c>
      <c r="E592" t="str">
        <f>CONCATENATE(TEXT(INT(LEFT(D592,8)),"0000"),".HK")</f>
        <v>0215.HK</v>
      </c>
      <c r="F592" t="s">
        <v>18</v>
      </c>
      <c r="G592" t="s">
        <v>28</v>
      </c>
      <c r="H592" t="s">
        <v>779</v>
      </c>
      <c r="I592" t="s">
        <v>57</v>
      </c>
      <c r="J592">
        <v>50</v>
      </c>
      <c r="K592" t="s">
        <v>58</v>
      </c>
      <c r="L592" t="s">
        <v>23</v>
      </c>
      <c r="M592" t="s">
        <v>23</v>
      </c>
      <c r="N592" s="2" t="s">
        <v>23</v>
      </c>
      <c r="O592" s="2"/>
      <c r="P592" s="5" t="s">
        <v>9904</v>
      </c>
      <c r="Q592" t="s">
        <v>23</v>
      </c>
    </row>
    <row r="593" spans="1:17" x14ac:dyDescent="0.25">
      <c r="A593" t="s">
        <v>3706</v>
      </c>
      <c r="B593" t="s">
        <v>3707</v>
      </c>
      <c r="C593">
        <v>6017618944</v>
      </c>
      <c r="D593" t="s">
        <v>3708</v>
      </c>
      <c r="E593" t="str">
        <f>CONCATENATE(TEXT(INT(LEFT(D593,8)),"0000"),".HK")</f>
        <v>1224.HK</v>
      </c>
      <c r="F593" t="s">
        <v>18</v>
      </c>
      <c r="G593" t="s">
        <v>19</v>
      </c>
      <c r="H593" t="s">
        <v>38</v>
      </c>
      <c r="I593" t="s">
        <v>38</v>
      </c>
      <c r="J593">
        <v>60</v>
      </c>
      <c r="K593" t="s">
        <v>39</v>
      </c>
      <c r="L593">
        <v>1.08</v>
      </c>
      <c r="M593">
        <v>1.3798999999999999</v>
      </c>
      <c r="N593" s="2" t="s">
        <v>3709</v>
      </c>
      <c r="O593" s="2">
        <f>DATEVALUE(N593)</f>
        <v>36280</v>
      </c>
      <c r="P593" s="5" t="s">
        <v>9904</v>
      </c>
      <c r="Q593">
        <v>48000000</v>
      </c>
    </row>
    <row r="594" spans="1:17" x14ac:dyDescent="0.25">
      <c r="A594" t="s">
        <v>2430</v>
      </c>
      <c r="B594" t="s">
        <v>2431</v>
      </c>
      <c r="C594">
        <v>6001975808</v>
      </c>
      <c r="D594" t="s">
        <v>2432</v>
      </c>
      <c r="E594" t="str">
        <f>CONCATENATE(TEXT(INT(LEFT(D594,8)),"0000"),".HK")</f>
        <v>0797.HK</v>
      </c>
      <c r="F594" t="s">
        <v>18</v>
      </c>
      <c r="G594" t="s">
        <v>28</v>
      </c>
      <c r="H594" t="s">
        <v>535</v>
      </c>
      <c r="I594" t="s">
        <v>99</v>
      </c>
      <c r="J594">
        <v>50</v>
      </c>
      <c r="K594" t="s">
        <v>58</v>
      </c>
      <c r="L594">
        <v>1.5</v>
      </c>
      <c r="M594">
        <v>2.27</v>
      </c>
      <c r="N594" s="2" t="s">
        <v>2433</v>
      </c>
      <c r="O594" s="2">
        <f>DATEVALUE(N594)</f>
        <v>43299</v>
      </c>
      <c r="P594" s="5">
        <f t="shared" si="9"/>
        <v>2018</v>
      </c>
      <c r="Q594">
        <v>666680000</v>
      </c>
    </row>
    <row r="595" spans="1:17" x14ac:dyDescent="0.25">
      <c r="A595" t="s">
        <v>2531</v>
      </c>
      <c r="B595" t="s">
        <v>2532</v>
      </c>
      <c r="C595">
        <v>5977194496</v>
      </c>
      <c r="D595" t="s">
        <v>2533</v>
      </c>
      <c r="E595" t="str">
        <f>CONCATENATE(TEXT(INT(LEFT(D595,8)),"0000"),".HK")</f>
        <v>0830.HK</v>
      </c>
      <c r="F595" t="s">
        <v>9902</v>
      </c>
      <c r="G595" t="s">
        <v>19</v>
      </c>
      <c r="H595" t="s">
        <v>2220</v>
      </c>
      <c r="I595" t="s">
        <v>21</v>
      </c>
      <c r="J595">
        <v>20</v>
      </c>
      <c r="K595" t="s">
        <v>22</v>
      </c>
      <c r="L595">
        <v>1.18</v>
      </c>
      <c r="M595">
        <v>2.2000000000000002</v>
      </c>
      <c r="N595" s="2" t="s">
        <v>2534</v>
      </c>
      <c r="O595" s="2">
        <f>DATEVALUE(N595)</f>
        <v>40267</v>
      </c>
      <c r="P595" s="5">
        <f t="shared" si="9"/>
        <v>2010</v>
      </c>
      <c r="Q595">
        <v>361897984</v>
      </c>
    </row>
    <row r="596" spans="1:17" x14ac:dyDescent="0.25">
      <c r="A596" t="s">
        <v>5438</v>
      </c>
      <c r="B596" t="s">
        <v>5439</v>
      </c>
      <c r="C596">
        <v>5941186048</v>
      </c>
      <c r="D596" t="s">
        <v>5440</v>
      </c>
      <c r="E596" t="str">
        <f>CONCATENATE(TEXT(INT(LEFT(D596,8)),"0000"),".HK")</f>
        <v>1860.HK</v>
      </c>
      <c r="F596" t="s">
        <v>18</v>
      </c>
      <c r="G596" t="s">
        <v>28</v>
      </c>
      <c r="H596" t="s">
        <v>98</v>
      </c>
      <c r="I596" t="s">
        <v>99</v>
      </c>
      <c r="J596">
        <v>50</v>
      </c>
      <c r="K596" t="s">
        <v>58</v>
      </c>
      <c r="L596">
        <v>4</v>
      </c>
      <c r="M596">
        <v>5.9</v>
      </c>
      <c r="N596" s="2" t="s">
        <v>4945</v>
      </c>
      <c r="O596" s="2">
        <f>DATEVALUE(N596)</f>
        <v>43446</v>
      </c>
      <c r="P596" s="5">
        <f t="shared" si="9"/>
        <v>2018</v>
      </c>
      <c r="Q596">
        <v>318867008</v>
      </c>
    </row>
    <row r="597" spans="1:17" x14ac:dyDescent="0.25">
      <c r="A597" t="s">
        <v>137</v>
      </c>
      <c r="B597" t="s">
        <v>138</v>
      </c>
      <c r="C597">
        <v>5922920960</v>
      </c>
      <c r="D597" t="s">
        <v>139</v>
      </c>
      <c r="E597" t="str">
        <f>CONCATENATE(TEXT(INT(LEFT(D597,8)),"0000"),".HK")</f>
        <v>0028.HK</v>
      </c>
      <c r="F597" t="s">
        <v>18</v>
      </c>
      <c r="G597" t="s">
        <v>19</v>
      </c>
      <c r="H597" t="s">
        <v>38</v>
      </c>
      <c r="I597" t="s">
        <v>38</v>
      </c>
      <c r="J597">
        <v>60</v>
      </c>
      <c r="K597" t="s">
        <v>39</v>
      </c>
      <c r="L597" t="s">
        <v>23</v>
      </c>
      <c r="M597">
        <v>4.4851999999999999</v>
      </c>
      <c r="N597" s="2" t="s">
        <v>140</v>
      </c>
      <c r="O597" s="2">
        <f>DATEVALUE(N597)</f>
        <v>31854</v>
      </c>
      <c r="P597" s="5" t="s">
        <v>9904</v>
      </c>
      <c r="Q597" t="s">
        <v>23</v>
      </c>
    </row>
    <row r="598" spans="1:17" x14ac:dyDescent="0.25">
      <c r="A598" t="s">
        <v>1157</v>
      </c>
      <c r="B598" t="s">
        <v>1158</v>
      </c>
      <c r="C598">
        <v>5915610624</v>
      </c>
      <c r="D598" t="s">
        <v>1159</v>
      </c>
      <c r="E598" t="str">
        <f>CONCATENATE(TEXT(INT(LEFT(D598,8)),"0000"),".HK")</f>
        <v>0341.HK</v>
      </c>
      <c r="F598" t="s">
        <v>18</v>
      </c>
      <c r="G598" t="s">
        <v>28</v>
      </c>
      <c r="H598" t="s">
        <v>119</v>
      </c>
      <c r="I598" t="s">
        <v>120</v>
      </c>
      <c r="J598">
        <v>25</v>
      </c>
      <c r="K598" t="s">
        <v>121</v>
      </c>
      <c r="L598" t="s">
        <v>23</v>
      </c>
      <c r="M598" t="s">
        <v>23</v>
      </c>
      <c r="N598" s="2" t="s">
        <v>1160</v>
      </c>
      <c r="O598" s="2">
        <f>DATEVALUE(N598)</f>
        <v>31609</v>
      </c>
      <c r="P598" s="5" t="s">
        <v>9904</v>
      </c>
      <c r="Q598" t="s">
        <v>23</v>
      </c>
    </row>
    <row r="599" spans="1:17" x14ac:dyDescent="0.25">
      <c r="A599" t="s">
        <v>4553</v>
      </c>
      <c r="B599" t="s">
        <v>4554</v>
      </c>
      <c r="C599">
        <v>5895783424</v>
      </c>
      <c r="D599" t="s">
        <v>4555</v>
      </c>
      <c r="E599" t="str">
        <f>CONCATENATE(TEXT(INT(LEFT(D599,8)),"0000"),".HK")</f>
        <v>1558.HK</v>
      </c>
      <c r="F599" t="s">
        <v>186</v>
      </c>
      <c r="G599" t="s">
        <v>28</v>
      </c>
      <c r="H599" t="s">
        <v>79</v>
      </c>
      <c r="I599" t="s">
        <v>80</v>
      </c>
      <c r="J599">
        <v>35</v>
      </c>
      <c r="K599" t="s">
        <v>81</v>
      </c>
      <c r="L599">
        <v>15</v>
      </c>
      <c r="M599">
        <v>8.15</v>
      </c>
      <c r="N599" s="2" t="s">
        <v>4556</v>
      </c>
      <c r="O599" s="2">
        <f>DATEVALUE(N599)</f>
        <v>42367</v>
      </c>
      <c r="P599" s="5">
        <f t="shared" si="9"/>
        <v>2015</v>
      </c>
      <c r="Q599">
        <v>90132000</v>
      </c>
    </row>
    <row r="600" spans="1:17" x14ac:dyDescent="0.25">
      <c r="A600" t="s">
        <v>6184</v>
      </c>
      <c r="B600" t="s">
        <v>6185</v>
      </c>
      <c r="C600">
        <v>5879808000</v>
      </c>
      <c r="D600" t="s">
        <v>6186</v>
      </c>
      <c r="E600" t="str">
        <f>CONCATENATE(TEXT(INT(LEFT(D600,8)),"0000"),".HK")</f>
        <v>2171.HK</v>
      </c>
      <c r="F600" t="s">
        <v>18</v>
      </c>
      <c r="G600" t="s">
        <v>28</v>
      </c>
      <c r="H600" t="s">
        <v>2147</v>
      </c>
      <c r="I600" t="s">
        <v>80</v>
      </c>
      <c r="J600">
        <v>35</v>
      </c>
      <c r="K600" t="s">
        <v>81</v>
      </c>
      <c r="L600">
        <v>32.799999999999997</v>
      </c>
      <c r="M600">
        <v>32.799999999999997</v>
      </c>
      <c r="N600" s="2" t="s">
        <v>6187</v>
      </c>
      <c r="O600" s="2">
        <f>DATEVALUE(N600)</f>
        <v>44365</v>
      </c>
      <c r="P600" s="5">
        <f t="shared" si="9"/>
        <v>2021</v>
      </c>
      <c r="Q600">
        <v>94747000</v>
      </c>
    </row>
    <row r="601" spans="1:17" x14ac:dyDescent="0.25">
      <c r="A601" t="s">
        <v>4135</v>
      </c>
      <c r="B601" t="s">
        <v>4136</v>
      </c>
      <c r="C601">
        <v>5871551488</v>
      </c>
      <c r="D601" t="s">
        <v>4137</v>
      </c>
      <c r="E601" t="str">
        <f>CONCATENATE(TEXT(INT(LEFT(D601,8)),"0000"),".HK")</f>
        <v>1387.HK</v>
      </c>
      <c r="F601" t="s">
        <v>18</v>
      </c>
      <c r="G601" t="s">
        <v>19</v>
      </c>
      <c r="H601" t="s">
        <v>38</v>
      </c>
      <c r="I601" t="s">
        <v>38</v>
      </c>
      <c r="J601">
        <v>60</v>
      </c>
      <c r="K601" t="s">
        <v>39</v>
      </c>
      <c r="L601">
        <v>1.1299999999999999</v>
      </c>
      <c r="M601">
        <v>17.7622</v>
      </c>
      <c r="N601" s="2" t="s">
        <v>4138</v>
      </c>
      <c r="O601" s="2">
        <f>DATEVALUE(N601)</f>
        <v>39743</v>
      </c>
      <c r="P601" s="5">
        <f t="shared" si="9"/>
        <v>2008</v>
      </c>
      <c r="Q601">
        <v>3000000000</v>
      </c>
    </row>
    <row r="602" spans="1:17" x14ac:dyDescent="0.25">
      <c r="A602" t="s">
        <v>352</v>
      </c>
      <c r="B602" t="s">
        <v>353</v>
      </c>
      <c r="C602">
        <v>5821140480</v>
      </c>
      <c r="D602" t="s">
        <v>354</v>
      </c>
      <c r="E602" t="str">
        <f>CONCATENATE(TEXT(INT(LEFT(D602,8)),"0000"),".HK")</f>
        <v>0086.HK</v>
      </c>
      <c r="F602" t="s">
        <v>18</v>
      </c>
      <c r="G602" t="s">
        <v>19</v>
      </c>
      <c r="H602" t="s">
        <v>355</v>
      </c>
      <c r="I602" t="s">
        <v>274</v>
      </c>
      <c r="J602">
        <v>40</v>
      </c>
      <c r="K602" t="s">
        <v>44</v>
      </c>
      <c r="L602" t="s">
        <v>23</v>
      </c>
      <c r="M602">
        <v>6.3</v>
      </c>
      <c r="N602" s="2" t="s">
        <v>356</v>
      </c>
      <c r="O602" s="2">
        <f>DATEVALUE(N602)</f>
        <v>30592</v>
      </c>
      <c r="P602" s="5" t="s">
        <v>9904</v>
      </c>
      <c r="Q602" t="s">
        <v>23</v>
      </c>
    </row>
    <row r="603" spans="1:17" x14ac:dyDescent="0.25">
      <c r="A603" t="s">
        <v>7165</v>
      </c>
      <c r="B603" t="s">
        <v>7166</v>
      </c>
      <c r="C603">
        <v>5749265408</v>
      </c>
      <c r="D603" t="s">
        <v>7167</v>
      </c>
      <c r="E603" t="str">
        <f>CONCATENATE(TEXT(INT(LEFT(D603,8)),"0000"),".HK")</f>
        <v>3316.HK</v>
      </c>
      <c r="F603" t="s">
        <v>18</v>
      </c>
      <c r="G603" t="s">
        <v>19</v>
      </c>
      <c r="H603" t="s">
        <v>235</v>
      </c>
      <c r="I603" t="s">
        <v>236</v>
      </c>
      <c r="J603">
        <v>20</v>
      </c>
      <c r="K603" t="s">
        <v>22</v>
      </c>
      <c r="L603">
        <v>6.96</v>
      </c>
      <c r="M603">
        <v>6.96</v>
      </c>
      <c r="N603" s="2" t="s">
        <v>4571</v>
      </c>
      <c r="O603" s="2">
        <f>DATEVALUE(N603)</f>
        <v>43539</v>
      </c>
      <c r="P603" s="5">
        <f t="shared" si="9"/>
        <v>2019</v>
      </c>
      <c r="Q603">
        <v>66700000</v>
      </c>
    </row>
    <row r="604" spans="1:17" x14ac:dyDescent="0.25">
      <c r="A604" t="s">
        <v>2059</v>
      </c>
      <c r="B604" t="s">
        <v>2060</v>
      </c>
      <c r="C604">
        <v>5737856512</v>
      </c>
      <c r="D604" t="s">
        <v>2061</v>
      </c>
      <c r="E604" t="str">
        <f>CONCATENATE(TEXT(INT(LEFT(D604,8)),"0000"),".HK")</f>
        <v>0665.HK</v>
      </c>
      <c r="F604" t="s">
        <v>18</v>
      </c>
      <c r="G604" t="s">
        <v>19</v>
      </c>
      <c r="H604" t="s">
        <v>273</v>
      </c>
      <c r="I604" t="s">
        <v>274</v>
      </c>
      <c r="J604">
        <v>40</v>
      </c>
      <c r="K604" t="s">
        <v>44</v>
      </c>
      <c r="L604">
        <v>1.33</v>
      </c>
      <c r="M604">
        <v>3.1446999999999998</v>
      </c>
      <c r="N604" s="2" t="s">
        <v>2062</v>
      </c>
      <c r="O604" s="2">
        <f>DATEVALUE(N604)</f>
        <v>35283</v>
      </c>
      <c r="P604" s="5" t="s">
        <v>9904</v>
      </c>
      <c r="Q604">
        <v>75000000</v>
      </c>
    </row>
    <row r="605" spans="1:17" x14ac:dyDescent="0.25">
      <c r="A605" t="s">
        <v>1062</v>
      </c>
      <c r="B605" t="s">
        <v>1063</v>
      </c>
      <c r="C605">
        <v>5707429376</v>
      </c>
      <c r="D605" t="s">
        <v>1064</v>
      </c>
      <c r="E605" t="str">
        <f>CONCATENATE(TEXT(INT(LEFT(D605,8)),"0000"),".HK")</f>
        <v>0314.HK</v>
      </c>
      <c r="F605" t="s">
        <v>18</v>
      </c>
      <c r="G605" t="s">
        <v>28</v>
      </c>
      <c r="H605" t="s">
        <v>147</v>
      </c>
      <c r="I605" t="s">
        <v>147</v>
      </c>
      <c r="J605">
        <v>30</v>
      </c>
      <c r="K605" t="s">
        <v>148</v>
      </c>
      <c r="L605">
        <v>18.600000000000001</v>
      </c>
      <c r="M605">
        <v>18.600000000000001</v>
      </c>
      <c r="N605" s="2" t="s">
        <v>1065</v>
      </c>
      <c r="O605" s="2">
        <f>DATEVALUE(N605)</f>
        <v>44918</v>
      </c>
      <c r="P605" s="5">
        <f t="shared" si="9"/>
        <v>2022</v>
      </c>
      <c r="Q605">
        <v>9919400</v>
      </c>
    </row>
    <row r="606" spans="1:17" x14ac:dyDescent="0.25">
      <c r="A606" t="s">
        <v>1264</v>
      </c>
      <c r="B606" t="s">
        <v>1265</v>
      </c>
      <c r="C606">
        <v>5692168704</v>
      </c>
      <c r="D606" t="s">
        <v>1266</v>
      </c>
      <c r="E606" t="str">
        <f>CONCATENATE(TEXT(INT(LEFT(D606,8)),"0000"),".HK")</f>
        <v>0373.HK</v>
      </c>
      <c r="F606" t="s">
        <v>18</v>
      </c>
      <c r="G606" t="s">
        <v>19</v>
      </c>
      <c r="H606" t="s">
        <v>355</v>
      </c>
      <c r="I606" t="s">
        <v>274</v>
      </c>
      <c r="J606">
        <v>40</v>
      </c>
      <c r="K606" t="s">
        <v>44</v>
      </c>
      <c r="L606" t="s">
        <v>23</v>
      </c>
      <c r="M606" t="s">
        <v>23</v>
      </c>
      <c r="N606" s="2" t="s">
        <v>23</v>
      </c>
      <c r="O606" s="2"/>
      <c r="P606" s="5" t="s">
        <v>9904</v>
      </c>
      <c r="Q606" t="s">
        <v>23</v>
      </c>
    </row>
    <row r="607" spans="1:17" x14ac:dyDescent="0.25">
      <c r="A607" t="s">
        <v>7267</v>
      </c>
      <c r="B607" t="s">
        <v>7268</v>
      </c>
      <c r="C607">
        <v>5687057408</v>
      </c>
      <c r="D607" t="s">
        <v>7269</v>
      </c>
      <c r="E607" t="str">
        <f>CONCATENATE(TEXT(INT(LEFT(D607,8)),"0000"),".HK")</f>
        <v>3383.HK</v>
      </c>
      <c r="F607" t="s">
        <v>18</v>
      </c>
      <c r="G607" t="s">
        <v>19</v>
      </c>
      <c r="H607" t="s">
        <v>38</v>
      </c>
      <c r="I607" t="s">
        <v>38</v>
      </c>
      <c r="J607">
        <v>60</v>
      </c>
      <c r="K607" t="s">
        <v>39</v>
      </c>
      <c r="L607">
        <v>3.3</v>
      </c>
      <c r="M607">
        <v>2.25</v>
      </c>
      <c r="N607" s="2" t="s">
        <v>7270</v>
      </c>
      <c r="O607" s="2">
        <f>DATEVALUE(N607)</f>
        <v>38701</v>
      </c>
      <c r="P607" s="5">
        <f t="shared" si="9"/>
        <v>2005</v>
      </c>
      <c r="Q607">
        <v>955070016</v>
      </c>
    </row>
    <row r="608" spans="1:17" x14ac:dyDescent="0.25">
      <c r="A608" t="s">
        <v>3941</v>
      </c>
      <c r="B608" t="s">
        <v>3942</v>
      </c>
      <c r="C608">
        <v>5652993024</v>
      </c>
      <c r="D608" t="s">
        <v>3943</v>
      </c>
      <c r="E608" t="str">
        <f>CONCATENATE(TEXT(INT(LEFT(D608,8)),"0000"),".HK")</f>
        <v>1310.HK</v>
      </c>
      <c r="F608" t="s">
        <v>18</v>
      </c>
      <c r="G608" t="s">
        <v>28</v>
      </c>
      <c r="H608" t="s">
        <v>56</v>
      </c>
      <c r="I608" t="s">
        <v>57</v>
      </c>
      <c r="J608">
        <v>50</v>
      </c>
      <c r="K608" t="s">
        <v>58</v>
      </c>
      <c r="L608">
        <v>9</v>
      </c>
      <c r="M608">
        <v>8.0500000000000007</v>
      </c>
      <c r="N608" s="2" t="s">
        <v>3944</v>
      </c>
      <c r="O608" s="2">
        <f>DATEVALUE(N608)</f>
        <v>42075</v>
      </c>
      <c r="P608" s="5">
        <f t="shared" si="9"/>
        <v>2015</v>
      </c>
      <c r="Q608">
        <v>644867008</v>
      </c>
    </row>
    <row r="609" spans="1:17" x14ac:dyDescent="0.25">
      <c r="A609" t="s">
        <v>5220</v>
      </c>
      <c r="B609" t="s">
        <v>5221</v>
      </c>
      <c r="C609">
        <v>5636856832</v>
      </c>
      <c r="D609" t="s">
        <v>5222</v>
      </c>
      <c r="E609" t="str">
        <f>CONCATENATE(TEXT(INT(LEFT(D609,8)),"0000"),".HK")</f>
        <v>1788.HK</v>
      </c>
      <c r="F609" t="s">
        <v>9902</v>
      </c>
      <c r="G609" t="s">
        <v>19</v>
      </c>
      <c r="H609" t="s">
        <v>273</v>
      </c>
      <c r="I609" t="s">
        <v>274</v>
      </c>
      <c r="J609">
        <v>40</v>
      </c>
      <c r="K609" t="s">
        <v>44</v>
      </c>
      <c r="L609">
        <v>4.3</v>
      </c>
      <c r="M609">
        <v>2.85</v>
      </c>
      <c r="N609" s="2" t="s">
        <v>5223</v>
      </c>
      <c r="O609" s="2">
        <f>DATEVALUE(N609)</f>
        <v>40367</v>
      </c>
      <c r="P609" s="5">
        <f t="shared" si="9"/>
        <v>2010</v>
      </c>
      <c r="Q609">
        <v>410000000</v>
      </c>
    </row>
    <row r="610" spans="1:17" x14ac:dyDescent="0.25">
      <c r="A610" t="s">
        <v>2301</v>
      </c>
      <c r="B610" t="s">
        <v>2302</v>
      </c>
      <c r="C610">
        <v>5609326592</v>
      </c>
      <c r="D610" t="s">
        <v>2303</v>
      </c>
      <c r="E610" t="str">
        <f>CONCATENATE(TEXT(INT(LEFT(D610,8)),"0000"),".HK")</f>
        <v>0743.HK</v>
      </c>
      <c r="F610" t="s">
        <v>18</v>
      </c>
      <c r="G610" t="s">
        <v>19</v>
      </c>
      <c r="H610" t="s">
        <v>245</v>
      </c>
      <c r="I610" t="s">
        <v>246</v>
      </c>
      <c r="J610">
        <v>15</v>
      </c>
      <c r="K610" t="s">
        <v>246</v>
      </c>
      <c r="L610">
        <v>4.95</v>
      </c>
      <c r="M610">
        <v>4.95</v>
      </c>
      <c r="N610" s="2" t="s">
        <v>2304</v>
      </c>
      <c r="O610" s="2">
        <f>DATEVALUE(N610)</f>
        <v>39588</v>
      </c>
      <c r="P610" s="5">
        <f t="shared" si="9"/>
        <v>2008</v>
      </c>
      <c r="Q610">
        <v>375000000</v>
      </c>
    </row>
    <row r="611" spans="1:17" x14ac:dyDescent="0.25">
      <c r="A611" t="s">
        <v>3430</v>
      </c>
      <c r="B611" t="s">
        <v>3431</v>
      </c>
      <c r="C611">
        <v>5563265024</v>
      </c>
      <c r="D611" t="s">
        <v>3432</v>
      </c>
      <c r="E611" t="str">
        <f>CONCATENATE(TEXT(INT(LEFT(D611,8)),"0000"),".HK")</f>
        <v>1133.HK</v>
      </c>
      <c r="F611" t="s">
        <v>186</v>
      </c>
      <c r="G611" t="s">
        <v>28</v>
      </c>
      <c r="H611" t="s">
        <v>203</v>
      </c>
      <c r="I611" t="s">
        <v>21</v>
      </c>
      <c r="J611">
        <v>20</v>
      </c>
      <c r="K611" t="s">
        <v>22</v>
      </c>
      <c r="L611">
        <v>2.58</v>
      </c>
      <c r="M611">
        <v>18</v>
      </c>
      <c r="N611" s="2" t="s">
        <v>3433</v>
      </c>
      <c r="O611" s="2">
        <f>DATEVALUE(N611)</f>
        <v>34687</v>
      </c>
      <c r="P611" s="5" t="s">
        <v>9904</v>
      </c>
      <c r="Q611">
        <v>435000000</v>
      </c>
    </row>
    <row r="612" spans="1:17" x14ac:dyDescent="0.25">
      <c r="A612" t="s">
        <v>5141</v>
      </c>
      <c r="B612" t="s">
        <v>5142</v>
      </c>
      <c r="C612">
        <v>5535201280</v>
      </c>
      <c r="D612" t="s">
        <v>5143</v>
      </c>
      <c r="E612" t="str">
        <f>CONCATENATE(TEXT(INT(LEFT(D612,8)),"0000"),".HK")</f>
        <v>1760.HK</v>
      </c>
      <c r="F612" t="s">
        <v>18</v>
      </c>
      <c r="G612" t="s">
        <v>28</v>
      </c>
      <c r="H612" t="s">
        <v>216</v>
      </c>
      <c r="I612" t="s">
        <v>217</v>
      </c>
      <c r="J612">
        <v>25</v>
      </c>
      <c r="K612" t="s">
        <v>121</v>
      </c>
      <c r="L612">
        <v>2.9</v>
      </c>
      <c r="M612">
        <v>6.82</v>
      </c>
      <c r="N612" s="2" t="s">
        <v>5078</v>
      </c>
      <c r="O612" s="2">
        <f>DATEVALUE(N612)</f>
        <v>43293</v>
      </c>
      <c r="P612" s="5">
        <f t="shared" si="9"/>
        <v>2018</v>
      </c>
      <c r="Q612">
        <v>250000000</v>
      </c>
    </row>
    <row r="613" spans="1:17" x14ac:dyDescent="0.25">
      <c r="A613" t="s">
        <v>5339</v>
      </c>
      <c r="B613" t="s">
        <v>5340</v>
      </c>
      <c r="C613">
        <v>5516196352</v>
      </c>
      <c r="D613" t="s">
        <v>5341</v>
      </c>
      <c r="E613" t="str">
        <f>CONCATENATE(TEXT(INT(LEFT(D613,8)),"0000"),".HK")</f>
        <v>1830.HK</v>
      </c>
      <c r="F613" t="s">
        <v>18</v>
      </c>
      <c r="G613" t="s">
        <v>28</v>
      </c>
      <c r="H613" t="s">
        <v>159</v>
      </c>
      <c r="I613" t="s">
        <v>120</v>
      </c>
      <c r="J613">
        <v>25</v>
      </c>
      <c r="K613" t="s">
        <v>121</v>
      </c>
      <c r="L613">
        <v>0.88</v>
      </c>
      <c r="M613">
        <v>0.88</v>
      </c>
      <c r="N613" s="2" t="s">
        <v>5342</v>
      </c>
      <c r="O613" s="2">
        <f>DATEVALUE(N613)</f>
        <v>40949</v>
      </c>
      <c r="P613" s="5">
        <f t="shared" si="9"/>
        <v>2012</v>
      </c>
      <c r="Q613">
        <v>250000000</v>
      </c>
    </row>
    <row r="614" spans="1:17" x14ac:dyDescent="0.25">
      <c r="A614" t="s">
        <v>5999</v>
      </c>
      <c r="B614" t="s">
        <v>6000</v>
      </c>
      <c r="C614">
        <v>5484810752</v>
      </c>
      <c r="D614" t="s">
        <v>6001</v>
      </c>
      <c r="E614" t="str">
        <f>CONCATENATE(TEXT(INT(LEFT(D614,8)),"0000"),".HK")</f>
        <v>2105.HK</v>
      </c>
      <c r="F614" t="s">
        <v>18</v>
      </c>
      <c r="G614" t="s">
        <v>28</v>
      </c>
      <c r="H614" t="s">
        <v>2147</v>
      </c>
      <c r="I614" t="s">
        <v>80</v>
      </c>
      <c r="J614">
        <v>35</v>
      </c>
      <c r="K614" t="s">
        <v>81</v>
      </c>
      <c r="L614">
        <v>12.41</v>
      </c>
      <c r="M614">
        <v>12.41</v>
      </c>
      <c r="N614" s="2" t="s">
        <v>6002</v>
      </c>
      <c r="O614" s="2">
        <f>DATEVALUE(N614)</f>
        <v>45106</v>
      </c>
      <c r="P614" s="5">
        <f t="shared" si="9"/>
        <v>2023</v>
      </c>
      <c r="Q614">
        <v>63728000</v>
      </c>
    </row>
    <row r="615" spans="1:17" x14ac:dyDescent="0.25">
      <c r="A615" t="s">
        <v>7224</v>
      </c>
      <c r="B615" t="s">
        <v>7225</v>
      </c>
      <c r="C615">
        <v>5478528000</v>
      </c>
      <c r="D615" t="s">
        <v>7226</v>
      </c>
      <c r="E615" t="str">
        <f>CONCATENATE(TEXT(INT(LEFT(D615,8)),"0000"),".HK")</f>
        <v>3339.HK</v>
      </c>
      <c r="F615" t="s">
        <v>18</v>
      </c>
      <c r="G615" t="s">
        <v>19</v>
      </c>
      <c r="H615" t="s">
        <v>187</v>
      </c>
      <c r="I615" t="s">
        <v>21</v>
      </c>
      <c r="J615">
        <v>20</v>
      </c>
      <c r="K615" t="s">
        <v>22</v>
      </c>
      <c r="L615">
        <v>1.43</v>
      </c>
      <c r="M615">
        <v>3.7875000000000001</v>
      </c>
      <c r="N615" s="2" t="s">
        <v>1666</v>
      </c>
      <c r="O615" s="2">
        <f>DATEVALUE(N615)</f>
        <v>38673</v>
      </c>
      <c r="P615" s="5">
        <f t="shared" si="9"/>
        <v>2005</v>
      </c>
      <c r="Q615">
        <v>300000000</v>
      </c>
    </row>
    <row r="616" spans="1:17" x14ac:dyDescent="0.25">
      <c r="A616" t="s">
        <v>6813</v>
      </c>
      <c r="B616" t="s">
        <v>6814</v>
      </c>
      <c r="C616">
        <v>5455460864</v>
      </c>
      <c r="D616" t="s">
        <v>6815</v>
      </c>
      <c r="E616" t="str">
        <f>CONCATENATE(TEXT(INT(LEFT(D616,8)),"0000"),".HK")</f>
        <v>2416.HK</v>
      </c>
      <c r="F616" t="s">
        <v>18</v>
      </c>
      <c r="G616" t="s">
        <v>28</v>
      </c>
      <c r="H616" t="s">
        <v>211</v>
      </c>
      <c r="I616" t="s">
        <v>110</v>
      </c>
      <c r="J616">
        <v>45</v>
      </c>
      <c r="K616" t="s">
        <v>111</v>
      </c>
      <c r="L616">
        <v>10.19</v>
      </c>
      <c r="M616">
        <v>10.19</v>
      </c>
      <c r="N616" s="2" t="s">
        <v>6816</v>
      </c>
      <c r="O616" s="2">
        <f>DATEVALUE(N616)</f>
        <v>45071</v>
      </c>
      <c r="P616" s="5">
        <f t="shared" si="9"/>
        <v>2023</v>
      </c>
      <c r="Q616">
        <v>58575000</v>
      </c>
    </row>
    <row r="617" spans="1:17" x14ac:dyDescent="0.25">
      <c r="A617" t="s">
        <v>1066</v>
      </c>
      <c r="B617" t="s">
        <v>1067</v>
      </c>
      <c r="C617">
        <v>5443805696</v>
      </c>
      <c r="D617" t="s">
        <v>1068</v>
      </c>
      <c r="E617" t="str">
        <f>CONCATENATE(TEXT(INT(LEFT(D617,8)),"0000"),".HK")</f>
        <v>0315.HK</v>
      </c>
      <c r="F617" t="s">
        <v>18</v>
      </c>
      <c r="G617" t="s">
        <v>28</v>
      </c>
      <c r="H617" t="s">
        <v>779</v>
      </c>
      <c r="I617" t="s">
        <v>57</v>
      </c>
      <c r="J617">
        <v>50</v>
      </c>
      <c r="K617" t="s">
        <v>58</v>
      </c>
      <c r="L617">
        <v>17.25</v>
      </c>
      <c r="M617">
        <v>8.625</v>
      </c>
      <c r="N617" s="2" t="s">
        <v>1069</v>
      </c>
      <c r="O617" s="2">
        <f>DATEVALUE(N617)</f>
        <v>35369</v>
      </c>
      <c r="P617" s="5" t="s">
        <v>9904</v>
      </c>
      <c r="Q617">
        <v>84000000</v>
      </c>
    </row>
    <row r="618" spans="1:17" x14ac:dyDescent="0.25">
      <c r="A618" t="s">
        <v>7883</v>
      </c>
      <c r="B618" t="s">
        <v>7884</v>
      </c>
      <c r="C618">
        <v>5410606592</v>
      </c>
      <c r="D618" t="s">
        <v>7885</v>
      </c>
      <c r="E618" t="str">
        <f>CONCATENATE(TEXT(INT(LEFT(D618,8)),"0000"),".HK")</f>
        <v>6616.HK</v>
      </c>
      <c r="F618" t="s">
        <v>18</v>
      </c>
      <c r="G618" t="s">
        <v>19</v>
      </c>
      <c r="H618" t="s">
        <v>397</v>
      </c>
      <c r="I618" t="s">
        <v>246</v>
      </c>
      <c r="J618">
        <v>15</v>
      </c>
      <c r="K618" t="s">
        <v>246</v>
      </c>
      <c r="L618">
        <v>3.25</v>
      </c>
      <c r="M618">
        <v>3.25</v>
      </c>
      <c r="N618" s="2" t="s">
        <v>6194</v>
      </c>
      <c r="O618" s="2">
        <f>DATEVALUE(N618)</f>
        <v>44393</v>
      </c>
      <c r="P618" s="5">
        <f t="shared" si="9"/>
        <v>2021</v>
      </c>
      <c r="Q618">
        <v>290673984</v>
      </c>
    </row>
    <row r="619" spans="1:17" x14ac:dyDescent="0.25">
      <c r="A619" t="s">
        <v>4858</v>
      </c>
      <c r="B619" t="s">
        <v>4859</v>
      </c>
      <c r="C619">
        <v>5377689600</v>
      </c>
      <c r="D619" t="s">
        <v>4860</v>
      </c>
      <c r="E619" t="str">
        <f>CONCATENATE(TEXT(INT(LEFT(D619,8)),"0000"),".HK")</f>
        <v>1668.HK</v>
      </c>
      <c r="F619" t="s">
        <v>18</v>
      </c>
      <c r="G619" t="s">
        <v>19</v>
      </c>
      <c r="H619" t="s">
        <v>38</v>
      </c>
      <c r="I619" t="s">
        <v>38</v>
      </c>
      <c r="J619">
        <v>60</v>
      </c>
      <c r="K619" t="s">
        <v>39</v>
      </c>
      <c r="L619">
        <v>2.1</v>
      </c>
      <c r="M619">
        <v>4.0599999999999996</v>
      </c>
      <c r="N619" s="2" t="s">
        <v>4861</v>
      </c>
      <c r="O619" s="2">
        <f>DATEVALUE(N619)</f>
        <v>40086</v>
      </c>
      <c r="P619" s="5">
        <f t="shared" si="9"/>
        <v>2009</v>
      </c>
      <c r="Q619">
        <v>1500000000</v>
      </c>
    </row>
    <row r="620" spans="1:17" x14ac:dyDescent="0.25">
      <c r="A620" t="s">
        <v>6691</v>
      </c>
      <c r="B620" t="s">
        <v>6692</v>
      </c>
      <c r="C620">
        <v>5375895040</v>
      </c>
      <c r="D620" t="s">
        <v>6693</v>
      </c>
      <c r="E620" t="str">
        <f>CONCATENATE(TEXT(INT(LEFT(D620,8)),"0000"),".HK")</f>
        <v>2362.HK</v>
      </c>
      <c r="F620" t="s">
        <v>9902</v>
      </c>
      <c r="G620" t="s">
        <v>19</v>
      </c>
      <c r="H620" t="s">
        <v>259</v>
      </c>
      <c r="I620" t="s">
        <v>246</v>
      </c>
      <c r="J620">
        <v>15</v>
      </c>
      <c r="K620" t="s">
        <v>246</v>
      </c>
      <c r="L620">
        <v>0.5</v>
      </c>
      <c r="M620">
        <v>0.25</v>
      </c>
      <c r="N620" s="2" t="s">
        <v>6694</v>
      </c>
      <c r="O620" s="2">
        <f>DATEVALUE(N620)</f>
        <v>37081</v>
      </c>
      <c r="P620" s="5">
        <f t="shared" si="9"/>
        <v>2001</v>
      </c>
      <c r="Q620">
        <v>425000000</v>
      </c>
    </row>
    <row r="621" spans="1:17" x14ac:dyDescent="0.25">
      <c r="A621" t="s">
        <v>676</v>
      </c>
      <c r="B621" t="s">
        <v>677</v>
      </c>
      <c r="C621">
        <v>5350648832</v>
      </c>
      <c r="D621" t="s">
        <v>678</v>
      </c>
      <c r="E621" t="str">
        <f>CONCATENATE(TEXT(INT(LEFT(D621,8)),"0000"),".HK")</f>
        <v>0182.HK</v>
      </c>
      <c r="F621" t="s">
        <v>18</v>
      </c>
      <c r="G621" t="s">
        <v>28</v>
      </c>
      <c r="H621" t="s">
        <v>371</v>
      </c>
      <c r="I621" t="s">
        <v>30</v>
      </c>
      <c r="J621">
        <v>55</v>
      </c>
      <c r="K621" t="s">
        <v>30</v>
      </c>
      <c r="L621">
        <v>0.77</v>
      </c>
      <c r="M621">
        <v>0.6</v>
      </c>
      <c r="N621" s="2" t="s">
        <v>679</v>
      </c>
      <c r="O621" s="2">
        <f>DATEVALUE(N621)</f>
        <v>33574</v>
      </c>
      <c r="P621" s="5" t="s">
        <v>9904</v>
      </c>
      <c r="Q621">
        <v>39250000</v>
      </c>
    </row>
    <row r="622" spans="1:17" x14ac:dyDescent="0.25">
      <c r="A622" t="s">
        <v>5829</v>
      </c>
      <c r="B622" t="s">
        <v>5830</v>
      </c>
      <c r="C622">
        <v>5335120896</v>
      </c>
      <c r="D622" t="s">
        <v>5831</v>
      </c>
      <c r="E622" t="str">
        <f>CONCATENATE(TEXT(INT(LEFT(D622,8)),"0000"),".HK")</f>
        <v>1995.HK</v>
      </c>
      <c r="F622" t="s">
        <v>18</v>
      </c>
      <c r="G622" t="s">
        <v>19</v>
      </c>
      <c r="H622" t="s">
        <v>38</v>
      </c>
      <c r="I622" t="s">
        <v>38</v>
      </c>
      <c r="J622">
        <v>60</v>
      </c>
      <c r="K622" t="s">
        <v>39</v>
      </c>
      <c r="L622">
        <v>1.78</v>
      </c>
      <c r="M622">
        <v>4.8499999999999996</v>
      </c>
      <c r="N622" s="2" t="s">
        <v>5798</v>
      </c>
      <c r="O622" s="2">
        <f>DATEVALUE(N622)</f>
        <v>43451</v>
      </c>
      <c r="P622" s="5">
        <f t="shared" si="9"/>
        <v>2018</v>
      </c>
      <c r="Q622">
        <v>380000000</v>
      </c>
    </row>
    <row r="623" spans="1:17" x14ac:dyDescent="0.25">
      <c r="A623" t="s">
        <v>2293</v>
      </c>
      <c r="B623" t="s">
        <v>2294</v>
      </c>
      <c r="C623">
        <v>5331324416</v>
      </c>
      <c r="D623" t="s">
        <v>2295</v>
      </c>
      <c r="E623" t="str">
        <f>CONCATENATE(TEXT(INT(LEFT(D623,8)),"0000"),".HK")</f>
        <v>0737.HK</v>
      </c>
      <c r="F623" t="s">
        <v>9902</v>
      </c>
      <c r="G623" t="s">
        <v>19</v>
      </c>
      <c r="H623" t="s">
        <v>438</v>
      </c>
      <c r="I623" t="s">
        <v>265</v>
      </c>
      <c r="J623">
        <v>20</v>
      </c>
      <c r="K623" t="s">
        <v>22</v>
      </c>
      <c r="L623">
        <v>4.18</v>
      </c>
      <c r="M623">
        <v>4.18</v>
      </c>
      <c r="N623" s="2" t="s">
        <v>2296</v>
      </c>
      <c r="O623" s="2">
        <f>DATEVALUE(N623)</f>
        <v>37839</v>
      </c>
      <c r="P623" s="5">
        <f t="shared" si="9"/>
        <v>2003</v>
      </c>
      <c r="Q623">
        <v>720000000</v>
      </c>
    </row>
    <row r="624" spans="1:17" x14ac:dyDescent="0.25">
      <c r="A624" t="s">
        <v>9682</v>
      </c>
      <c r="B624" t="s">
        <v>9683</v>
      </c>
      <c r="C624">
        <v>5295083008</v>
      </c>
      <c r="D624" t="s">
        <v>9684</v>
      </c>
      <c r="E624" t="str">
        <f>CONCATENATE(TEXT(INT(LEFT(D624,8)),"0000"),".HK")</f>
        <v>9996.HK</v>
      </c>
      <c r="F624" t="s">
        <v>18</v>
      </c>
      <c r="G624" t="s">
        <v>28</v>
      </c>
      <c r="H624" t="s">
        <v>1963</v>
      </c>
      <c r="I624" t="s">
        <v>977</v>
      </c>
      <c r="J624">
        <v>35</v>
      </c>
      <c r="K624" t="s">
        <v>81</v>
      </c>
      <c r="L624">
        <v>15.36</v>
      </c>
      <c r="M624">
        <v>29.38</v>
      </c>
      <c r="N624" s="2" t="s">
        <v>9648</v>
      </c>
      <c r="O624" s="2">
        <f>DATEVALUE(N624)</f>
        <v>43966</v>
      </c>
      <c r="P624" s="5">
        <f t="shared" si="9"/>
        <v>2020</v>
      </c>
      <c r="Q624">
        <v>152511008</v>
      </c>
    </row>
    <row r="625" spans="1:17" x14ac:dyDescent="0.25">
      <c r="A625" t="s">
        <v>7077</v>
      </c>
      <c r="B625" t="s">
        <v>7078</v>
      </c>
      <c r="C625">
        <v>5284450304</v>
      </c>
      <c r="D625" t="s">
        <v>7079</v>
      </c>
      <c r="E625" t="str">
        <f>CONCATENATE(TEXT(INT(LEFT(D625,8)),"0000"),".HK")</f>
        <v>2858.HK</v>
      </c>
      <c r="F625" t="s">
        <v>18</v>
      </c>
      <c r="G625" t="s">
        <v>19</v>
      </c>
      <c r="H625" t="s">
        <v>355</v>
      </c>
      <c r="I625" t="s">
        <v>274</v>
      </c>
      <c r="J625">
        <v>40</v>
      </c>
      <c r="K625" t="s">
        <v>44</v>
      </c>
      <c r="L625">
        <v>7.7</v>
      </c>
      <c r="M625">
        <v>7.7</v>
      </c>
      <c r="N625" s="2" t="s">
        <v>5773</v>
      </c>
      <c r="O625" s="2">
        <f>DATEVALUE(N625)</f>
        <v>43055</v>
      </c>
      <c r="P625" s="5">
        <f t="shared" si="9"/>
        <v>2017</v>
      </c>
      <c r="Q625">
        <v>878680000</v>
      </c>
    </row>
    <row r="626" spans="1:17" x14ac:dyDescent="0.25">
      <c r="A626" t="s">
        <v>3550</v>
      </c>
      <c r="B626" t="s">
        <v>3551</v>
      </c>
      <c r="C626">
        <v>5274712064</v>
      </c>
      <c r="D626" t="s">
        <v>3552</v>
      </c>
      <c r="E626" t="str">
        <f>CONCATENATE(TEXT(INT(LEFT(D626,8)),"0000"),".HK")</f>
        <v>1176.HK</v>
      </c>
      <c r="F626" t="s">
        <v>18</v>
      </c>
      <c r="G626" t="s">
        <v>19</v>
      </c>
      <c r="H626" t="s">
        <v>38</v>
      </c>
      <c r="I626" t="s">
        <v>38</v>
      </c>
      <c r="J626">
        <v>60</v>
      </c>
      <c r="K626" t="s">
        <v>39</v>
      </c>
      <c r="L626">
        <v>2.88</v>
      </c>
      <c r="M626">
        <v>2.6360000000000001</v>
      </c>
      <c r="N626" s="2" t="s">
        <v>3553</v>
      </c>
      <c r="O626" s="2">
        <f>DATEVALUE(N626)</f>
        <v>35408</v>
      </c>
      <c r="P626" s="5" t="s">
        <v>9904</v>
      </c>
      <c r="Q626">
        <v>340000000</v>
      </c>
    </row>
    <row r="627" spans="1:17" x14ac:dyDescent="0.25">
      <c r="A627" t="s">
        <v>7708</v>
      </c>
      <c r="B627" t="s">
        <v>7709</v>
      </c>
      <c r="C627">
        <v>5244072448</v>
      </c>
      <c r="D627" t="s">
        <v>7710</v>
      </c>
      <c r="E627" t="str">
        <f>CONCATENATE(TEXT(INT(LEFT(D627,8)),"0000"),".HK")</f>
        <v>6069.HK</v>
      </c>
      <c r="F627" t="s">
        <v>18</v>
      </c>
      <c r="G627" t="s">
        <v>19</v>
      </c>
      <c r="H627" t="s">
        <v>274</v>
      </c>
      <c r="I627" t="s">
        <v>274</v>
      </c>
      <c r="J627">
        <v>40</v>
      </c>
      <c r="K627" t="s">
        <v>44</v>
      </c>
      <c r="L627">
        <v>2</v>
      </c>
      <c r="M627">
        <v>8.8000000000000007</v>
      </c>
      <c r="N627" s="2" t="s">
        <v>7711</v>
      </c>
      <c r="O627" s="2">
        <f>DATEVALUE(N627)</f>
        <v>42922</v>
      </c>
      <c r="P627" s="5">
        <f t="shared" si="9"/>
        <v>2017</v>
      </c>
      <c r="Q627">
        <v>185000000</v>
      </c>
    </row>
    <row r="628" spans="1:17" x14ac:dyDescent="0.25">
      <c r="A628" t="s">
        <v>2632</v>
      </c>
      <c r="B628" t="s">
        <v>2633</v>
      </c>
      <c r="C628">
        <v>5238391296</v>
      </c>
      <c r="D628" t="s">
        <v>2634</v>
      </c>
      <c r="E628" t="str">
        <f>CONCATENATE(TEXT(INT(LEFT(D628,8)),"0000"),".HK")</f>
        <v>0861.HK</v>
      </c>
      <c r="F628" t="s">
        <v>9902</v>
      </c>
      <c r="G628" t="s">
        <v>28</v>
      </c>
      <c r="H628" t="s">
        <v>211</v>
      </c>
      <c r="I628" t="s">
        <v>110</v>
      </c>
      <c r="J628">
        <v>45</v>
      </c>
      <c r="K628" t="s">
        <v>111</v>
      </c>
      <c r="L628">
        <v>3.68</v>
      </c>
      <c r="M628">
        <v>12.102600000000001</v>
      </c>
      <c r="N628" s="2" t="s">
        <v>2635</v>
      </c>
      <c r="O628" s="2">
        <f>DATEVALUE(N628)</f>
        <v>37043</v>
      </c>
      <c r="P628" s="5">
        <f t="shared" si="9"/>
        <v>2001</v>
      </c>
      <c r="Q628">
        <v>247662000</v>
      </c>
    </row>
    <row r="629" spans="1:17" x14ac:dyDescent="0.25">
      <c r="A629" t="s">
        <v>5420</v>
      </c>
      <c r="B629" t="s">
        <v>5421</v>
      </c>
      <c r="C629">
        <v>5219500032</v>
      </c>
      <c r="D629" t="s">
        <v>5422</v>
      </c>
      <c r="E629" t="str">
        <f>CONCATENATE(TEXT(INT(LEFT(D629,8)),"0000"),".HK")</f>
        <v>1855.HK</v>
      </c>
      <c r="F629" t="s">
        <v>18</v>
      </c>
      <c r="G629" t="s">
        <v>19</v>
      </c>
      <c r="H629" t="s">
        <v>235</v>
      </c>
      <c r="I629" t="s">
        <v>236</v>
      </c>
      <c r="J629">
        <v>20</v>
      </c>
      <c r="K629" t="s">
        <v>22</v>
      </c>
      <c r="L629">
        <v>2</v>
      </c>
      <c r="M629">
        <v>2</v>
      </c>
      <c r="N629" s="2" t="s">
        <v>5423</v>
      </c>
      <c r="O629" s="2">
        <f>DATEVALUE(N629)</f>
        <v>44202</v>
      </c>
      <c r="P629" s="5">
        <f t="shared" si="9"/>
        <v>2021</v>
      </c>
      <c r="Q629">
        <v>68750000</v>
      </c>
    </row>
    <row r="630" spans="1:17" x14ac:dyDescent="0.25">
      <c r="A630" t="s">
        <v>2454</v>
      </c>
      <c r="B630" t="s">
        <v>2455</v>
      </c>
      <c r="C630">
        <v>5206123008</v>
      </c>
      <c r="D630" t="s">
        <v>2456</v>
      </c>
      <c r="E630" t="str">
        <f>CONCATENATE(TEXT(INT(LEFT(D630,8)),"0000"),".HK")</f>
        <v>0806.HK</v>
      </c>
      <c r="F630" t="s">
        <v>18</v>
      </c>
      <c r="G630" t="s">
        <v>19</v>
      </c>
      <c r="H630" t="s">
        <v>273</v>
      </c>
      <c r="I630" t="s">
        <v>274</v>
      </c>
      <c r="J630">
        <v>40</v>
      </c>
      <c r="K630" t="s">
        <v>44</v>
      </c>
      <c r="L630">
        <v>7.63</v>
      </c>
      <c r="M630">
        <v>6.06</v>
      </c>
      <c r="N630" s="2" t="s">
        <v>2457</v>
      </c>
      <c r="O630" s="2">
        <f>DATEVALUE(N630)</f>
        <v>39408</v>
      </c>
      <c r="P630" s="5">
        <f t="shared" si="9"/>
        <v>2007</v>
      </c>
      <c r="Q630">
        <v>381600000</v>
      </c>
    </row>
    <row r="631" spans="1:17" x14ac:dyDescent="0.25">
      <c r="A631" t="s">
        <v>222</v>
      </c>
      <c r="B631" t="s">
        <v>223</v>
      </c>
      <c r="C631">
        <v>5159699968</v>
      </c>
      <c r="D631" t="s">
        <v>224</v>
      </c>
      <c r="E631" t="str">
        <f>CONCATENATE(TEXT(INT(LEFT(D631,8)),"0000"),".HK")</f>
        <v>0051.HK</v>
      </c>
      <c r="F631" t="s">
        <v>18</v>
      </c>
      <c r="G631" t="s">
        <v>19</v>
      </c>
      <c r="H631" t="s">
        <v>38</v>
      </c>
      <c r="I631" t="s">
        <v>38</v>
      </c>
      <c r="J631">
        <v>60</v>
      </c>
      <c r="K631" t="s">
        <v>39</v>
      </c>
      <c r="L631" t="s">
        <v>23</v>
      </c>
      <c r="M631" t="s">
        <v>23</v>
      </c>
      <c r="N631" s="2" t="s">
        <v>23</v>
      </c>
      <c r="O631" s="2"/>
      <c r="P631" s="5" t="s">
        <v>9904</v>
      </c>
      <c r="Q631" t="s">
        <v>23</v>
      </c>
    </row>
    <row r="632" spans="1:17" x14ac:dyDescent="0.25">
      <c r="A632" t="s">
        <v>6133</v>
      </c>
      <c r="B632" t="s">
        <v>6134</v>
      </c>
      <c r="C632">
        <v>5155087872</v>
      </c>
      <c r="D632" t="s">
        <v>6135</v>
      </c>
      <c r="E632" t="str">
        <f>CONCATENATE(TEXT(INT(LEFT(D632,8)),"0000"),".HK")</f>
        <v>2156.HK</v>
      </c>
      <c r="F632" t="s">
        <v>9902</v>
      </c>
      <c r="G632" t="s">
        <v>19</v>
      </c>
      <c r="H632" t="s">
        <v>38</v>
      </c>
      <c r="I632" t="s">
        <v>38</v>
      </c>
      <c r="J632">
        <v>60</v>
      </c>
      <c r="K632" t="s">
        <v>39</v>
      </c>
      <c r="L632" t="s">
        <v>23</v>
      </c>
      <c r="M632">
        <v>4.16</v>
      </c>
      <c r="N632" s="2" t="s">
        <v>23</v>
      </c>
      <c r="O632" s="2"/>
      <c r="P632" s="5" t="s">
        <v>9904</v>
      </c>
      <c r="Q632" t="s">
        <v>23</v>
      </c>
    </row>
    <row r="633" spans="1:17" x14ac:dyDescent="0.25">
      <c r="A633" t="s">
        <v>261</v>
      </c>
      <c r="B633" t="s">
        <v>262</v>
      </c>
      <c r="C633">
        <v>5063910912</v>
      </c>
      <c r="D633" t="s">
        <v>263</v>
      </c>
      <c r="E633" t="str">
        <f>CONCATENATE(TEXT(INT(LEFT(D633,8)),"0000"),".HK")</f>
        <v>0062.HK</v>
      </c>
      <c r="F633" t="s">
        <v>18</v>
      </c>
      <c r="G633" t="s">
        <v>19</v>
      </c>
      <c r="H633" t="s">
        <v>264</v>
      </c>
      <c r="I633" t="s">
        <v>265</v>
      </c>
      <c r="J633">
        <v>20</v>
      </c>
      <c r="K633" t="s">
        <v>22</v>
      </c>
      <c r="L633" t="s">
        <v>23</v>
      </c>
      <c r="M633" t="s">
        <v>23</v>
      </c>
      <c r="N633" s="2" t="s">
        <v>23</v>
      </c>
      <c r="O633" s="2"/>
      <c r="P633" s="5" t="s">
        <v>9904</v>
      </c>
      <c r="Q633" t="s">
        <v>23</v>
      </c>
    </row>
    <row r="634" spans="1:17" x14ac:dyDescent="0.25">
      <c r="A634" t="s">
        <v>6148</v>
      </c>
      <c r="B634" t="s">
        <v>6149</v>
      </c>
      <c r="C634">
        <v>5063331840</v>
      </c>
      <c r="D634" t="s">
        <v>6150</v>
      </c>
      <c r="E634" t="str">
        <f>CONCATENATE(TEXT(INT(LEFT(D634,8)),"0000"),".HK")</f>
        <v>2160.HK</v>
      </c>
      <c r="F634" t="s">
        <v>18</v>
      </c>
      <c r="G634" t="s">
        <v>28</v>
      </c>
      <c r="H634" t="s">
        <v>1963</v>
      </c>
      <c r="I634" t="s">
        <v>977</v>
      </c>
      <c r="J634">
        <v>35</v>
      </c>
      <c r="K634" t="s">
        <v>81</v>
      </c>
      <c r="L634">
        <v>12.2</v>
      </c>
      <c r="M634">
        <v>12.2</v>
      </c>
      <c r="N634" s="2" t="s">
        <v>6151</v>
      </c>
      <c r="O634" s="2">
        <f>DATEVALUE(N634)</f>
        <v>44231</v>
      </c>
      <c r="P634" s="5">
        <f t="shared" si="9"/>
        <v>2021</v>
      </c>
      <c r="Q634">
        <v>205620000</v>
      </c>
    </row>
    <row r="635" spans="1:17" x14ac:dyDescent="0.25">
      <c r="A635" t="s">
        <v>892</v>
      </c>
      <c r="B635" t="s">
        <v>893</v>
      </c>
      <c r="C635">
        <v>5048190464</v>
      </c>
      <c r="D635" t="s">
        <v>894</v>
      </c>
      <c r="E635" t="str">
        <f>CONCATENATE(TEXT(INT(LEFT(D635,8)),"0000"),".HK")</f>
        <v>0256.HK</v>
      </c>
      <c r="F635" t="s">
        <v>18</v>
      </c>
      <c r="G635" t="s">
        <v>19</v>
      </c>
      <c r="H635" t="s">
        <v>467</v>
      </c>
      <c r="I635" t="s">
        <v>460</v>
      </c>
      <c r="J635">
        <v>25</v>
      </c>
      <c r="K635" t="s">
        <v>121</v>
      </c>
      <c r="L635" t="s">
        <v>23</v>
      </c>
      <c r="M635">
        <v>1.21</v>
      </c>
      <c r="N635" s="2" t="s">
        <v>23</v>
      </c>
      <c r="O635" s="2"/>
      <c r="P635" s="5" t="s">
        <v>9904</v>
      </c>
      <c r="Q635" t="s">
        <v>23</v>
      </c>
    </row>
    <row r="636" spans="1:17" x14ac:dyDescent="0.25">
      <c r="A636" t="s">
        <v>161</v>
      </c>
      <c r="B636" t="s">
        <v>162</v>
      </c>
      <c r="C636">
        <v>5044731392</v>
      </c>
      <c r="D636" t="s">
        <v>163</v>
      </c>
      <c r="E636" t="str">
        <f>CONCATENATE(TEXT(INT(LEFT(D636,8)),"0000"),".HK")</f>
        <v>0033.HK</v>
      </c>
      <c r="F636" t="s">
        <v>18</v>
      </c>
      <c r="G636" t="s">
        <v>19</v>
      </c>
      <c r="H636" t="s">
        <v>164</v>
      </c>
      <c r="I636" t="s">
        <v>165</v>
      </c>
      <c r="J636">
        <v>25</v>
      </c>
      <c r="K636" t="s">
        <v>121</v>
      </c>
      <c r="L636">
        <v>1.5</v>
      </c>
      <c r="M636">
        <v>0.96140000000000003</v>
      </c>
      <c r="N636" s="2" t="s">
        <v>166</v>
      </c>
      <c r="O636" s="2">
        <f>DATEVALUE(N636)</f>
        <v>39405</v>
      </c>
      <c r="P636" s="5">
        <f t="shared" si="9"/>
        <v>2007</v>
      </c>
      <c r="Q636">
        <v>50000000</v>
      </c>
    </row>
    <row r="637" spans="1:17" x14ac:dyDescent="0.25">
      <c r="A637" t="s">
        <v>1026</v>
      </c>
      <c r="B637" t="s">
        <v>1027</v>
      </c>
      <c r="C637">
        <v>5037389824</v>
      </c>
      <c r="D637" t="s">
        <v>1028</v>
      </c>
      <c r="E637" t="str">
        <f>CONCATENATE(TEXT(INT(LEFT(D637,8)),"0000"),".HK")</f>
        <v>0302.HK</v>
      </c>
      <c r="F637" t="s">
        <v>18</v>
      </c>
      <c r="G637" t="s">
        <v>28</v>
      </c>
      <c r="H637" t="s">
        <v>535</v>
      </c>
      <c r="I637" t="s">
        <v>99</v>
      </c>
      <c r="J637">
        <v>50</v>
      </c>
      <c r="K637" t="s">
        <v>58</v>
      </c>
      <c r="L637">
        <v>2.83</v>
      </c>
      <c r="M637">
        <v>1.89</v>
      </c>
      <c r="N637" s="2" t="s">
        <v>1029</v>
      </c>
      <c r="O637" s="2">
        <f>DATEVALUE(N637)</f>
        <v>43769</v>
      </c>
      <c r="P637" s="5">
        <f t="shared" si="9"/>
        <v>2019</v>
      </c>
      <c r="Q637">
        <v>461000000</v>
      </c>
    </row>
    <row r="638" spans="1:17" x14ac:dyDescent="0.25">
      <c r="A638" t="s">
        <v>171</v>
      </c>
      <c r="B638" t="s">
        <v>172</v>
      </c>
      <c r="C638">
        <v>5032983552</v>
      </c>
      <c r="D638" t="s">
        <v>173</v>
      </c>
      <c r="E638" t="str">
        <f>CONCATENATE(TEXT(INT(LEFT(D638,8)),"0000"),".HK")</f>
        <v>0035.HK</v>
      </c>
      <c r="F638" t="s">
        <v>18</v>
      </c>
      <c r="G638" t="s">
        <v>19</v>
      </c>
      <c r="H638" t="s">
        <v>38</v>
      </c>
      <c r="I638" t="s">
        <v>38</v>
      </c>
      <c r="J638">
        <v>60</v>
      </c>
      <c r="K638" t="s">
        <v>39</v>
      </c>
      <c r="L638" t="s">
        <v>23</v>
      </c>
      <c r="M638">
        <v>1.0909</v>
      </c>
      <c r="N638" s="2" t="s">
        <v>174</v>
      </c>
      <c r="O638" s="2">
        <f>DATEVALUE(N638)</f>
        <v>26563</v>
      </c>
      <c r="P638" s="5" t="s">
        <v>9904</v>
      </c>
      <c r="Q638" t="s">
        <v>23</v>
      </c>
    </row>
    <row r="639" spans="1:17" x14ac:dyDescent="0.25">
      <c r="A639" t="s">
        <v>6407</v>
      </c>
      <c r="B639" t="s">
        <v>6408</v>
      </c>
      <c r="C639">
        <v>5020491776</v>
      </c>
      <c r="D639" t="s">
        <v>6409</v>
      </c>
      <c r="E639" t="str">
        <f>CONCATENATE(TEXT(INT(LEFT(D639,8)),"0000"),".HK")</f>
        <v>2257.HK</v>
      </c>
      <c r="F639" t="s">
        <v>18</v>
      </c>
      <c r="G639" t="s">
        <v>28</v>
      </c>
      <c r="H639" t="s">
        <v>2147</v>
      </c>
      <c r="I639" t="s">
        <v>80</v>
      </c>
      <c r="J639">
        <v>35</v>
      </c>
      <c r="K639" t="s">
        <v>81</v>
      </c>
      <c r="L639">
        <v>65.900000000000006</v>
      </c>
      <c r="M639">
        <v>65.900000000000006</v>
      </c>
      <c r="N639" s="2" t="s">
        <v>112</v>
      </c>
      <c r="O639" s="2">
        <f>DATEVALUE(N639)</f>
        <v>44560</v>
      </c>
      <c r="P639" s="5">
        <f t="shared" si="9"/>
        <v>2021</v>
      </c>
      <c r="Q639">
        <v>7540000</v>
      </c>
    </row>
    <row r="640" spans="1:17" x14ac:dyDescent="0.25">
      <c r="A640" t="s">
        <v>1562</v>
      </c>
      <c r="B640" t="s">
        <v>1563</v>
      </c>
      <c r="C640">
        <v>5015055872</v>
      </c>
      <c r="D640" t="s">
        <v>1564</v>
      </c>
      <c r="E640" t="str">
        <f>CONCATENATE(TEXT(INT(LEFT(D640,8)),"0000"),".HK")</f>
        <v>0493.HK</v>
      </c>
      <c r="F640" t="s">
        <v>18</v>
      </c>
      <c r="G640" t="s">
        <v>28</v>
      </c>
      <c r="H640" t="s">
        <v>345</v>
      </c>
      <c r="I640" t="s">
        <v>165</v>
      </c>
      <c r="J640">
        <v>25</v>
      </c>
      <c r="K640" t="s">
        <v>121</v>
      </c>
      <c r="L640">
        <v>1</v>
      </c>
      <c r="M640">
        <v>0.4</v>
      </c>
      <c r="N640" s="2" t="s">
        <v>1384</v>
      </c>
      <c r="O640" s="2">
        <f>DATEVALUE(N640)</f>
        <v>33709</v>
      </c>
      <c r="P640" s="5" t="s">
        <v>9904</v>
      </c>
      <c r="Q640">
        <v>39250000</v>
      </c>
    </row>
    <row r="641" spans="1:17" x14ac:dyDescent="0.25">
      <c r="A641" t="s">
        <v>5750</v>
      </c>
      <c r="B641" t="s">
        <v>5751</v>
      </c>
      <c r="C641">
        <v>5000000000</v>
      </c>
      <c r="D641" t="s">
        <v>5752</v>
      </c>
      <c r="E641" t="str">
        <f>CONCATENATE(TEXT(INT(LEFT(D641,8)),"0000"),".HK")</f>
        <v>1967.HK</v>
      </c>
      <c r="F641" t="s">
        <v>18</v>
      </c>
      <c r="G641" t="s">
        <v>28</v>
      </c>
      <c r="H641" t="s">
        <v>153</v>
      </c>
      <c r="I641" t="s">
        <v>154</v>
      </c>
      <c r="J641">
        <v>45</v>
      </c>
      <c r="K641" t="s">
        <v>111</v>
      </c>
      <c r="L641">
        <v>2</v>
      </c>
      <c r="M641">
        <v>2</v>
      </c>
      <c r="N641" s="2" t="s">
        <v>3877</v>
      </c>
      <c r="O641" s="2">
        <f>DATEVALUE(N641)</f>
        <v>43756</v>
      </c>
      <c r="P641" s="5">
        <f t="shared" si="9"/>
        <v>2019</v>
      </c>
      <c r="Q641">
        <v>62500000</v>
      </c>
    </row>
    <row r="642" spans="1:17" x14ac:dyDescent="0.25">
      <c r="A642" t="s">
        <v>8067</v>
      </c>
      <c r="B642" t="s">
        <v>8068</v>
      </c>
      <c r="C642">
        <v>4997432320</v>
      </c>
      <c r="D642" t="s">
        <v>8069</v>
      </c>
      <c r="E642" t="str">
        <f>CONCATENATE(TEXT(INT(LEFT(D642,8)),"0000"),".HK")</f>
        <v>6868.HK</v>
      </c>
      <c r="F642" t="s">
        <v>18</v>
      </c>
      <c r="G642" t="s">
        <v>19</v>
      </c>
      <c r="H642" t="s">
        <v>304</v>
      </c>
      <c r="I642" t="s">
        <v>305</v>
      </c>
      <c r="J642">
        <v>30</v>
      </c>
      <c r="K642" t="s">
        <v>148</v>
      </c>
      <c r="L642">
        <v>6</v>
      </c>
      <c r="M642">
        <v>6</v>
      </c>
      <c r="N642" s="2" t="s">
        <v>8070</v>
      </c>
      <c r="O642" s="2">
        <f>DATEVALUE(N642)</f>
        <v>40812</v>
      </c>
      <c r="P642" s="5">
        <f t="shared" si="9"/>
        <v>2011</v>
      </c>
      <c r="Q642">
        <v>208620000</v>
      </c>
    </row>
    <row r="643" spans="1:17" x14ac:dyDescent="0.25">
      <c r="A643" t="s">
        <v>6249</v>
      </c>
      <c r="B643" t="s">
        <v>6250</v>
      </c>
      <c r="C643">
        <v>4991914496</v>
      </c>
      <c r="D643" t="s">
        <v>6251</v>
      </c>
      <c r="E643" t="str">
        <f>CONCATENATE(TEXT(INT(LEFT(D643,8)),"0000"),".HK")</f>
        <v>2192.HK</v>
      </c>
      <c r="F643" t="s">
        <v>18</v>
      </c>
      <c r="G643" t="s">
        <v>28</v>
      </c>
      <c r="H643" t="s">
        <v>6143</v>
      </c>
      <c r="I643" t="s">
        <v>977</v>
      </c>
      <c r="J643">
        <v>35</v>
      </c>
      <c r="K643" t="s">
        <v>81</v>
      </c>
      <c r="L643">
        <v>27.2</v>
      </c>
      <c r="M643">
        <v>27.2</v>
      </c>
      <c r="N643" s="2" t="s">
        <v>6252</v>
      </c>
      <c r="O643" s="2">
        <f>DATEVALUE(N643)</f>
        <v>44392</v>
      </c>
      <c r="P643" s="5">
        <f t="shared" ref="P643:P706" si="10">YEAR(O643)</f>
        <v>2021</v>
      </c>
      <c r="Q643">
        <v>155096000</v>
      </c>
    </row>
    <row r="644" spans="1:17" x14ac:dyDescent="0.25">
      <c r="A644" t="s">
        <v>6176</v>
      </c>
      <c r="B644" t="s">
        <v>6177</v>
      </c>
      <c r="C644">
        <v>4990000128</v>
      </c>
      <c r="D644" t="s">
        <v>6178</v>
      </c>
      <c r="E644" t="str">
        <f>CONCATENATE(TEXT(INT(LEFT(D644,8)),"0000"),".HK")</f>
        <v>2169.HK</v>
      </c>
      <c r="F644" t="s">
        <v>18</v>
      </c>
      <c r="G644" t="s">
        <v>19</v>
      </c>
      <c r="H644" t="s">
        <v>264</v>
      </c>
      <c r="I644" t="s">
        <v>265</v>
      </c>
      <c r="J644">
        <v>20</v>
      </c>
      <c r="K644" t="s">
        <v>22</v>
      </c>
      <c r="L644">
        <v>0.95</v>
      </c>
      <c r="M644">
        <v>0.95</v>
      </c>
      <c r="N644" s="2" t="s">
        <v>6179</v>
      </c>
      <c r="O644" s="2">
        <f>DATEVALUE(N644)</f>
        <v>44127</v>
      </c>
      <c r="P644" s="5">
        <f t="shared" si="10"/>
        <v>2020</v>
      </c>
      <c r="Q644">
        <v>250000000</v>
      </c>
    </row>
    <row r="645" spans="1:17" x14ac:dyDescent="0.25">
      <c r="A645" t="s">
        <v>6233</v>
      </c>
      <c r="B645" t="s">
        <v>6234</v>
      </c>
      <c r="C645">
        <v>4981680128</v>
      </c>
      <c r="D645" t="s">
        <v>6235</v>
      </c>
      <c r="E645" t="str">
        <f>CONCATENATE(TEXT(INT(LEFT(D645,8)),"0000"),".HK")</f>
        <v>2187.HK</v>
      </c>
      <c r="F645" t="s">
        <v>18</v>
      </c>
      <c r="G645" t="s">
        <v>19</v>
      </c>
      <c r="H645" t="s">
        <v>245</v>
      </c>
      <c r="I645" t="s">
        <v>246</v>
      </c>
      <c r="J645">
        <v>15</v>
      </c>
      <c r="K645" t="s">
        <v>246</v>
      </c>
      <c r="L645">
        <v>1.5</v>
      </c>
      <c r="M645">
        <v>1.5</v>
      </c>
      <c r="N645" s="2" t="s">
        <v>6236</v>
      </c>
      <c r="O645" s="2">
        <f>DATEVALUE(N645)</f>
        <v>44281</v>
      </c>
      <c r="P645" s="5">
        <f t="shared" si="10"/>
        <v>2021</v>
      </c>
      <c r="Q645">
        <v>187000000</v>
      </c>
    </row>
    <row r="646" spans="1:17" x14ac:dyDescent="0.25">
      <c r="A646" t="s">
        <v>3737</v>
      </c>
      <c r="B646" t="s">
        <v>3738</v>
      </c>
      <c r="C646">
        <v>4969562624</v>
      </c>
      <c r="D646" t="s">
        <v>3739</v>
      </c>
      <c r="E646" t="str">
        <f>CONCATENATE(TEXT(INT(LEFT(D646,8)),"0000"),".HK")</f>
        <v>1234.HK</v>
      </c>
      <c r="F646" t="s">
        <v>18</v>
      </c>
      <c r="G646" t="s">
        <v>19</v>
      </c>
      <c r="H646" t="s">
        <v>467</v>
      </c>
      <c r="I646" t="s">
        <v>460</v>
      </c>
      <c r="J646">
        <v>25</v>
      </c>
      <c r="K646" t="s">
        <v>121</v>
      </c>
      <c r="L646">
        <v>3.9</v>
      </c>
      <c r="M646">
        <v>8.5</v>
      </c>
      <c r="N646" s="2" t="s">
        <v>3740</v>
      </c>
      <c r="O646" s="2">
        <f>DATEVALUE(N646)</f>
        <v>40081</v>
      </c>
      <c r="P646" s="5">
        <f t="shared" si="10"/>
        <v>2009</v>
      </c>
      <c r="Q646">
        <v>300000000</v>
      </c>
    </row>
    <row r="647" spans="1:17" x14ac:dyDescent="0.25">
      <c r="A647" t="s">
        <v>4675</v>
      </c>
      <c r="B647" t="s">
        <v>4676</v>
      </c>
      <c r="C647">
        <v>4948701184</v>
      </c>
      <c r="D647" t="s">
        <v>4677</v>
      </c>
      <c r="E647" t="str">
        <f>CONCATENATE(TEXT(INT(LEFT(D647,8)),"0000"),".HK")</f>
        <v>1600.HK</v>
      </c>
      <c r="F647" t="s">
        <v>18</v>
      </c>
      <c r="G647" t="s">
        <v>19</v>
      </c>
      <c r="H647" t="s">
        <v>34</v>
      </c>
      <c r="I647" t="s">
        <v>30</v>
      </c>
      <c r="J647">
        <v>55</v>
      </c>
      <c r="K647" t="s">
        <v>30</v>
      </c>
      <c r="L647">
        <v>2.0499999999999998</v>
      </c>
      <c r="M647">
        <v>8.4</v>
      </c>
      <c r="N647" s="2" t="s">
        <v>4678</v>
      </c>
      <c r="O647" s="2">
        <f>DATEVALUE(N647)</f>
        <v>40492</v>
      </c>
      <c r="P647" s="5">
        <f t="shared" si="10"/>
        <v>2010</v>
      </c>
      <c r="Q647">
        <v>199500000</v>
      </c>
    </row>
    <row r="648" spans="1:17" x14ac:dyDescent="0.25">
      <c r="A648" t="s">
        <v>1207</v>
      </c>
      <c r="B648" t="s">
        <v>1208</v>
      </c>
      <c r="C648">
        <v>4930879488</v>
      </c>
      <c r="D648" t="s">
        <v>1209</v>
      </c>
      <c r="E648" t="str">
        <f>CONCATENATE(TEXT(INT(LEFT(D648,8)),"0000"),".HK")</f>
        <v>0357.HK</v>
      </c>
      <c r="F648" t="s">
        <v>186</v>
      </c>
      <c r="G648" t="s">
        <v>19</v>
      </c>
      <c r="H648" t="s">
        <v>438</v>
      </c>
      <c r="I648" t="s">
        <v>265</v>
      </c>
      <c r="J648">
        <v>20</v>
      </c>
      <c r="K648" t="s">
        <v>22</v>
      </c>
      <c r="L648">
        <v>3.78</v>
      </c>
      <c r="M648">
        <v>3.78</v>
      </c>
      <c r="N648" s="2" t="s">
        <v>1210</v>
      </c>
      <c r="O648" s="2">
        <f>DATEVALUE(N648)</f>
        <v>37578</v>
      </c>
      <c r="P648" s="5">
        <f t="shared" si="10"/>
        <v>2002</v>
      </c>
      <c r="Q648">
        <v>201700000</v>
      </c>
    </row>
    <row r="649" spans="1:17" x14ac:dyDescent="0.25">
      <c r="A649" t="s">
        <v>7151</v>
      </c>
      <c r="B649" t="s">
        <v>7152</v>
      </c>
      <c r="C649">
        <v>4914248192</v>
      </c>
      <c r="D649" t="s">
        <v>7153</v>
      </c>
      <c r="E649" t="str">
        <f>CONCATENATE(TEXT(INT(LEFT(D649,8)),"0000"),".HK")</f>
        <v>3309.HK</v>
      </c>
      <c r="F649" t="s">
        <v>18</v>
      </c>
      <c r="G649" t="s">
        <v>28</v>
      </c>
      <c r="H649" t="s">
        <v>976</v>
      </c>
      <c r="I649" t="s">
        <v>977</v>
      </c>
      <c r="J649">
        <v>35</v>
      </c>
      <c r="K649" t="s">
        <v>81</v>
      </c>
      <c r="L649">
        <v>2.9</v>
      </c>
      <c r="M649">
        <v>6.48</v>
      </c>
      <c r="N649" s="2" t="s">
        <v>7154</v>
      </c>
      <c r="O649" s="2">
        <f>DATEVALUE(N649)</f>
        <v>43115</v>
      </c>
      <c r="P649" s="5">
        <f t="shared" si="10"/>
        <v>2018</v>
      </c>
      <c r="Q649">
        <v>197000000</v>
      </c>
    </row>
    <row r="650" spans="1:17" x14ac:dyDescent="0.25">
      <c r="A650" t="s">
        <v>9797</v>
      </c>
      <c r="B650" t="s">
        <v>9798</v>
      </c>
      <c r="C650">
        <v>4881519616</v>
      </c>
      <c r="D650" t="s">
        <v>9799</v>
      </c>
      <c r="E650" t="str">
        <f>CONCATENATE(TEXT(INT(LEFT(D650,8)),"0000"),".HK")</f>
        <v>0409.HK</v>
      </c>
      <c r="F650" t="s">
        <v>18</v>
      </c>
      <c r="G650" t="s">
        <v>19</v>
      </c>
      <c r="H650" t="s">
        <v>1365</v>
      </c>
      <c r="I650" t="s">
        <v>1365</v>
      </c>
      <c r="J650" t="s">
        <v>23</v>
      </c>
      <c r="K650" t="s">
        <v>1365</v>
      </c>
      <c r="P650" s="5" t="s">
        <v>9904</v>
      </c>
    </row>
    <row r="651" spans="1:17" x14ac:dyDescent="0.25">
      <c r="A651" t="s">
        <v>2438</v>
      </c>
      <c r="B651" t="s">
        <v>2439</v>
      </c>
      <c r="C651">
        <v>4863906816</v>
      </c>
      <c r="D651" t="s">
        <v>2440</v>
      </c>
      <c r="E651" t="str">
        <f>CONCATENATE(TEXT(INT(LEFT(D651,8)),"0000"),".HK")</f>
        <v>0799.HK</v>
      </c>
      <c r="F651" t="s">
        <v>18</v>
      </c>
      <c r="G651" t="s">
        <v>28</v>
      </c>
      <c r="H651" t="s">
        <v>535</v>
      </c>
      <c r="I651" t="s">
        <v>99</v>
      </c>
      <c r="J651">
        <v>50</v>
      </c>
      <c r="K651" t="s">
        <v>58</v>
      </c>
      <c r="L651">
        <v>2.8</v>
      </c>
      <c r="M651">
        <v>4.45</v>
      </c>
      <c r="N651" s="2" t="s">
        <v>2441</v>
      </c>
      <c r="O651" s="2">
        <f>DATEVALUE(N651)</f>
        <v>41565</v>
      </c>
      <c r="P651" s="5">
        <f t="shared" si="10"/>
        <v>2013</v>
      </c>
      <c r="Q651">
        <v>327433984</v>
      </c>
    </row>
    <row r="652" spans="1:17" x14ac:dyDescent="0.25">
      <c r="A652" t="s">
        <v>3882</v>
      </c>
      <c r="B652" t="s">
        <v>3883</v>
      </c>
      <c r="C652">
        <v>4844004352</v>
      </c>
      <c r="D652" t="s">
        <v>3884</v>
      </c>
      <c r="E652" t="str">
        <f>CONCATENATE(TEXT(INT(LEFT(D652,8)),"0000"),".HK")</f>
        <v>1286.HK</v>
      </c>
      <c r="F652" t="s">
        <v>18</v>
      </c>
      <c r="G652" t="s">
        <v>19</v>
      </c>
      <c r="H652" t="s">
        <v>187</v>
      </c>
      <c r="I652" t="s">
        <v>21</v>
      </c>
      <c r="J652">
        <v>20</v>
      </c>
      <c r="K652" t="s">
        <v>22</v>
      </c>
      <c r="L652">
        <v>3</v>
      </c>
      <c r="M652">
        <v>3</v>
      </c>
      <c r="N652" s="2" t="s">
        <v>3885</v>
      </c>
      <c r="O652" s="2">
        <f>DATEVALUE(N652)</f>
        <v>43644</v>
      </c>
      <c r="P652" s="5">
        <f t="shared" si="10"/>
        <v>2019</v>
      </c>
      <c r="Q652">
        <v>333300000</v>
      </c>
    </row>
    <row r="653" spans="1:17" x14ac:dyDescent="0.25">
      <c r="A653" t="s">
        <v>7868</v>
      </c>
      <c r="B653" t="s">
        <v>7869</v>
      </c>
      <c r="C653">
        <v>4818735104</v>
      </c>
      <c r="D653" t="s">
        <v>7870</v>
      </c>
      <c r="E653" t="str">
        <f>CONCATENATE(TEXT(INT(LEFT(D653,8)),"0000"),".HK")</f>
        <v>6608.HK</v>
      </c>
      <c r="F653" t="s">
        <v>108</v>
      </c>
      <c r="G653" t="s">
        <v>19</v>
      </c>
      <c r="H653" t="s">
        <v>273</v>
      </c>
      <c r="I653" t="s">
        <v>274</v>
      </c>
      <c r="J653">
        <v>40</v>
      </c>
      <c r="K653" t="s">
        <v>44</v>
      </c>
      <c r="L653">
        <v>31.8</v>
      </c>
      <c r="M653">
        <v>31.8</v>
      </c>
      <c r="N653" s="2" t="s">
        <v>6259</v>
      </c>
      <c r="O653" s="2">
        <f>DATEVALUE(N653)</f>
        <v>44286</v>
      </c>
      <c r="P653" s="5">
        <f t="shared" si="10"/>
        <v>2021</v>
      </c>
      <c r="Q653">
        <v>123823000</v>
      </c>
    </row>
    <row r="654" spans="1:17" x14ac:dyDescent="0.25">
      <c r="A654" t="s">
        <v>8544</v>
      </c>
      <c r="B654" t="s">
        <v>8545</v>
      </c>
      <c r="C654">
        <v>4779448832</v>
      </c>
      <c r="D654" t="s">
        <v>8546</v>
      </c>
      <c r="E654" t="str">
        <f>CONCATENATE(TEXT(INT(LEFT(D654,8)),"0000"),".HK")</f>
        <v>8137.HK</v>
      </c>
      <c r="F654" t="s">
        <v>18</v>
      </c>
      <c r="G654" t="s">
        <v>28</v>
      </c>
      <c r="H654" t="s">
        <v>203</v>
      </c>
      <c r="I654" t="s">
        <v>21</v>
      </c>
      <c r="J654">
        <v>20</v>
      </c>
      <c r="K654" t="s">
        <v>22</v>
      </c>
      <c r="L654">
        <v>0.25</v>
      </c>
      <c r="M654">
        <v>1.1200000000000001</v>
      </c>
      <c r="N654" s="2" t="s">
        <v>8547</v>
      </c>
      <c r="O654" s="2">
        <f>DATEVALUE(N654)</f>
        <v>37264</v>
      </c>
      <c r="P654" s="5">
        <f t="shared" si="10"/>
        <v>2002</v>
      </c>
      <c r="Q654">
        <v>50648000</v>
      </c>
    </row>
    <row r="655" spans="1:17" x14ac:dyDescent="0.25">
      <c r="A655" t="s">
        <v>6992</v>
      </c>
      <c r="B655" t="s">
        <v>6993</v>
      </c>
      <c r="C655">
        <v>4764420096</v>
      </c>
      <c r="D655" t="s">
        <v>6994</v>
      </c>
      <c r="E655" t="str">
        <f>CONCATENATE(TEXT(INT(LEFT(D655,8)),"0000"),".HK")</f>
        <v>2678.HK</v>
      </c>
      <c r="F655" t="s">
        <v>18</v>
      </c>
      <c r="G655" t="s">
        <v>19</v>
      </c>
      <c r="H655" t="s">
        <v>467</v>
      </c>
      <c r="I655" t="s">
        <v>460</v>
      </c>
      <c r="J655">
        <v>25</v>
      </c>
      <c r="K655" t="s">
        <v>121</v>
      </c>
      <c r="L655">
        <v>1.1499999999999999</v>
      </c>
      <c r="M655">
        <v>9.5</v>
      </c>
      <c r="N655" s="2" t="s">
        <v>2366</v>
      </c>
      <c r="O655" s="2">
        <f>DATEVALUE(N655)</f>
        <v>38330</v>
      </c>
      <c r="P655" s="5">
        <f t="shared" si="10"/>
        <v>2004</v>
      </c>
      <c r="Q655">
        <v>218000000</v>
      </c>
    </row>
    <row r="656" spans="1:17" x14ac:dyDescent="0.25">
      <c r="A656" t="s">
        <v>1273</v>
      </c>
      <c r="B656" t="s">
        <v>1274</v>
      </c>
      <c r="C656">
        <v>4757629952</v>
      </c>
      <c r="D656" t="s">
        <v>1275</v>
      </c>
      <c r="E656" t="str">
        <f>CONCATENATE(TEXT(INT(LEFT(D656,8)),"0000"),".HK")</f>
        <v>0376.HK</v>
      </c>
      <c r="F656" t="s">
        <v>18</v>
      </c>
      <c r="G656" t="s">
        <v>19</v>
      </c>
      <c r="H656" t="s">
        <v>799</v>
      </c>
      <c r="I656" t="s">
        <v>799</v>
      </c>
      <c r="J656">
        <v>40</v>
      </c>
      <c r="K656" t="s">
        <v>44</v>
      </c>
      <c r="L656" t="s">
        <v>23</v>
      </c>
      <c r="M656">
        <v>2.35</v>
      </c>
      <c r="N656" s="2" t="s">
        <v>23</v>
      </c>
      <c r="O656" s="2"/>
      <c r="P656" s="5" t="s">
        <v>9904</v>
      </c>
      <c r="Q656" t="s">
        <v>23</v>
      </c>
    </row>
    <row r="657" spans="1:17" x14ac:dyDescent="0.25">
      <c r="A657" t="s">
        <v>5519</v>
      </c>
      <c r="B657" t="s">
        <v>5520</v>
      </c>
      <c r="C657">
        <v>4755986944</v>
      </c>
      <c r="D657" t="s">
        <v>5521</v>
      </c>
      <c r="E657" t="str">
        <f>CONCATENATE(TEXT(INT(LEFT(D657,8)),"0000"),".HK")</f>
        <v>1890.HK</v>
      </c>
      <c r="F657" t="s">
        <v>18</v>
      </c>
      <c r="G657" t="s">
        <v>28</v>
      </c>
      <c r="H657" t="s">
        <v>159</v>
      </c>
      <c r="I657" t="s">
        <v>120</v>
      </c>
      <c r="J657">
        <v>25</v>
      </c>
      <c r="K657" t="s">
        <v>121</v>
      </c>
      <c r="L657">
        <v>2.48</v>
      </c>
      <c r="M657">
        <v>2.48</v>
      </c>
      <c r="N657" s="2" t="s">
        <v>5522</v>
      </c>
      <c r="O657" s="2">
        <f>DATEVALUE(N657)</f>
        <v>43490</v>
      </c>
      <c r="P657" s="5">
        <f t="shared" si="10"/>
        <v>2019</v>
      </c>
      <c r="Q657">
        <v>353334016</v>
      </c>
    </row>
    <row r="658" spans="1:17" x14ac:dyDescent="0.25">
      <c r="A658" t="s">
        <v>4732</v>
      </c>
      <c r="B658" t="s">
        <v>4733</v>
      </c>
      <c r="C658">
        <v>4723640320</v>
      </c>
      <c r="D658" t="s">
        <v>4734</v>
      </c>
      <c r="E658" t="str">
        <f>CONCATENATE(TEXT(INT(LEFT(D658,8)),"0000"),".HK")</f>
        <v>1622.HK</v>
      </c>
      <c r="F658" t="s">
        <v>18</v>
      </c>
      <c r="G658" t="s">
        <v>19</v>
      </c>
      <c r="H658" t="s">
        <v>38</v>
      </c>
      <c r="I658" t="s">
        <v>38</v>
      </c>
      <c r="J658">
        <v>60</v>
      </c>
      <c r="K658" t="s">
        <v>39</v>
      </c>
      <c r="L658">
        <v>2.5</v>
      </c>
      <c r="M658">
        <v>1.25</v>
      </c>
      <c r="N658" s="2" t="s">
        <v>4735</v>
      </c>
      <c r="O658" s="2">
        <f>DATEVALUE(N658)</f>
        <v>41669</v>
      </c>
      <c r="P658" s="5">
        <f t="shared" si="10"/>
        <v>2014</v>
      </c>
      <c r="Q658">
        <v>400000000</v>
      </c>
    </row>
    <row r="659" spans="1:17" x14ac:dyDescent="0.25">
      <c r="A659" t="s">
        <v>4169</v>
      </c>
      <c r="B659" t="s">
        <v>4170</v>
      </c>
      <c r="C659">
        <v>4707081728</v>
      </c>
      <c r="D659" t="s">
        <v>4171</v>
      </c>
      <c r="E659" t="str">
        <f>CONCATENATE(TEXT(INT(LEFT(D659,8)),"0000"),".HK")</f>
        <v>1400.HK</v>
      </c>
      <c r="F659" t="s">
        <v>18</v>
      </c>
      <c r="G659" t="s">
        <v>19</v>
      </c>
      <c r="H659" t="s">
        <v>467</v>
      </c>
      <c r="I659" t="s">
        <v>460</v>
      </c>
      <c r="J659">
        <v>25</v>
      </c>
      <c r="K659" t="s">
        <v>121</v>
      </c>
      <c r="L659">
        <v>0.72</v>
      </c>
      <c r="M659">
        <v>0.49</v>
      </c>
      <c r="N659" s="2" t="s">
        <v>4172</v>
      </c>
      <c r="O659" s="2">
        <f>DATEVALUE(N659)</f>
        <v>41754</v>
      </c>
      <c r="P659" s="5">
        <f t="shared" si="10"/>
        <v>2014</v>
      </c>
      <c r="Q659">
        <v>250000000</v>
      </c>
    </row>
    <row r="660" spans="1:17" x14ac:dyDescent="0.25">
      <c r="A660" t="s">
        <v>4601</v>
      </c>
      <c r="B660" t="s">
        <v>4602</v>
      </c>
      <c r="C660">
        <v>4659999744</v>
      </c>
      <c r="D660" t="s">
        <v>4603</v>
      </c>
      <c r="E660" t="str">
        <f>CONCATENATE(TEXT(INT(LEFT(D660,8)),"0000"),".HK")</f>
        <v>1576.HK</v>
      </c>
      <c r="F660" t="s">
        <v>186</v>
      </c>
      <c r="G660" t="s">
        <v>19</v>
      </c>
      <c r="H660" t="s">
        <v>438</v>
      </c>
      <c r="I660" t="s">
        <v>265</v>
      </c>
      <c r="J660">
        <v>20</v>
      </c>
      <c r="K660" t="s">
        <v>22</v>
      </c>
      <c r="L660">
        <v>2.5</v>
      </c>
      <c r="M660">
        <v>2.5</v>
      </c>
      <c r="N660" s="2" t="s">
        <v>4604</v>
      </c>
      <c r="O660" s="2">
        <f>DATEVALUE(N660)</f>
        <v>43300</v>
      </c>
      <c r="P660" s="5">
        <f t="shared" si="10"/>
        <v>2018</v>
      </c>
      <c r="Q660">
        <v>500000000</v>
      </c>
    </row>
    <row r="661" spans="1:17" x14ac:dyDescent="0.25">
      <c r="A661" t="s">
        <v>2129</v>
      </c>
      <c r="B661" t="s">
        <v>2130</v>
      </c>
      <c r="C661">
        <v>4636706816</v>
      </c>
      <c r="D661" t="s">
        <v>2131</v>
      </c>
      <c r="E661" t="str">
        <f>CONCATENATE(TEXT(INT(LEFT(D661,8)),"0000"),".HK")</f>
        <v>0686.HK</v>
      </c>
      <c r="F661" t="s">
        <v>9902</v>
      </c>
      <c r="G661" t="s">
        <v>28</v>
      </c>
      <c r="H661" t="s">
        <v>371</v>
      </c>
      <c r="I661" t="s">
        <v>30</v>
      </c>
      <c r="J661">
        <v>55</v>
      </c>
      <c r="K661" t="s">
        <v>30</v>
      </c>
      <c r="L661">
        <v>1.2</v>
      </c>
      <c r="M661">
        <v>1.72</v>
      </c>
      <c r="N661" s="2" t="s">
        <v>2132</v>
      </c>
      <c r="O661" s="2">
        <f>DATEVALUE(N661)</f>
        <v>36629</v>
      </c>
      <c r="P661" s="5">
        <f t="shared" si="10"/>
        <v>2000</v>
      </c>
      <c r="Q661">
        <v>50000000</v>
      </c>
    </row>
    <row r="662" spans="1:17" x14ac:dyDescent="0.25">
      <c r="A662" t="s">
        <v>4445</v>
      </c>
      <c r="B662" t="s">
        <v>4446</v>
      </c>
      <c r="C662">
        <v>4611218944</v>
      </c>
      <c r="D662" t="s">
        <v>4447</v>
      </c>
      <c r="E662" t="str">
        <f>CONCATENATE(TEXT(INT(LEFT(D662,8)),"0000"),".HK")</f>
        <v>1521.HK</v>
      </c>
      <c r="F662" t="s">
        <v>18</v>
      </c>
      <c r="G662" t="s">
        <v>28</v>
      </c>
      <c r="H662" t="s">
        <v>4448</v>
      </c>
      <c r="I662" t="s">
        <v>80</v>
      </c>
      <c r="J662">
        <v>35</v>
      </c>
      <c r="K662" t="s">
        <v>81</v>
      </c>
      <c r="L662">
        <v>3.2</v>
      </c>
      <c r="M662">
        <v>3.2</v>
      </c>
      <c r="N662" s="2" t="s">
        <v>4449</v>
      </c>
      <c r="O662" s="2">
        <f>DATEVALUE(N662)</f>
        <v>43615</v>
      </c>
      <c r="P662" s="5">
        <f t="shared" si="10"/>
        <v>2019</v>
      </c>
      <c r="Q662">
        <v>501910016</v>
      </c>
    </row>
    <row r="663" spans="1:17" x14ac:dyDescent="0.25">
      <c r="A663" t="s">
        <v>6092</v>
      </c>
      <c r="B663" t="s">
        <v>6093</v>
      </c>
      <c r="C663">
        <v>4610471936</v>
      </c>
      <c r="D663" t="s">
        <v>6094</v>
      </c>
      <c r="E663" t="str">
        <f>CONCATENATE(TEXT(INT(LEFT(D663,8)),"0000"),".HK")</f>
        <v>2138.HK</v>
      </c>
      <c r="F663" t="s">
        <v>18</v>
      </c>
      <c r="G663" t="s">
        <v>28</v>
      </c>
      <c r="H663" t="s">
        <v>159</v>
      </c>
      <c r="I663" t="s">
        <v>120</v>
      </c>
      <c r="J663">
        <v>25</v>
      </c>
      <c r="K663" t="s">
        <v>121</v>
      </c>
      <c r="L663">
        <v>3.03</v>
      </c>
      <c r="M663">
        <v>14.5</v>
      </c>
      <c r="N663" s="2" t="s">
        <v>6095</v>
      </c>
      <c r="O663" s="2">
        <f>DATEVALUE(N663)</f>
        <v>42440</v>
      </c>
      <c r="P663" s="5">
        <f t="shared" si="10"/>
        <v>2016</v>
      </c>
      <c r="Q663">
        <v>245000000</v>
      </c>
    </row>
    <row r="664" spans="1:17" x14ac:dyDescent="0.25">
      <c r="A664" t="s">
        <v>5619</v>
      </c>
      <c r="B664" t="s">
        <v>5620</v>
      </c>
      <c r="C664">
        <v>4573987328</v>
      </c>
      <c r="D664" t="s">
        <v>5621</v>
      </c>
      <c r="E664" t="str">
        <f>CONCATENATE(TEXT(INT(LEFT(D664,8)),"0000"),".HK")</f>
        <v>1921.HK</v>
      </c>
      <c r="F664" t="s">
        <v>18</v>
      </c>
      <c r="G664" t="s">
        <v>19</v>
      </c>
      <c r="H664" t="s">
        <v>721</v>
      </c>
      <c r="I664" t="s">
        <v>280</v>
      </c>
      <c r="J664">
        <v>10</v>
      </c>
      <c r="K664" t="s">
        <v>280</v>
      </c>
      <c r="L664">
        <v>1.59</v>
      </c>
      <c r="M664">
        <v>1.59</v>
      </c>
      <c r="N664" s="2" t="s">
        <v>4415</v>
      </c>
      <c r="O664" s="2">
        <f>DATEVALUE(N664)</f>
        <v>43777</v>
      </c>
      <c r="P664" s="5">
        <f t="shared" si="10"/>
        <v>2019</v>
      </c>
      <c r="Q664">
        <v>300000000</v>
      </c>
    </row>
    <row r="665" spans="1:17" x14ac:dyDescent="0.25">
      <c r="A665" t="s">
        <v>8026</v>
      </c>
      <c r="B665" t="s">
        <v>8027</v>
      </c>
      <c r="C665">
        <v>4529136128</v>
      </c>
      <c r="D665" t="s">
        <v>8028</v>
      </c>
      <c r="E665" t="str">
        <f>CONCATENATE(TEXT(INT(LEFT(D665,8)),"0000"),".HK")</f>
        <v>6830.HK</v>
      </c>
      <c r="F665" t="s">
        <v>18</v>
      </c>
      <c r="G665" t="s">
        <v>28</v>
      </c>
      <c r="H665" t="s">
        <v>216</v>
      </c>
      <c r="I665" t="s">
        <v>217</v>
      </c>
      <c r="J665">
        <v>25</v>
      </c>
      <c r="K665" t="s">
        <v>121</v>
      </c>
      <c r="L665">
        <v>1.4</v>
      </c>
      <c r="M665">
        <v>0.63639999999999997</v>
      </c>
      <c r="N665" s="2" t="s">
        <v>3824</v>
      </c>
      <c r="O665" s="2">
        <f>DATEVALUE(N665)</f>
        <v>40920</v>
      </c>
      <c r="P665" s="5">
        <f t="shared" si="10"/>
        <v>2012</v>
      </c>
      <c r="Q665">
        <v>200000000</v>
      </c>
    </row>
    <row r="666" spans="1:17" x14ac:dyDescent="0.25">
      <c r="A666" t="s">
        <v>2149</v>
      </c>
      <c r="B666" t="s">
        <v>2150</v>
      </c>
      <c r="C666">
        <v>4528124928</v>
      </c>
      <c r="D666" t="s">
        <v>2151</v>
      </c>
      <c r="E666" t="str">
        <f>CONCATENATE(TEXT(INT(LEFT(D666,8)),"0000"),".HK")</f>
        <v>0691.HK</v>
      </c>
      <c r="F666" t="s">
        <v>18</v>
      </c>
      <c r="G666" t="s">
        <v>19</v>
      </c>
      <c r="H666" t="s">
        <v>245</v>
      </c>
      <c r="I666" t="s">
        <v>246</v>
      </c>
      <c r="J666">
        <v>15</v>
      </c>
      <c r="K666" t="s">
        <v>246</v>
      </c>
      <c r="L666">
        <v>2.8</v>
      </c>
      <c r="M666" t="s">
        <v>23</v>
      </c>
      <c r="N666" s="2" t="s">
        <v>2152</v>
      </c>
      <c r="O666" s="2">
        <f>DATEVALUE(N666)</f>
        <v>39633</v>
      </c>
      <c r="P666" s="5">
        <f t="shared" si="10"/>
        <v>2008</v>
      </c>
      <c r="Q666">
        <v>650840000</v>
      </c>
    </row>
    <row r="667" spans="1:17" x14ac:dyDescent="0.25">
      <c r="A667" t="s">
        <v>9595</v>
      </c>
      <c r="B667" t="s">
        <v>9596</v>
      </c>
      <c r="C667">
        <v>4526064640</v>
      </c>
      <c r="D667" t="s">
        <v>9597</v>
      </c>
      <c r="E667" t="str">
        <f>CONCATENATE(TEXT(INT(LEFT(D667,8)),"0000"),".HK")</f>
        <v>9955.HK</v>
      </c>
      <c r="F667" t="s">
        <v>18</v>
      </c>
      <c r="G667" t="s">
        <v>28</v>
      </c>
      <c r="H667" t="s">
        <v>976</v>
      </c>
      <c r="I667" t="s">
        <v>977</v>
      </c>
      <c r="J667">
        <v>35</v>
      </c>
      <c r="K667" t="s">
        <v>81</v>
      </c>
      <c r="L667">
        <v>30.5</v>
      </c>
      <c r="M667">
        <v>30.5</v>
      </c>
      <c r="N667" s="2" t="s">
        <v>9598</v>
      </c>
      <c r="O667" s="2">
        <f>DATEVALUE(N667)</f>
        <v>44748</v>
      </c>
      <c r="P667" s="5">
        <f t="shared" si="10"/>
        <v>2022</v>
      </c>
      <c r="Q667">
        <v>19000000</v>
      </c>
    </row>
    <row r="668" spans="1:17" x14ac:dyDescent="0.25">
      <c r="A668" t="s">
        <v>5455</v>
      </c>
      <c r="B668" t="s">
        <v>5456</v>
      </c>
      <c r="C668">
        <v>4507204096</v>
      </c>
      <c r="D668" t="s">
        <v>5457</v>
      </c>
      <c r="E668" t="str">
        <f>CONCATENATE(TEXT(INT(LEFT(D668,8)),"0000"),".HK")</f>
        <v>1866.HK</v>
      </c>
      <c r="F668" t="s">
        <v>18</v>
      </c>
      <c r="G668" t="s">
        <v>19</v>
      </c>
      <c r="H668" t="s">
        <v>397</v>
      </c>
      <c r="I668" t="s">
        <v>246</v>
      </c>
      <c r="J668">
        <v>15</v>
      </c>
      <c r="K668" t="s">
        <v>246</v>
      </c>
      <c r="L668" t="s">
        <v>23</v>
      </c>
      <c r="M668">
        <v>6.5</v>
      </c>
      <c r="N668" s="2" t="s">
        <v>23</v>
      </c>
      <c r="O668" s="2"/>
      <c r="P668" s="5" t="s">
        <v>9904</v>
      </c>
      <c r="Q668" t="s">
        <v>23</v>
      </c>
    </row>
    <row r="669" spans="1:17" x14ac:dyDescent="0.25">
      <c r="A669" t="s">
        <v>1249</v>
      </c>
      <c r="B669" t="s">
        <v>1250</v>
      </c>
      <c r="C669">
        <v>4505905152</v>
      </c>
      <c r="D669" t="s">
        <v>1251</v>
      </c>
      <c r="E669" t="str">
        <f>CONCATENATE(TEXT(INT(LEFT(D669,8)),"0000"),".HK")</f>
        <v>0369.HK</v>
      </c>
      <c r="F669" t="s">
        <v>18</v>
      </c>
      <c r="G669" t="s">
        <v>19</v>
      </c>
      <c r="H669" t="s">
        <v>38</v>
      </c>
      <c r="I669" t="s">
        <v>38</v>
      </c>
      <c r="J669">
        <v>60</v>
      </c>
      <c r="K669" t="s">
        <v>39</v>
      </c>
      <c r="L669" t="s">
        <v>23</v>
      </c>
      <c r="M669">
        <v>1.3266</v>
      </c>
      <c r="N669" s="2" t="s">
        <v>23</v>
      </c>
      <c r="O669" s="2"/>
      <c r="P669" s="5" t="s">
        <v>9904</v>
      </c>
      <c r="Q669" t="s">
        <v>23</v>
      </c>
    </row>
    <row r="670" spans="1:17" x14ac:dyDescent="0.25">
      <c r="A670" t="s">
        <v>2773</v>
      </c>
      <c r="B670" t="s">
        <v>2774</v>
      </c>
      <c r="C670">
        <v>4475960320</v>
      </c>
      <c r="D670" t="s">
        <v>2775</v>
      </c>
      <c r="E670" t="str">
        <f>CONCATENATE(TEXT(INT(LEFT(D670,8)),"0000"),".HK")</f>
        <v>0906.HK</v>
      </c>
      <c r="F670" t="s">
        <v>9902</v>
      </c>
      <c r="G670" t="s">
        <v>19</v>
      </c>
      <c r="H670" t="s">
        <v>881</v>
      </c>
      <c r="I670" t="s">
        <v>246</v>
      </c>
      <c r="J670">
        <v>15</v>
      </c>
      <c r="K670" t="s">
        <v>246</v>
      </c>
      <c r="L670">
        <v>5.39</v>
      </c>
      <c r="M670">
        <v>5.51</v>
      </c>
      <c r="N670" s="2" t="s">
        <v>2776</v>
      </c>
      <c r="O670" s="2">
        <f>DATEVALUE(N670)</f>
        <v>40133</v>
      </c>
      <c r="P670" s="5">
        <f t="shared" si="10"/>
        <v>2009</v>
      </c>
      <c r="Q670">
        <v>200000000</v>
      </c>
    </row>
    <row r="671" spans="1:17" x14ac:dyDescent="0.25">
      <c r="A671" t="s">
        <v>7143</v>
      </c>
      <c r="B671" t="s">
        <v>7144</v>
      </c>
      <c r="C671">
        <v>4461250048</v>
      </c>
      <c r="D671" t="s">
        <v>7145</v>
      </c>
      <c r="E671" t="str">
        <f>CONCATENATE(TEXT(INT(LEFT(D671,8)),"0000"),".HK")</f>
        <v>3306.HK</v>
      </c>
      <c r="F671" t="s">
        <v>18</v>
      </c>
      <c r="G671" t="s">
        <v>19</v>
      </c>
      <c r="H671" t="s">
        <v>467</v>
      </c>
      <c r="I671" t="s">
        <v>460</v>
      </c>
      <c r="J671">
        <v>25</v>
      </c>
      <c r="K671" t="s">
        <v>121</v>
      </c>
      <c r="L671">
        <v>6.4</v>
      </c>
      <c r="M671">
        <v>6.4</v>
      </c>
      <c r="N671" s="2" t="s">
        <v>7146</v>
      </c>
      <c r="O671" s="2">
        <f>DATEVALUE(N671)</f>
        <v>42674</v>
      </c>
      <c r="P671" s="5">
        <f t="shared" si="10"/>
        <v>2016</v>
      </c>
      <c r="Q671">
        <v>125000000</v>
      </c>
    </row>
    <row r="672" spans="1:17" x14ac:dyDescent="0.25">
      <c r="A672" t="s">
        <v>7897</v>
      </c>
      <c r="B672" t="s">
        <v>7898</v>
      </c>
      <c r="C672">
        <v>4459548672</v>
      </c>
      <c r="D672" t="s">
        <v>7899</v>
      </c>
      <c r="E672" t="str">
        <f>CONCATENATE(TEXT(INT(LEFT(D672,8)),"0000"),".HK")</f>
        <v>6626.HK</v>
      </c>
      <c r="F672" t="s">
        <v>9902</v>
      </c>
      <c r="G672" t="s">
        <v>19</v>
      </c>
      <c r="H672" t="s">
        <v>38</v>
      </c>
      <c r="I672" t="s">
        <v>38</v>
      </c>
      <c r="J672">
        <v>60</v>
      </c>
      <c r="K672" t="s">
        <v>39</v>
      </c>
      <c r="L672">
        <v>4.88</v>
      </c>
      <c r="M672">
        <v>4.88</v>
      </c>
      <c r="N672" s="2" t="s">
        <v>6132</v>
      </c>
      <c r="O672" s="2">
        <f>DATEVALUE(N672)</f>
        <v>44375</v>
      </c>
      <c r="P672" s="5">
        <f t="shared" si="10"/>
        <v>2021</v>
      </c>
      <c r="Q672">
        <v>369660000</v>
      </c>
    </row>
    <row r="673" spans="1:17" x14ac:dyDescent="0.25">
      <c r="A673" t="s">
        <v>5152</v>
      </c>
      <c r="B673" t="s">
        <v>5153</v>
      </c>
      <c r="C673">
        <v>4446261248</v>
      </c>
      <c r="D673" t="s">
        <v>5154</v>
      </c>
      <c r="E673" t="str">
        <f>CONCATENATE(TEXT(INT(LEFT(D673,8)),"0000"),".HK")</f>
        <v>1763.HK</v>
      </c>
      <c r="F673" t="s">
        <v>186</v>
      </c>
      <c r="G673" t="s">
        <v>28</v>
      </c>
      <c r="H673" t="s">
        <v>1963</v>
      </c>
      <c r="I673" t="s">
        <v>977</v>
      </c>
      <c r="J673">
        <v>35</v>
      </c>
      <c r="K673" t="s">
        <v>81</v>
      </c>
      <c r="L673">
        <v>21.6</v>
      </c>
      <c r="M673">
        <v>21.6</v>
      </c>
      <c r="N673" s="2" t="s">
        <v>5155</v>
      </c>
      <c r="O673" s="2">
        <f>DATEVALUE(N673)</f>
        <v>43287</v>
      </c>
      <c r="P673" s="5">
        <f t="shared" si="10"/>
        <v>2018</v>
      </c>
      <c r="Q673">
        <v>79967800</v>
      </c>
    </row>
    <row r="674" spans="1:17" x14ac:dyDescent="0.25">
      <c r="A674" t="s">
        <v>2012</v>
      </c>
      <c r="B674" t="s">
        <v>2013</v>
      </c>
      <c r="C674">
        <v>4436388352</v>
      </c>
      <c r="D674" t="s">
        <v>2014</v>
      </c>
      <c r="E674" t="str">
        <f>CONCATENATE(TEXT(INT(LEFT(D674,8)),"0000"),".HK")</f>
        <v>0650.HK</v>
      </c>
      <c r="F674" t="s">
        <v>18</v>
      </c>
      <c r="G674" t="s">
        <v>19</v>
      </c>
      <c r="H674" t="s">
        <v>279</v>
      </c>
      <c r="I674" t="s">
        <v>280</v>
      </c>
      <c r="J674">
        <v>10</v>
      </c>
      <c r="K674" t="s">
        <v>280</v>
      </c>
      <c r="L674">
        <v>1.02</v>
      </c>
      <c r="M674">
        <v>0.68920000000000003</v>
      </c>
      <c r="N674" s="2" t="s">
        <v>2015</v>
      </c>
      <c r="O674" s="2">
        <f>DATEVALUE(N674)</f>
        <v>33884</v>
      </c>
      <c r="P674" s="5" t="s">
        <v>9904</v>
      </c>
      <c r="Q674">
        <v>65000000</v>
      </c>
    </row>
    <row r="675" spans="1:17" x14ac:dyDescent="0.25">
      <c r="A675" t="s">
        <v>7261</v>
      </c>
      <c r="B675" t="s">
        <v>7262</v>
      </c>
      <c r="C675">
        <v>4434617856</v>
      </c>
      <c r="D675" t="s">
        <v>7263</v>
      </c>
      <c r="E675" t="str">
        <f>CONCATENATE(TEXT(INT(LEFT(D675,8)),"0000"),".HK")</f>
        <v>3380.HK</v>
      </c>
      <c r="F675" t="s">
        <v>18</v>
      </c>
      <c r="G675" t="s">
        <v>19</v>
      </c>
      <c r="H675" t="s">
        <v>38</v>
      </c>
      <c r="I675" t="s">
        <v>38</v>
      </c>
      <c r="J675">
        <v>60</v>
      </c>
      <c r="K675" t="s">
        <v>39</v>
      </c>
      <c r="L675">
        <v>2.1</v>
      </c>
      <c r="M675">
        <v>6.8</v>
      </c>
      <c r="N675" s="2" t="s">
        <v>4381</v>
      </c>
      <c r="O675" s="2">
        <f>DATEVALUE(N675)</f>
        <v>41628</v>
      </c>
      <c r="P675" s="5">
        <f t="shared" si="10"/>
        <v>2013</v>
      </c>
      <c r="Q675">
        <v>750000000</v>
      </c>
    </row>
    <row r="676" spans="1:17" x14ac:dyDescent="0.25">
      <c r="A676" t="s">
        <v>2202</v>
      </c>
      <c r="B676" t="s">
        <v>2203</v>
      </c>
      <c r="C676">
        <v>4428943360</v>
      </c>
      <c r="D676" t="s">
        <v>2204</v>
      </c>
      <c r="E676" t="str">
        <f>CONCATENATE(TEXT(INT(LEFT(D676,8)),"0000"),".HK")</f>
        <v>0709.HK</v>
      </c>
      <c r="F676" t="s">
        <v>18</v>
      </c>
      <c r="G676" t="s">
        <v>28</v>
      </c>
      <c r="H676" t="s">
        <v>345</v>
      </c>
      <c r="I676" t="s">
        <v>165</v>
      </c>
      <c r="J676">
        <v>25</v>
      </c>
      <c r="K676" t="s">
        <v>121</v>
      </c>
      <c r="L676">
        <v>1.18</v>
      </c>
      <c r="M676">
        <v>5.3280000000000003</v>
      </c>
      <c r="N676" s="2" t="s">
        <v>2205</v>
      </c>
      <c r="O676" s="2">
        <f>DATEVALUE(N676)</f>
        <v>33408</v>
      </c>
      <c r="P676" s="5" t="s">
        <v>9904</v>
      </c>
      <c r="Q676">
        <v>150000000</v>
      </c>
    </row>
    <row r="677" spans="1:17" x14ac:dyDescent="0.25">
      <c r="A677" t="s">
        <v>6720</v>
      </c>
      <c r="B677" t="s">
        <v>6721</v>
      </c>
      <c r="C677">
        <v>4425562112</v>
      </c>
      <c r="D677" t="s">
        <v>6722</v>
      </c>
      <c r="E677" t="str">
        <f>CONCATENATE(TEXT(INT(LEFT(D677,8)),"0000"),".HK")</f>
        <v>2373.HK</v>
      </c>
      <c r="F677" t="s">
        <v>18</v>
      </c>
      <c r="G677" t="s">
        <v>28</v>
      </c>
      <c r="H677" t="s">
        <v>159</v>
      </c>
      <c r="I677" t="s">
        <v>120</v>
      </c>
      <c r="J677">
        <v>25</v>
      </c>
      <c r="K677" t="s">
        <v>121</v>
      </c>
      <c r="L677">
        <v>19.32</v>
      </c>
      <c r="M677">
        <v>19.32</v>
      </c>
      <c r="N677" s="2" t="s">
        <v>6723</v>
      </c>
      <c r="O677" s="2">
        <f>DATEVALUE(N677)</f>
        <v>44942</v>
      </c>
      <c r="P677" s="5">
        <f t="shared" si="10"/>
        <v>2023</v>
      </c>
      <c r="Q677">
        <v>40536500</v>
      </c>
    </row>
    <row r="678" spans="1:17" x14ac:dyDescent="0.25">
      <c r="A678" t="s">
        <v>4919</v>
      </c>
      <c r="B678" t="s">
        <v>4920</v>
      </c>
      <c r="C678">
        <v>4412706304</v>
      </c>
      <c r="D678" t="s">
        <v>4921</v>
      </c>
      <c r="E678" t="str">
        <f>CONCATENATE(TEXT(INT(LEFT(D678,8)),"0000"),".HK")</f>
        <v>1691.HK</v>
      </c>
      <c r="F678" t="s">
        <v>18</v>
      </c>
      <c r="G678" t="s">
        <v>19</v>
      </c>
      <c r="H678" t="s">
        <v>565</v>
      </c>
      <c r="I678" t="s">
        <v>460</v>
      </c>
      <c r="J678">
        <v>25</v>
      </c>
      <c r="K678" t="s">
        <v>121</v>
      </c>
      <c r="L678">
        <v>5.2</v>
      </c>
      <c r="M678" t="s">
        <v>23</v>
      </c>
      <c r="N678" s="2" t="s">
        <v>4540</v>
      </c>
      <c r="O678" s="2">
        <f>DATEVALUE(N678)</f>
        <v>43817</v>
      </c>
      <c r="P678" s="5">
        <f t="shared" si="10"/>
        <v>2019</v>
      </c>
      <c r="Q678">
        <v>499830016</v>
      </c>
    </row>
    <row r="679" spans="1:17" x14ac:dyDescent="0.25">
      <c r="A679" t="s">
        <v>5980</v>
      </c>
      <c r="B679" t="s">
        <v>5981</v>
      </c>
      <c r="C679">
        <v>4401824768</v>
      </c>
      <c r="D679" t="s">
        <v>5982</v>
      </c>
      <c r="E679" t="str">
        <f>CONCATENATE(TEXT(INT(LEFT(D679,8)),"0000"),".HK")</f>
        <v>2098.HK</v>
      </c>
      <c r="F679" t="s">
        <v>18</v>
      </c>
      <c r="G679" t="s">
        <v>19</v>
      </c>
      <c r="H679" t="s">
        <v>51</v>
      </c>
      <c r="I679" t="s">
        <v>21</v>
      </c>
      <c r="J679">
        <v>20</v>
      </c>
      <c r="K679" t="s">
        <v>22</v>
      </c>
      <c r="L679">
        <v>2.89</v>
      </c>
      <c r="M679">
        <v>0.96330000000000005</v>
      </c>
      <c r="N679" s="2" t="s">
        <v>3521</v>
      </c>
      <c r="O679" s="2">
        <f>DATEVALUE(N679)</f>
        <v>40737</v>
      </c>
      <c r="P679" s="5">
        <f t="shared" si="10"/>
        <v>2011</v>
      </c>
      <c r="Q679">
        <v>525000000</v>
      </c>
    </row>
    <row r="680" spans="1:17" x14ac:dyDescent="0.25">
      <c r="A680" t="s">
        <v>3380</v>
      </c>
      <c r="B680" t="s">
        <v>3381</v>
      </c>
      <c r="C680">
        <v>4386338816</v>
      </c>
      <c r="D680" t="s">
        <v>3382</v>
      </c>
      <c r="E680" t="str">
        <f>CONCATENATE(TEXT(INT(LEFT(D680,8)),"0000"),".HK")</f>
        <v>1119.HK</v>
      </c>
      <c r="F680" t="s">
        <v>18</v>
      </c>
      <c r="G680" t="s">
        <v>28</v>
      </c>
      <c r="H680" t="s">
        <v>535</v>
      </c>
      <c r="I680" t="s">
        <v>99</v>
      </c>
      <c r="J680">
        <v>50</v>
      </c>
      <c r="K680" t="s">
        <v>58</v>
      </c>
      <c r="L680">
        <v>6.6</v>
      </c>
      <c r="M680">
        <v>3.1</v>
      </c>
      <c r="N680" s="2" t="s">
        <v>3383</v>
      </c>
      <c r="O680" s="2">
        <f>DATEVALUE(N680)</f>
        <v>43440</v>
      </c>
      <c r="P680" s="5">
        <f t="shared" si="10"/>
        <v>2018</v>
      </c>
      <c r="Q680">
        <v>126972000</v>
      </c>
    </row>
    <row r="681" spans="1:17" x14ac:dyDescent="0.25">
      <c r="A681" t="s">
        <v>7740</v>
      </c>
      <c r="B681" t="s">
        <v>7741</v>
      </c>
      <c r="C681">
        <v>4365360128</v>
      </c>
      <c r="D681" t="s">
        <v>7742</v>
      </c>
      <c r="E681" t="str">
        <f>CONCATENATE(TEXT(INT(LEFT(D681,8)),"0000"),".HK")</f>
        <v>6100.HK</v>
      </c>
      <c r="F681" t="s">
        <v>18</v>
      </c>
      <c r="G681" t="s">
        <v>28</v>
      </c>
      <c r="H681" t="s">
        <v>336</v>
      </c>
      <c r="I681" t="s">
        <v>99</v>
      </c>
      <c r="J681">
        <v>50</v>
      </c>
      <c r="K681" t="s">
        <v>58</v>
      </c>
      <c r="L681">
        <v>33</v>
      </c>
      <c r="M681">
        <v>18</v>
      </c>
      <c r="N681" s="2" t="s">
        <v>7743</v>
      </c>
      <c r="O681" s="2">
        <f>DATEVALUE(N681)</f>
        <v>43280</v>
      </c>
      <c r="P681" s="5">
        <f t="shared" si="10"/>
        <v>2018</v>
      </c>
      <c r="Q681">
        <v>88000000</v>
      </c>
    </row>
    <row r="682" spans="1:17" x14ac:dyDescent="0.25">
      <c r="A682" t="s">
        <v>5156</v>
      </c>
      <c r="B682" t="s">
        <v>5157</v>
      </c>
      <c r="C682">
        <v>4359236608</v>
      </c>
      <c r="D682" t="s">
        <v>5158</v>
      </c>
      <c r="E682" t="str">
        <f>CONCATENATE(TEXT(INT(LEFT(D682,8)),"0000"),".HK")</f>
        <v>1765.HK</v>
      </c>
      <c r="F682" t="s">
        <v>18</v>
      </c>
      <c r="G682" t="s">
        <v>28</v>
      </c>
      <c r="H682" t="s">
        <v>159</v>
      </c>
      <c r="I682" t="s">
        <v>120</v>
      </c>
      <c r="J682">
        <v>25</v>
      </c>
      <c r="K682" t="s">
        <v>121</v>
      </c>
      <c r="L682">
        <v>1.92</v>
      </c>
      <c r="M682">
        <v>2.8</v>
      </c>
      <c r="N682" s="2" t="s">
        <v>5159</v>
      </c>
      <c r="O682" s="2">
        <f>DATEVALUE(N682)</f>
        <v>43315</v>
      </c>
      <c r="P682" s="5">
        <f t="shared" si="10"/>
        <v>2018</v>
      </c>
      <c r="Q682">
        <v>1666669952</v>
      </c>
    </row>
    <row r="683" spans="1:17" x14ac:dyDescent="0.25">
      <c r="A683" t="s">
        <v>7058</v>
      </c>
      <c r="B683" t="s">
        <v>7059</v>
      </c>
      <c r="C683">
        <v>4352745984</v>
      </c>
      <c r="D683" t="s">
        <v>7060</v>
      </c>
      <c r="E683" t="str">
        <f>CONCATENATE(TEXT(INT(LEFT(D683,8)),"0000"),".HK")</f>
        <v>2777.HK</v>
      </c>
      <c r="F683" t="s">
        <v>186</v>
      </c>
      <c r="G683" t="s">
        <v>19</v>
      </c>
      <c r="H683" t="s">
        <v>38</v>
      </c>
      <c r="I683" t="s">
        <v>38</v>
      </c>
      <c r="J683">
        <v>60</v>
      </c>
      <c r="K683" t="s">
        <v>39</v>
      </c>
      <c r="L683">
        <v>10.8</v>
      </c>
      <c r="M683">
        <v>9.82</v>
      </c>
      <c r="N683" s="2" t="s">
        <v>7046</v>
      </c>
      <c r="O683" s="2">
        <f>DATEVALUE(N683)</f>
        <v>38547</v>
      </c>
      <c r="P683" s="5">
        <f t="shared" si="10"/>
        <v>2005</v>
      </c>
      <c r="Q683">
        <v>183926000</v>
      </c>
    </row>
    <row r="684" spans="1:17" x14ac:dyDescent="0.25">
      <c r="A684" t="s">
        <v>663</v>
      </c>
      <c r="B684" t="s">
        <v>664</v>
      </c>
      <c r="C684">
        <v>4344465408</v>
      </c>
      <c r="D684" t="s">
        <v>665</v>
      </c>
      <c r="E684" t="str">
        <f>CONCATENATE(TEXT(INT(LEFT(D684,8)),"0000"),".HK")</f>
        <v>0178.HK</v>
      </c>
      <c r="F684" t="s">
        <v>18</v>
      </c>
      <c r="G684" t="s">
        <v>28</v>
      </c>
      <c r="H684" t="s">
        <v>345</v>
      </c>
      <c r="I684" t="s">
        <v>165</v>
      </c>
      <c r="J684">
        <v>25</v>
      </c>
      <c r="K684" t="s">
        <v>121</v>
      </c>
      <c r="L684" t="s">
        <v>23</v>
      </c>
      <c r="M684">
        <v>1.19</v>
      </c>
      <c r="N684" s="2" t="s">
        <v>23</v>
      </c>
      <c r="O684" s="2"/>
      <c r="P684" s="5" t="s">
        <v>9904</v>
      </c>
      <c r="Q684" t="s">
        <v>23</v>
      </c>
    </row>
    <row r="685" spans="1:17" x14ac:dyDescent="0.25">
      <c r="A685" t="s">
        <v>6817</v>
      </c>
      <c r="B685" t="s">
        <v>6818</v>
      </c>
      <c r="C685">
        <v>4337922560</v>
      </c>
      <c r="D685" t="s">
        <v>6819</v>
      </c>
      <c r="E685" t="str">
        <f>CONCATENATE(TEXT(INT(LEFT(D685,8)),"0000"),".HK")</f>
        <v>2418.HK</v>
      </c>
      <c r="F685" t="s">
        <v>186</v>
      </c>
      <c r="G685" t="s">
        <v>19</v>
      </c>
      <c r="H685" t="s">
        <v>264</v>
      </c>
      <c r="I685" t="s">
        <v>265</v>
      </c>
      <c r="J685">
        <v>20</v>
      </c>
      <c r="K685" t="s">
        <v>22</v>
      </c>
      <c r="L685">
        <v>1.8</v>
      </c>
      <c r="M685">
        <v>1.8</v>
      </c>
      <c r="N685" s="2" t="s">
        <v>3642</v>
      </c>
      <c r="O685" s="2">
        <f>DATEVALUE(N685)</f>
        <v>44757</v>
      </c>
      <c r="P685" s="5">
        <f t="shared" si="10"/>
        <v>2022</v>
      </c>
      <c r="Q685">
        <v>543000000</v>
      </c>
    </row>
    <row r="686" spans="1:17" x14ac:dyDescent="0.25">
      <c r="A686" t="s">
        <v>503</v>
      </c>
      <c r="B686" t="s">
        <v>504</v>
      </c>
      <c r="C686">
        <v>4330295296</v>
      </c>
      <c r="D686" t="s">
        <v>505</v>
      </c>
      <c r="E686" t="str">
        <f>CONCATENATE(TEXT(INT(LEFT(D686,8)),"0000"),".HK")</f>
        <v>0127.HK</v>
      </c>
      <c r="F686" t="s">
        <v>18</v>
      </c>
      <c r="G686" t="s">
        <v>19</v>
      </c>
      <c r="H686" t="s">
        <v>38</v>
      </c>
      <c r="I686" t="s">
        <v>38</v>
      </c>
      <c r="J686">
        <v>60</v>
      </c>
      <c r="K686" t="s">
        <v>39</v>
      </c>
      <c r="L686" t="s">
        <v>23</v>
      </c>
      <c r="M686" t="s">
        <v>23</v>
      </c>
      <c r="N686" s="2" t="s">
        <v>23</v>
      </c>
      <c r="O686" s="2"/>
      <c r="P686" s="5" t="s">
        <v>9904</v>
      </c>
      <c r="Q686" t="s">
        <v>23</v>
      </c>
    </row>
    <row r="687" spans="1:17" x14ac:dyDescent="0.25">
      <c r="A687" t="s">
        <v>9762</v>
      </c>
      <c r="B687" t="s">
        <v>9763</v>
      </c>
      <c r="C687">
        <v>4325945344</v>
      </c>
      <c r="D687" t="s">
        <v>9764</v>
      </c>
      <c r="E687" t="str">
        <f>CONCATENATE(TEXT(INT(LEFT(D687,8)),"0000"),".HK")</f>
        <v>0275.HK</v>
      </c>
      <c r="F687" t="s">
        <v>18</v>
      </c>
      <c r="G687" t="s">
        <v>19</v>
      </c>
      <c r="H687" t="s">
        <v>1365</v>
      </c>
      <c r="I687" t="s">
        <v>1365</v>
      </c>
      <c r="J687" t="s">
        <v>23</v>
      </c>
      <c r="K687" t="s">
        <v>1365</v>
      </c>
      <c r="P687" s="5" t="s">
        <v>9904</v>
      </c>
    </row>
    <row r="688" spans="1:17" x14ac:dyDescent="0.25">
      <c r="A688" t="s">
        <v>1631</v>
      </c>
      <c r="B688" t="s">
        <v>1632</v>
      </c>
      <c r="C688">
        <v>4246942208</v>
      </c>
      <c r="D688" t="s">
        <v>1633</v>
      </c>
      <c r="E688" t="str">
        <f>CONCATENATE(TEXT(INT(LEFT(D688,8)),"0000"),".HK")</f>
        <v>0520.HK</v>
      </c>
      <c r="F688" t="s">
        <v>18</v>
      </c>
      <c r="G688" t="s">
        <v>28</v>
      </c>
      <c r="H688" t="s">
        <v>119</v>
      </c>
      <c r="I688" t="s">
        <v>120</v>
      </c>
      <c r="J688">
        <v>25</v>
      </c>
      <c r="K688" t="s">
        <v>121</v>
      </c>
      <c r="L688">
        <v>4.7</v>
      </c>
      <c r="M688">
        <v>9.25</v>
      </c>
      <c r="N688" s="2" t="s">
        <v>1634</v>
      </c>
      <c r="O688" s="2">
        <f>DATEVALUE(N688)</f>
        <v>41990</v>
      </c>
      <c r="P688" s="5">
        <f t="shared" si="10"/>
        <v>2014</v>
      </c>
      <c r="Q688">
        <v>227100000</v>
      </c>
    </row>
    <row r="689" spans="1:17" x14ac:dyDescent="0.25">
      <c r="A689" t="s">
        <v>3437</v>
      </c>
      <c r="B689" t="s">
        <v>3438</v>
      </c>
      <c r="C689">
        <v>4240354560</v>
      </c>
      <c r="D689" t="s">
        <v>3439</v>
      </c>
      <c r="E689" t="str">
        <f>CONCATENATE(TEXT(INT(LEFT(D689,8)),"0000"),".HK")</f>
        <v>1137.HK</v>
      </c>
      <c r="F689" t="s">
        <v>18</v>
      </c>
      <c r="G689" t="s">
        <v>28</v>
      </c>
      <c r="H689" t="s">
        <v>147</v>
      </c>
      <c r="I689" t="s">
        <v>147</v>
      </c>
      <c r="J689">
        <v>30</v>
      </c>
      <c r="K689" t="s">
        <v>148</v>
      </c>
      <c r="L689">
        <v>1.8</v>
      </c>
      <c r="M689">
        <v>5.15</v>
      </c>
      <c r="N689" s="2" t="s">
        <v>3440</v>
      </c>
      <c r="O689" s="2">
        <f>DATEVALUE(N689)</f>
        <v>35646</v>
      </c>
      <c r="P689" s="5" t="s">
        <v>9904</v>
      </c>
      <c r="Q689">
        <v>100000000</v>
      </c>
    </row>
    <row r="690" spans="1:17" x14ac:dyDescent="0.25">
      <c r="A690" t="s">
        <v>7910</v>
      </c>
      <c r="B690" t="s">
        <v>7911</v>
      </c>
      <c r="C690">
        <v>4239805440</v>
      </c>
      <c r="D690" t="s">
        <v>7912</v>
      </c>
      <c r="E690" t="str">
        <f>CONCATENATE(TEXT(INT(LEFT(D690,8)),"0000"),".HK")</f>
        <v>6639.HK</v>
      </c>
      <c r="F690" t="s">
        <v>18</v>
      </c>
      <c r="G690" t="s">
        <v>28</v>
      </c>
      <c r="H690" t="s">
        <v>976</v>
      </c>
      <c r="I690" t="s">
        <v>977</v>
      </c>
      <c r="J690">
        <v>35</v>
      </c>
      <c r="K690" t="s">
        <v>81</v>
      </c>
      <c r="L690">
        <v>14.62</v>
      </c>
      <c r="M690">
        <v>13.52</v>
      </c>
      <c r="N690" s="2" t="s">
        <v>7913</v>
      </c>
      <c r="O690" s="2">
        <f>DATEVALUE(N690)</f>
        <v>44642</v>
      </c>
      <c r="P690" s="5">
        <f t="shared" si="10"/>
        <v>2022</v>
      </c>
      <c r="Q690">
        <v>46527500</v>
      </c>
    </row>
    <row r="691" spans="1:17" x14ac:dyDescent="0.25">
      <c r="A691" t="s">
        <v>4412</v>
      </c>
      <c r="B691" t="s">
        <v>4413</v>
      </c>
      <c r="C691">
        <v>4233600000</v>
      </c>
      <c r="D691" t="s">
        <v>4414</v>
      </c>
      <c r="E691" t="str">
        <f>CONCATENATE(TEXT(INT(LEFT(D691,8)),"0000"),".HK")</f>
        <v>1501.HK</v>
      </c>
      <c r="F691" t="s">
        <v>186</v>
      </c>
      <c r="G691" t="s">
        <v>28</v>
      </c>
      <c r="H691" t="s">
        <v>1963</v>
      </c>
      <c r="I691" t="s">
        <v>977</v>
      </c>
      <c r="J691">
        <v>35</v>
      </c>
      <c r="K691" t="s">
        <v>81</v>
      </c>
      <c r="L691">
        <v>20.8</v>
      </c>
      <c r="M691">
        <v>20.8</v>
      </c>
      <c r="N691" s="2" t="s">
        <v>4415</v>
      </c>
      <c r="O691" s="2">
        <f>DATEVALUE(N691)</f>
        <v>43777</v>
      </c>
      <c r="P691" s="5">
        <f t="shared" si="10"/>
        <v>2019</v>
      </c>
      <c r="Q691">
        <v>40000000</v>
      </c>
    </row>
    <row r="692" spans="1:17" x14ac:dyDescent="0.25">
      <c r="A692" t="s">
        <v>5201</v>
      </c>
      <c r="B692" t="s">
        <v>5202</v>
      </c>
      <c r="C692">
        <v>4221479936</v>
      </c>
      <c r="D692" t="s">
        <v>5203</v>
      </c>
      <c r="E692" t="str">
        <f>CONCATENATE(TEXT(INT(LEFT(D692,8)),"0000"),".HK")</f>
        <v>1782.HK</v>
      </c>
      <c r="F692" t="s">
        <v>18</v>
      </c>
      <c r="G692" t="s">
        <v>28</v>
      </c>
      <c r="H692" t="s">
        <v>211</v>
      </c>
      <c r="I692" t="s">
        <v>110</v>
      </c>
      <c r="J692">
        <v>45</v>
      </c>
      <c r="K692" t="s">
        <v>111</v>
      </c>
      <c r="L692">
        <v>0.74</v>
      </c>
      <c r="M692">
        <v>0.93059999999999998</v>
      </c>
      <c r="N692" s="2" t="s">
        <v>4060</v>
      </c>
      <c r="O692" s="2">
        <f>DATEVALUE(N692)</f>
        <v>42719</v>
      </c>
      <c r="P692" s="5">
        <f t="shared" si="10"/>
        <v>2016</v>
      </c>
      <c r="Q692">
        <v>102800000</v>
      </c>
    </row>
    <row r="693" spans="1:17" x14ac:dyDescent="0.25">
      <c r="A693" t="s">
        <v>4934</v>
      </c>
      <c r="B693" t="s">
        <v>4935</v>
      </c>
      <c r="C693">
        <v>4200960512</v>
      </c>
      <c r="D693" t="s">
        <v>4936</v>
      </c>
      <c r="E693" t="str">
        <f>CONCATENATE(TEXT(INT(LEFT(D693,8)),"0000"),".HK")</f>
        <v>1696.HK</v>
      </c>
      <c r="F693" t="s">
        <v>18</v>
      </c>
      <c r="G693" t="s">
        <v>28</v>
      </c>
      <c r="H693" t="s">
        <v>1963</v>
      </c>
      <c r="I693" t="s">
        <v>977</v>
      </c>
      <c r="J693">
        <v>35</v>
      </c>
      <c r="K693" t="s">
        <v>81</v>
      </c>
      <c r="L693">
        <v>8.8800000000000008</v>
      </c>
      <c r="M693">
        <v>25.9</v>
      </c>
      <c r="N693" s="2" t="s">
        <v>4937</v>
      </c>
      <c r="O693" s="2">
        <f>DATEVALUE(N693)</f>
        <v>42997</v>
      </c>
      <c r="P693" s="5">
        <f t="shared" si="10"/>
        <v>2017</v>
      </c>
      <c r="Q693">
        <v>110000000</v>
      </c>
    </row>
    <row r="694" spans="1:17" x14ac:dyDescent="0.25">
      <c r="A694" t="s">
        <v>5180</v>
      </c>
      <c r="B694" t="s">
        <v>5181</v>
      </c>
      <c r="C694">
        <v>4200300032</v>
      </c>
      <c r="D694" t="s">
        <v>5182</v>
      </c>
      <c r="E694" t="str">
        <f>CONCATENATE(TEXT(INT(LEFT(D694,8)),"0000"),".HK")</f>
        <v>1773.HK</v>
      </c>
      <c r="F694" t="s">
        <v>18</v>
      </c>
      <c r="G694" t="s">
        <v>28</v>
      </c>
      <c r="H694" t="s">
        <v>159</v>
      </c>
      <c r="I694" t="s">
        <v>120</v>
      </c>
      <c r="J694">
        <v>25</v>
      </c>
      <c r="K694" t="s">
        <v>121</v>
      </c>
      <c r="L694">
        <v>2.66</v>
      </c>
      <c r="M694">
        <v>7.72</v>
      </c>
      <c r="N694" s="2" t="s">
        <v>5078</v>
      </c>
      <c r="O694" s="2">
        <f>DATEVALUE(N694)</f>
        <v>43293</v>
      </c>
      <c r="P694" s="5">
        <f t="shared" si="10"/>
        <v>2018</v>
      </c>
      <c r="Q694">
        <v>500000000</v>
      </c>
    </row>
    <row r="695" spans="1:17" x14ac:dyDescent="0.25">
      <c r="A695" t="s">
        <v>6359</v>
      </c>
      <c r="B695" t="s">
        <v>6360</v>
      </c>
      <c r="C695">
        <v>4187939840</v>
      </c>
      <c r="D695" t="s">
        <v>6361</v>
      </c>
      <c r="E695" t="str">
        <f>CONCATENATE(TEXT(INT(LEFT(D695,8)),"0000"),".HK")</f>
        <v>2233.HK</v>
      </c>
      <c r="F695" t="s">
        <v>18</v>
      </c>
      <c r="G695" t="s">
        <v>19</v>
      </c>
      <c r="H695" t="s">
        <v>245</v>
      </c>
      <c r="I695" t="s">
        <v>246</v>
      </c>
      <c r="J695">
        <v>15</v>
      </c>
      <c r="K695" t="s">
        <v>246</v>
      </c>
      <c r="L695">
        <v>1.69</v>
      </c>
      <c r="M695">
        <v>1.69</v>
      </c>
      <c r="N695" s="2" t="s">
        <v>6362</v>
      </c>
      <c r="O695" s="2">
        <f>DATEVALUE(N695)</f>
        <v>40413</v>
      </c>
      <c r="P695" s="5">
        <f t="shared" si="10"/>
        <v>2010</v>
      </c>
      <c r="Q695">
        <v>823120000</v>
      </c>
    </row>
    <row r="696" spans="1:17" x14ac:dyDescent="0.25">
      <c r="A696" t="s">
        <v>4893</v>
      </c>
      <c r="B696" t="s">
        <v>4894</v>
      </c>
      <c r="C696">
        <v>4148275456</v>
      </c>
      <c r="D696" t="s">
        <v>4895</v>
      </c>
      <c r="E696" t="str">
        <f>CONCATENATE(TEXT(INT(LEFT(D696,8)),"0000"),".HK")</f>
        <v>1681.HK</v>
      </c>
      <c r="F696" t="s">
        <v>18</v>
      </c>
      <c r="G696" t="s">
        <v>28</v>
      </c>
      <c r="H696" t="s">
        <v>79</v>
      </c>
      <c r="I696" t="s">
        <v>80</v>
      </c>
      <c r="J696">
        <v>35</v>
      </c>
      <c r="K696" t="s">
        <v>81</v>
      </c>
      <c r="L696">
        <v>4.3600000000000003</v>
      </c>
      <c r="M696">
        <v>8.5500000000000007</v>
      </c>
      <c r="N696" s="2" t="s">
        <v>1822</v>
      </c>
      <c r="O696" s="2">
        <f>DATEVALUE(N696)</f>
        <v>41627</v>
      </c>
      <c r="P696" s="5">
        <f t="shared" si="10"/>
        <v>2013</v>
      </c>
      <c r="Q696">
        <v>250000000</v>
      </c>
    </row>
    <row r="697" spans="1:17" x14ac:dyDescent="0.25">
      <c r="A697" t="s">
        <v>5278</v>
      </c>
      <c r="B697" t="s">
        <v>5279</v>
      </c>
      <c r="C697">
        <v>4143224320</v>
      </c>
      <c r="D697" t="s">
        <v>5280</v>
      </c>
      <c r="E697" t="str">
        <f>CONCATENATE(TEXT(INT(LEFT(D697,8)),"0000"),".HK")</f>
        <v>1809.HK</v>
      </c>
      <c r="F697" t="s">
        <v>18</v>
      </c>
      <c r="G697" t="s">
        <v>28</v>
      </c>
      <c r="H697" t="s">
        <v>216</v>
      </c>
      <c r="I697" t="s">
        <v>217</v>
      </c>
      <c r="J697">
        <v>25</v>
      </c>
      <c r="K697" t="s">
        <v>121</v>
      </c>
      <c r="L697">
        <v>5.89</v>
      </c>
      <c r="M697">
        <v>5.89</v>
      </c>
      <c r="N697" s="2" t="s">
        <v>5281</v>
      </c>
      <c r="O697" s="2">
        <f>DATEVALUE(N697)</f>
        <v>43382</v>
      </c>
      <c r="P697" s="5">
        <f t="shared" si="10"/>
        <v>2018</v>
      </c>
      <c r="Q697">
        <v>135000000</v>
      </c>
    </row>
    <row r="698" spans="1:17" x14ac:dyDescent="0.25">
      <c r="A698" t="s">
        <v>5586</v>
      </c>
      <c r="B698" t="s">
        <v>5587</v>
      </c>
      <c r="C698">
        <v>4132251904</v>
      </c>
      <c r="D698" t="s">
        <v>5588</v>
      </c>
      <c r="E698" t="str">
        <f>CONCATENATE(TEXT(INT(LEFT(D698,8)),"0000"),".HK")</f>
        <v>1911.HK</v>
      </c>
      <c r="F698" t="s">
        <v>18</v>
      </c>
      <c r="G698" t="s">
        <v>19</v>
      </c>
      <c r="H698" t="s">
        <v>273</v>
      </c>
      <c r="I698" t="s">
        <v>274</v>
      </c>
      <c r="J698">
        <v>40</v>
      </c>
      <c r="K698" t="s">
        <v>44</v>
      </c>
      <c r="L698">
        <v>31.8</v>
      </c>
      <c r="M698">
        <v>31.8</v>
      </c>
      <c r="N698" s="2" t="s">
        <v>5027</v>
      </c>
      <c r="O698" s="2">
        <f>DATEVALUE(N698)</f>
        <v>43370</v>
      </c>
      <c r="P698" s="5">
        <f t="shared" si="10"/>
        <v>2018</v>
      </c>
      <c r="Q698">
        <v>85008000</v>
      </c>
    </row>
    <row r="699" spans="1:17" x14ac:dyDescent="0.25">
      <c r="A699" t="s">
        <v>1621</v>
      </c>
      <c r="B699" t="s">
        <v>1622</v>
      </c>
      <c r="C699">
        <v>4121565952</v>
      </c>
      <c r="D699" t="s">
        <v>1623</v>
      </c>
      <c r="E699" t="str">
        <f>CONCATENATE(TEXT(INT(LEFT(D699,8)),"0000"),".HK")</f>
        <v>0517.HK</v>
      </c>
      <c r="F699" t="s">
        <v>9902</v>
      </c>
      <c r="G699" t="s">
        <v>19</v>
      </c>
      <c r="H699" t="s">
        <v>438</v>
      </c>
      <c r="I699" t="s">
        <v>265</v>
      </c>
      <c r="J699">
        <v>20</v>
      </c>
      <c r="K699" t="s">
        <v>22</v>
      </c>
      <c r="L699">
        <v>1.08</v>
      </c>
      <c r="M699">
        <v>0.9</v>
      </c>
      <c r="N699" s="2" t="s">
        <v>1624</v>
      </c>
      <c r="O699" s="2">
        <f>DATEVALUE(N699)</f>
        <v>33645</v>
      </c>
      <c r="P699" s="5" t="s">
        <v>9904</v>
      </c>
      <c r="Q699">
        <v>168000000</v>
      </c>
    </row>
    <row r="700" spans="1:17" x14ac:dyDescent="0.25">
      <c r="A700" t="s">
        <v>3053</v>
      </c>
      <c r="B700" t="s">
        <v>3054</v>
      </c>
      <c r="C700">
        <v>4095249152</v>
      </c>
      <c r="D700" t="s">
        <v>3055</v>
      </c>
      <c r="E700" t="str">
        <f>CONCATENATE(TEXT(INT(LEFT(D700,8)),"0000"),".HK")</f>
        <v>1003.HK</v>
      </c>
      <c r="F700" t="s">
        <v>18</v>
      </c>
      <c r="G700" t="s">
        <v>28</v>
      </c>
      <c r="H700" t="s">
        <v>535</v>
      </c>
      <c r="I700" t="s">
        <v>99</v>
      </c>
      <c r="J700">
        <v>50</v>
      </c>
      <c r="K700" t="s">
        <v>58</v>
      </c>
      <c r="L700">
        <v>1.02</v>
      </c>
      <c r="M700">
        <v>2.15</v>
      </c>
      <c r="N700" s="2" t="s">
        <v>3056</v>
      </c>
      <c r="O700" s="2">
        <f>DATEVALUE(N700)</f>
        <v>34386</v>
      </c>
      <c r="P700" s="5" t="s">
        <v>9904</v>
      </c>
      <c r="Q700">
        <v>60000000</v>
      </c>
    </row>
    <row r="701" spans="1:17" x14ac:dyDescent="0.25">
      <c r="A701" t="s">
        <v>8144</v>
      </c>
      <c r="B701" t="s">
        <v>8145</v>
      </c>
      <c r="C701">
        <v>4093563136</v>
      </c>
      <c r="D701" t="s">
        <v>8146</v>
      </c>
      <c r="E701" t="str">
        <f>CONCATENATE(TEXT(INT(LEFT(D701,8)),"0000"),".HK")</f>
        <v>6922.HK</v>
      </c>
      <c r="F701" t="s">
        <v>186</v>
      </c>
      <c r="G701" t="s">
        <v>28</v>
      </c>
      <c r="H701" t="s">
        <v>1963</v>
      </c>
      <c r="I701" t="s">
        <v>977</v>
      </c>
      <c r="J701">
        <v>35</v>
      </c>
      <c r="K701" t="s">
        <v>81</v>
      </c>
      <c r="L701">
        <v>18.899999999999999</v>
      </c>
      <c r="M701">
        <v>18.899999999999999</v>
      </c>
      <c r="N701" s="2" t="s">
        <v>6838</v>
      </c>
      <c r="O701" s="2">
        <f>DATEVALUE(N701)</f>
        <v>44925</v>
      </c>
      <c r="P701" s="5">
        <f t="shared" si="10"/>
        <v>2022</v>
      </c>
      <c r="Q701">
        <v>11110000</v>
      </c>
    </row>
    <row r="702" spans="1:17" x14ac:dyDescent="0.25">
      <c r="A702" t="s">
        <v>1803</v>
      </c>
      <c r="B702" t="s">
        <v>1804</v>
      </c>
      <c r="C702">
        <v>4057600256</v>
      </c>
      <c r="D702" t="s">
        <v>1805</v>
      </c>
      <c r="E702" t="str">
        <f>CONCATENATE(TEXT(INT(LEFT(D702,8)),"0000"),".HK")</f>
        <v>0581.HK</v>
      </c>
      <c r="F702" t="s">
        <v>18</v>
      </c>
      <c r="G702" t="s">
        <v>19</v>
      </c>
      <c r="H702" t="s">
        <v>259</v>
      </c>
      <c r="I702" t="s">
        <v>246</v>
      </c>
      <c r="J702">
        <v>15</v>
      </c>
      <c r="K702" t="s">
        <v>246</v>
      </c>
      <c r="L702">
        <v>2.75</v>
      </c>
      <c r="M702">
        <v>5.0199999999999996</v>
      </c>
      <c r="N702" s="2" t="s">
        <v>1806</v>
      </c>
      <c r="O702" s="2">
        <f>DATEVALUE(N702)</f>
        <v>38048</v>
      </c>
      <c r="P702" s="5">
        <f t="shared" si="10"/>
        <v>2004</v>
      </c>
      <c r="Q702">
        <v>700000000</v>
      </c>
    </row>
    <row r="703" spans="1:17" x14ac:dyDescent="0.25">
      <c r="A703" t="s">
        <v>2036</v>
      </c>
      <c r="B703" t="s">
        <v>2037</v>
      </c>
      <c r="C703">
        <v>4055523072</v>
      </c>
      <c r="D703" t="s">
        <v>2038</v>
      </c>
      <c r="E703" t="str">
        <f>CONCATENATE(TEXT(INT(LEFT(D703,8)),"0000"),".HK")</f>
        <v>0658.HK</v>
      </c>
      <c r="F703" t="s">
        <v>18</v>
      </c>
      <c r="G703" t="s">
        <v>28</v>
      </c>
      <c r="H703" t="s">
        <v>203</v>
      </c>
      <c r="I703" t="s">
        <v>21</v>
      </c>
      <c r="J703">
        <v>20</v>
      </c>
      <c r="K703" t="s">
        <v>22</v>
      </c>
      <c r="L703">
        <v>7.08</v>
      </c>
      <c r="M703">
        <v>3.98</v>
      </c>
      <c r="N703" s="2" t="s">
        <v>2039</v>
      </c>
      <c r="O703" s="2">
        <f>DATEVALUE(N703)</f>
        <v>39267</v>
      </c>
      <c r="P703" s="5">
        <f t="shared" si="10"/>
        <v>2007</v>
      </c>
      <c r="Q703">
        <v>300000000</v>
      </c>
    </row>
    <row r="704" spans="1:17" x14ac:dyDescent="0.25">
      <c r="A704" t="s">
        <v>9711</v>
      </c>
      <c r="B704" t="s">
        <v>9712</v>
      </c>
      <c r="C704">
        <v>4051416832</v>
      </c>
      <c r="D704" t="s">
        <v>9713</v>
      </c>
      <c r="E704" t="str">
        <f>CONCATENATE(TEXT(INT(LEFT(D704,8)),"0000"),".HK")</f>
        <v>0054.HK</v>
      </c>
      <c r="F704" t="s">
        <v>18</v>
      </c>
      <c r="G704" t="s">
        <v>19</v>
      </c>
      <c r="H704" t="s">
        <v>1365</v>
      </c>
      <c r="I704" t="s">
        <v>1365</v>
      </c>
      <c r="J704" t="s">
        <v>23</v>
      </c>
      <c r="K704" t="s">
        <v>1365</v>
      </c>
      <c r="P704" s="5" t="s">
        <v>9904</v>
      </c>
    </row>
    <row r="705" spans="1:17" x14ac:dyDescent="0.25">
      <c r="A705" t="s">
        <v>3616</v>
      </c>
      <c r="B705" t="s">
        <v>3617</v>
      </c>
      <c r="C705">
        <v>4001784320</v>
      </c>
      <c r="D705" t="s">
        <v>3618</v>
      </c>
      <c r="E705" t="str">
        <f>CONCATENATE(TEXT(INT(LEFT(D705,8)),"0000"),".HK")</f>
        <v>1198.HK</v>
      </c>
      <c r="F705" t="s">
        <v>18</v>
      </c>
      <c r="G705" t="s">
        <v>19</v>
      </c>
      <c r="H705" t="s">
        <v>565</v>
      </c>
      <c r="I705" t="s">
        <v>460</v>
      </c>
      <c r="J705">
        <v>25</v>
      </c>
      <c r="K705" t="s">
        <v>121</v>
      </c>
      <c r="L705">
        <v>1</v>
      </c>
      <c r="M705">
        <v>0.2397</v>
      </c>
      <c r="N705" s="2" t="s">
        <v>3619</v>
      </c>
      <c r="O705" s="2">
        <f>DATEVALUE(N705)</f>
        <v>37391</v>
      </c>
      <c r="P705" s="5">
        <f t="shared" si="10"/>
        <v>2002</v>
      </c>
      <c r="Q705">
        <v>57500000</v>
      </c>
    </row>
    <row r="706" spans="1:17" x14ac:dyDescent="0.25">
      <c r="A706" t="s">
        <v>9470</v>
      </c>
      <c r="B706" t="s">
        <v>9471</v>
      </c>
      <c r="C706">
        <v>4001093120</v>
      </c>
      <c r="D706" t="s">
        <v>9472</v>
      </c>
      <c r="E706" t="str">
        <f>CONCATENATE(TEXT(INT(LEFT(D706,8)),"0000"),".HK")</f>
        <v>9857.HK</v>
      </c>
      <c r="F706" t="s">
        <v>18</v>
      </c>
      <c r="G706" t="s">
        <v>28</v>
      </c>
      <c r="H706" t="s">
        <v>535</v>
      </c>
      <c r="I706" t="s">
        <v>99</v>
      </c>
      <c r="J706">
        <v>50</v>
      </c>
      <c r="K706" t="s">
        <v>58</v>
      </c>
      <c r="L706">
        <v>27.75</v>
      </c>
      <c r="M706">
        <v>27.75</v>
      </c>
      <c r="N706" s="2" t="s">
        <v>9473</v>
      </c>
      <c r="O706" s="2">
        <f>DATEVALUE(N706)</f>
        <v>44783</v>
      </c>
      <c r="P706" s="5">
        <f t="shared" si="10"/>
        <v>2022</v>
      </c>
      <c r="Q706">
        <v>15139300</v>
      </c>
    </row>
    <row r="707" spans="1:17" x14ac:dyDescent="0.25">
      <c r="A707" t="s">
        <v>9708</v>
      </c>
      <c r="B707" t="s">
        <v>9709</v>
      </c>
      <c r="C707">
        <v>3994395648</v>
      </c>
      <c r="D707" t="s">
        <v>9710</v>
      </c>
      <c r="E707" t="str">
        <f>CONCATENATE(TEXT(INT(LEFT(D707,8)),"0000"),".HK")</f>
        <v>0049.HK</v>
      </c>
      <c r="F707" t="s">
        <v>18</v>
      </c>
      <c r="G707" t="s">
        <v>19</v>
      </c>
      <c r="H707" t="s">
        <v>1365</v>
      </c>
      <c r="I707" t="s">
        <v>1365</v>
      </c>
      <c r="J707" t="s">
        <v>23</v>
      </c>
      <c r="K707" t="s">
        <v>1365</v>
      </c>
      <c r="P707" s="5" t="s">
        <v>9904</v>
      </c>
    </row>
    <row r="708" spans="1:17" x14ac:dyDescent="0.25">
      <c r="A708" t="s">
        <v>6975</v>
      </c>
      <c r="B708" t="s">
        <v>6976</v>
      </c>
      <c r="C708">
        <v>3945377536</v>
      </c>
      <c r="D708" t="s">
        <v>6977</v>
      </c>
      <c r="E708" t="str">
        <f>CONCATENATE(TEXT(INT(LEFT(D708,8)),"0000"),".HK")</f>
        <v>2660.HK</v>
      </c>
      <c r="F708" t="s">
        <v>18</v>
      </c>
      <c r="G708" t="s">
        <v>28</v>
      </c>
      <c r="H708" t="s">
        <v>535</v>
      </c>
      <c r="I708" t="s">
        <v>99</v>
      </c>
      <c r="J708">
        <v>50</v>
      </c>
      <c r="K708" t="s">
        <v>58</v>
      </c>
      <c r="L708">
        <v>1.23</v>
      </c>
      <c r="M708">
        <v>1.23</v>
      </c>
      <c r="N708" s="2" t="s">
        <v>6978</v>
      </c>
      <c r="O708" s="2">
        <f>DATEVALUE(N708)</f>
        <v>43571</v>
      </c>
      <c r="P708" s="5">
        <f t="shared" ref="P708:P770" si="11">YEAR(O708)</f>
        <v>2019</v>
      </c>
      <c r="Q708">
        <v>180000000</v>
      </c>
    </row>
    <row r="709" spans="1:17" x14ac:dyDescent="0.25">
      <c r="A709" t="s">
        <v>2309</v>
      </c>
      <c r="B709" t="s">
        <v>2310</v>
      </c>
      <c r="C709">
        <v>3918749952</v>
      </c>
      <c r="D709" t="s">
        <v>2311</v>
      </c>
      <c r="E709" t="str">
        <f>CONCATENATE(TEXT(INT(LEFT(D709,8)),"0000"),".HK")</f>
        <v>0746.HK</v>
      </c>
      <c r="F709" t="s">
        <v>18</v>
      </c>
      <c r="G709" t="s">
        <v>19</v>
      </c>
      <c r="H709" t="s">
        <v>397</v>
      </c>
      <c r="I709" t="s">
        <v>246</v>
      </c>
      <c r="J709">
        <v>15</v>
      </c>
      <c r="K709" t="s">
        <v>246</v>
      </c>
      <c r="L709" t="s">
        <v>23</v>
      </c>
      <c r="M709" t="s">
        <v>23</v>
      </c>
      <c r="N709" s="2" t="s">
        <v>23</v>
      </c>
      <c r="O709" s="2"/>
      <c r="P709" s="5" t="s">
        <v>9904</v>
      </c>
      <c r="Q709" t="s">
        <v>23</v>
      </c>
    </row>
    <row r="710" spans="1:17" x14ac:dyDescent="0.25">
      <c r="A710" t="s">
        <v>9666</v>
      </c>
      <c r="B710" t="s">
        <v>9667</v>
      </c>
      <c r="C710">
        <v>3916881664</v>
      </c>
      <c r="D710" t="s">
        <v>9668</v>
      </c>
      <c r="E710" t="str">
        <f>CONCATENATE(TEXT(INT(LEFT(D710,8)),"0000"),".HK")</f>
        <v>9990.HK</v>
      </c>
      <c r="F710" t="s">
        <v>18</v>
      </c>
      <c r="G710" t="s">
        <v>28</v>
      </c>
      <c r="H710" t="s">
        <v>535</v>
      </c>
      <c r="I710" t="s">
        <v>99</v>
      </c>
      <c r="J710">
        <v>50</v>
      </c>
      <c r="K710" t="s">
        <v>58</v>
      </c>
      <c r="L710">
        <v>11.6</v>
      </c>
      <c r="M710">
        <v>11.6</v>
      </c>
      <c r="N710" s="2" t="s">
        <v>3491</v>
      </c>
      <c r="O710" s="2">
        <f>DATEVALUE(N710)</f>
        <v>44027</v>
      </c>
      <c r="P710" s="5">
        <f t="shared" si="11"/>
        <v>2020</v>
      </c>
      <c r="Q710">
        <v>187400000</v>
      </c>
    </row>
    <row r="711" spans="1:17" x14ac:dyDescent="0.25">
      <c r="A711" t="s">
        <v>6517</v>
      </c>
      <c r="B711" t="s">
        <v>6518</v>
      </c>
      <c r="C711">
        <v>3914745600</v>
      </c>
      <c r="D711" t="s">
        <v>6519</v>
      </c>
      <c r="E711" t="str">
        <f>CONCATENATE(TEXT(INT(LEFT(D711,8)),"0000"),".HK")</f>
        <v>2306.HK</v>
      </c>
      <c r="F711" t="s">
        <v>18</v>
      </c>
      <c r="G711" t="s">
        <v>28</v>
      </c>
      <c r="H711" t="s">
        <v>535</v>
      </c>
      <c r="I711" t="s">
        <v>99</v>
      </c>
      <c r="J711">
        <v>50</v>
      </c>
      <c r="K711" t="s">
        <v>58</v>
      </c>
      <c r="L711">
        <v>4.08</v>
      </c>
      <c r="M711">
        <v>4.08</v>
      </c>
      <c r="N711" s="2" t="s">
        <v>6520</v>
      </c>
      <c r="O711" s="2">
        <f>DATEVALUE(N711)</f>
        <v>44945</v>
      </c>
      <c r="P711" s="5">
        <f t="shared" si="11"/>
        <v>2023</v>
      </c>
      <c r="Q711">
        <v>120060000</v>
      </c>
    </row>
    <row r="712" spans="1:17" x14ac:dyDescent="0.25">
      <c r="A712" t="s">
        <v>3856</v>
      </c>
      <c r="B712" t="s">
        <v>3857</v>
      </c>
      <c r="C712">
        <v>3877799936</v>
      </c>
      <c r="D712" t="s">
        <v>3858</v>
      </c>
      <c r="E712" t="str">
        <f>CONCATENATE(TEXT(INT(LEFT(D712,8)),"0000"),".HK")</f>
        <v>1277.HK</v>
      </c>
      <c r="F712" t="s">
        <v>18</v>
      </c>
      <c r="G712" t="s">
        <v>19</v>
      </c>
      <c r="H712" t="s">
        <v>279</v>
      </c>
      <c r="I712" t="s">
        <v>280</v>
      </c>
      <c r="J712">
        <v>10</v>
      </c>
      <c r="K712" t="s">
        <v>280</v>
      </c>
      <c r="L712">
        <v>1.26</v>
      </c>
      <c r="M712">
        <v>1.26</v>
      </c>
      <c r="N712" s="2" t="s">
        <v>3859</v>
      </c>
      <c r="O712" s="2">
        <f>DATEVALUE(N712)</f>
        <v>40991</v>
      </c>
      <c r="P712" s="5">
        <f t="shared" si="11"/>
        <v>2012</v>
      </c>
      <c r="Q712">
        <v>930000000</v>
      </c>
    </row>
    <row r="713" spans="1:17" x14ac:dyDescent="0.25">
      <c r="A713" t="s">
        <v>3574</v>
      </c>
      <c r="B713" t="s">
        <v>3575</v>
      </c>
      <c r="C713">
        <v>3876363520</v>
      </c>
      <c r="D713" t="s">
        <v>3576</v>
      </c>
      <c r="E713" t="str">
        <f>CONCATENATE(TEXT(INT(LEFT(D713,8)),"0000"),".HK")</f>
        <v>1183.HK</v>
      </c>
      <c r="F713" t="s">
        <v>18</v>
      </c>
      <c r="G713" t="s">
        <v>19</v>
      </c>
      <c r="H713" t="s">
        <v>849</v>
      </c>
      <c r="I713" t="s">
        <v>21</v>
      </c>
      <c r="J713">
        <v>20</v>
      </c>
      <c r="K713" t="s">
        <v>22</v>
      </c>
      <c r="L713">
        <v>1.25</v>
      </c>
      <c r="M713">
        <v>0.37040000000000001</v>
      </c>
      <c r="N713" s="2" t="s">
        <v>3577</v>
      </c>
      <c r="O713" s="2">
        <f>DATEVALUE(N713)</f>
        <v>43144</v>
      </c>
      <c r="P713" s="5">
        <f t="shared" si="11"/>
        <v>2018</v>
      </c>
      <c r="Q713">
        <v>300000000</v>
      </c>
    </row>
    <row r="714" spans="1:17" x14ac:dyDescent="0.25">
      <c r="A714" t="s">
        <v>6245</v>
      </c>
      <c r="B714" t="s">
        <v>6246</v>
      </c>
      <c r="C714">
        <v>3875795712</v>
      </c>
      <c r="D714" t="s">
        <v>6247</v>
      </c>
      <c r="E714" t="str">
        <f>CONCATENATE(TEXT(INT(LEFT(D714,8)),"0000"),".HK")</f>
        <v>2190.HK</v>
      </c>
      <c r="F714" t="s">
        <v>186</v>
      </c>
      <c r="G714" t="s">
        <v>28</v>
      </c>
      <c r="H714" t="s">
        <v>1963</v>
      </c>
      <c r="I714" t="s">
        <v>977</v>
      </c>
      <c r="J714">
        <v>35</v>
      </c>
      <c r="K714" t="s">
        <v>81</v>
      </c>
      <c r="L714">
        <v>42.7</v>
      </c>
      <c r="M714">
        <v>42.7</v>
      </c>
      <c r="N714" s="2" t="s">
        <v>6248</v>
      </c>
      <c r="O714" s="2">
        <f>DATEVALUE(N714)</f>
        <v>44382</v>
      </c>
      <c r="P714" s="5">
        <f t="shared" si="11"/>
        <v>2021</v>
      </c>
      <c r="Q714">
        <v>60000000</v>
      </c>
    </row>
    <row r="715" spans="1:17" x14ac:dyDescent="0.25">
      <c r="A715" t="s">
        <v>1823</v>
      </c>
      <c r="B715" t="s">
        <v>1824</v>
      </c>
      <c r="C715">
        <v>3872741888</v>
      </c>
      <c r="D715" t="s">
        <v>1825</v>
      </c>
      <c r="E715" t="str">
        <f>CONCATENATE(TEXT(INT(LEFT(D715,8)),"0000"),".HK")</f>
        <v>0587.HK</v>
      </c>
      <c r="F715" t="s">
        <v>18</v>
      </c>
      <c r="G715" t="s">
        <v>19</v>
      </c>
      <c r="H715" t="s">
        <v>235</v>
      </c>
      <c r="I715" t="s">
        <v>236</v>
      </c>
      <c r="J715">
        <v>20</v>
      </c>
      <c r="K715" t="s">
        <v>22</v>
      </c>
      <c r="L715" t="s">
        <v>23</v>
      </c>
      <c r="M715" t="s">
        <v>23</v>
      </c>
      <c r="N715" s="2" t="s">
        <v>23</v>
      </c>
      <c r="O715" s="2"/>
      <c r="P715" s="5" t="s">
        <v>9904</v>
      </c>
      <c r="Q715" t="s">
        <v>23</v>
      </c>
    </row>
    <row r="716" spans="1:17" x14ac:dyDescent="0.25">
      <c r="A716" t="s">
        <v>4363</v>
      </c>
      <c r="B716" t="s">
        <v>4364</v>
      </c>
      <c r="C716">
        <v>3861595392</v>
      </c>
      <c r="D716" t="s">
        <v>4365</v>
      </c>
      <c r="E716" t="str">
        <f>CONCATENATE(TEXT(INT(LEFT(D716,8)),"0000"),".HK")</f>
        <v>1478.HK</v>
      </c>
      <c r="F716" t="s">
        <v>18</v>
      </c>
      <c r="G716" t="s">
        <v>19</v>
      </c>
      <c r="H716" t="s">
        <v>565</v>
      </c>
      <c r="I716" t="s">
        <v>460</v>
      </c>
      <c r="J716">
        <v>25</v>
      </c>
      <c r="K716" t="s">
        <v>121</v>
      </c>
      <c r="L716">
        <v>2.79</v>
      </c>
      <c r="M716">
        <v>13.68</v>
      </c>
      <c r="N716" s="2" t="s">
        <v>4366</v>
      </c>
      <c r="O716" s="2">
        <f>DATEVALUE(N716)</f>
        <v>41975</v>
      </c>
      <c r="P716" s="5">
        <f t="shared" si="11"/>
        <v>2014</v>
      </c>
      <c r="Q716">
        <v>250000000</v>
      </c>
    </row>
    <row r="717" spans="1:17" x14ac:dyDescent="0.25">
      <c r="A717" t="s">
        <v>6633</v>
      </c>
      <c r="B717" t="s">
        <v>6634</v>
      </c>
      <c r="C717">
        <v>3861273600</v>
      </c>
      <c r="D717" t="s">
        <v>6635</v>
      </c>
      <c r="E717" t="str">
        <f>CONCATENATE(TEXT(INT(LEFT(D717,8)),"0000"),".HK")</f>
        <v>2342.HK</v>
      </c>
      <c r="F717" t="s">
        <v>18</v>
      </c>
      <c r="G717" t="s">
        <v>28</v>
      </c>
      <c r="H717" t="s">
        <v>911</v>
      </c>
      <c r="I717" t="s">
        <v>154</v>
      </c>
      <c r="J717">
        <v>45</v>
      </c>
      <c r="K717" t="s">
        <v>111</v>
      </c>
      <c r="L717">
        <v>1.88</v>
      </c>
      <c r="M717">
        <v>3.05</v>
      </c>
      <c r="N717" s="2" t="s">
        <v>6636</v>
      </c>
      <c r="O717" s="2">
        <f>DATEVALUE(N717)</f>
        <v>37817</v>
      </c>
      <c r="P717" s="5">
        <f t="shared" si="11"/>
        <v>2003</v>
      </c>
      <c r="Q717">
        <v>200000000</v>
      </c>
    </row>
    <row r="718" spans="1:17" x14ac:dyDescent="0.25">
      <c r="A718" t="s">
        <v>4975</v>
      </c>
      <c r="B718" t="s">
        <v>4976</v>
      </c>
      <c r="C718">
        <v>3852984320</v>
      </c>
      <c r="D718" t="s">
        <v>4977</v>
      </c>
      <c r="E718" t="str">
        <f>CONCATENATE(TEXT(INT(LEFT(D718,8)),"0000"),".HK")</f>
        <v>1709.HK</v>
      </c>
      <c r="F718" t="s">
        <v>18</v>
      </c>
      <c r="G718" t="s">
        <v>19</v>
      </c>
      <c r="H718" t="s">
        <v>273</v>
      </c>
      <c r="I718" t="s">
        <v>274</v>
      </c>
      <c r="J718">
        <v>40</v>
      </c>
      <c r="K718" t="s">
        <v>44</v>
      </c>
      <c r="L718">
        <v>0.15</v>
      </c>
      <c r="M718">
        <v>0.49180000000000001</v>
      </c>
      <c r="N718" s="2" t="s">
        <v>4978</v>
      </c>
      <c r="O718" s="2">
        <f>DATEVALUE(N718)</f>
        <v>42284</v>
      </c>
      <c r="P718" s="5">
        <f t="shared" si="11"/>
        <v>2015</v>
      </c>
      <c r="Q718">
        <v>250000000</v>
      </c>
    </row>
    <row r="719" spans="1:17" x14ac:dyDescent="0.25">
      <c r="A719" t="s">
        <v>1909</v>
      </c>
      <c r="B719" t="s">
        <v>1910</v>
      </c>
      <c r="C719">
        <v>3825512704</v>
      </c>
      <c r="D719" t="s">
        <v>1911</v>
      </c>
      <c r="E719" t="str">
        <f>CONCATENATE(TEXT(INT(LEFT(D719,8)),"0000"),".HK")</f>
        <v>0612.HK</v>
      </c>
      <c r="F719" t="s">
        <v>18</v>
      </c>
      <c r="G719" t="s">
        <v>19</v>
      </c>
      <c r="H719" t="s">
        <v>273</v>
      </c>
      <c r="I719" t="s">
        <v>274</v>
      </c>
      <c r="J719">
        <v>40</v>
      </c>
      <c r="K719" t="s">
        <v>44</v>
      </c>
      <c r="L719">
        <v>0.5</v>
      </c>
      <c r="M719">
        <v>1.65</v>
      </c>
      <c r="N719" s="2" t="s">
        <v>1912</v>
      </c>
      <c r="O719" s="2">
        <f>DATEVALUE(N719)</f>
        <v>37258</v>
      </c>
      <c r="P719" s="5">
        <f t="shared" si="11"/>
        <v>2002</v>
      </c>
      <c r="Q719">
        <v>60000000</v>
      </c>
    </row>
    <row r="720" spans="1:17" x14ac:dyDescent="0.25">
      <c r="A720" t="s">
        <v>752</v>
      </c>
      <c r="B720" t="s">
        <v>753</v>
      </c>
      <c r="C720">
        <v>3771248128</v>
      </c>
      <c r="D720" t="s">
        <v>754</v>
      </c>
      <c r="E720" t="str">
        <f>CONCATENATE(TEXT(INT(LEFT(D720,8)),"0000"),".HK")</f>
        <v>0207.HK</v>
      </c>
      <c r="F720" t="s">
        <v>9902</v>
      </c>
      <c r="G720" t="s">
        <v>19</v>
      </c>
      <c r="H720" t="s">
        <v>38</v>
      </c>
      <c r="I720" t="s">
        <v>38</v>
      </c>
      <c r="J720">
        <v>60</v>
      </c>
      <c r="K720" t="s">
        <v>39</v>
      </c>
      <c r="L720" t="s">
        <v>23</v>
      </c>
      <c r="M720">
        <v>2</v>
      </c>
      <c r="N720" s="2" t="s">
        <v>23</v>
      </c>
      <c r="O720" s="2"/>
      <c r="P720" s="5" t="s">
        <v>9904</v>
      </c>
      <c r="Q720" t="s">
        <v>23</v>
      </c>
    </row>
    <row r="721" spans="1:17" x14ac:dyDescent="0.25">
      <c r="A721" t="s">
        <v>2673</v>
      </c>
      <c r="B721" t="s">
        <v>2674</v>
      </c>
      <c r="C721">
        <v>3751622912</v>
      </c>
      <c r="D721" t="s">
        <v>2675</v>
      </c>
      <c r="E721" t="str">
        <f>CONCATENATE(TEXT(INT(LEFT(D721,8)),"0000"),".HK")</f>
        <v>0873.HK</v>
      </c>
      <c r="F721" t="s">
        <v>18</v>
      </c>
      <c r="G721" t="s">
        <v>19</v>
      </c>
      <c r="H721" t="s">
        <v>38</v>
      </c>
      <c r="I721" t="s">
        <v>38</v>
      </c>
      <c r="J721">
        <v>60</v>
      </c>
      <c r="K721" t="s">
        <v>39</v>
      </c>
      <c r="L721">
        <v>16.600000000000001</v>
      </c>
      <c r="M721">
        <v>15.18</v>
      </c>
      <c r="N721" s="2" t="s">
        <v>2676</v>
      </c>
      <c r="O721" s="2">
        <f>DATEVALUE(N721)</f>
        <v>44134</v>
      </c>
      <c r="P721" s="5">
        <f t="shared" si="11"/>
        <v>2020</v>
      </c>
      <c r="Q721">
        <v>588236032</v>
      </c>
    </row>
    <row r="722" spans="1:17" x14ac:dyDescent="0.25">
      <c r="A722" t="s">
        <v>4659</v>
      </c>
      <c r="B722" t="s">
        <v>4660</v>
      </c>
      <c r="C722">
        <v>3726035968</v>
      </c>
      <c r="D722" t="s">
        <v>4661</v>
      </c>
      <c r="E722" t="str">
        <f>CONCATENATE(TEXT(INT(LEFT(D722,8)),"0000"),".HK")</f>
        <v>1596.HK</v>
      </c>
      <c r="F722" t="s">
        <v>186</v>
      </c>
      <c r="G722" t="s">
        <v>19</v>
      </c>
      <c r="H722" t="s">
        <v>187</v>
      </c>
      <c r="I722" t="s">
        <v>21</v>
      </c>
      <c r="J722">
        <v>20</v>
      </c>
      <c r="K722" t="s">
        <v>22</v>
      </c>
      <c r="L722">
        <v>3</v>
      </c>
      <c r="M722">
        <v>3</v>
      </c>
      <c r="N722" s="2" t="s">
        <v>4662</v>
      </c>
      <c r="O722" s="2">
        <f>DATEVALUE(N722)</f>
        <v>42725</v>
      </c>
      <c r="P722" s="5">
        <f t="shared" si="11"/>
        <v>2016</v>
      </c>
      <c r="Q722">
        <v>224460000</v>
      </c>
    </row>
    <row r="723" spans="1:17" x14ac:dyDescent="0.25">
      <c r="A723" t="s">
        <v>6847</v>
      </c>
      <c r="B723" t="s">
        <v>6848</v>
      </c>
      <c r="C723">
        <v>3680958720</v>
      </c>
      <c r="D723" t="s">
        <v>6849</v>
      </c>
      <c r="E723" t="str">
        <f>CONCATENATE(TEXT(INT(LEFT(D723,8)),"0000"),".HK")</f>
        <v>2436.HK</v>
      </c>
      <c r="F723" t="s">
        <v>18</v>
      </c>
      <c r="G723" t="s">
        <v>28</v>
      </c>
      <c r="H723" t="s">
        <v>211</v>
      </c>
      <c r="I723" t="s">
        <v>110</v>
      </c>
      <c r="J723">
        <v>45</v>
      </c>
      <c r="K723" t="s">
        <v>111</v>
      </c>
      <c r="L723">
        <v>7.6</v>
      </c>
      <c r="M723">
        <v>7.6</v>
      </c>
      <c r="N723" s="2" t="s">
        <v>6850</v>
      </c>
      <c r="O723" s="2">
        <f>DATEVALUE(N723)</f>
        <v>44889</v>
      </c>
      <c r="P723" s="5">
        <f t="shared" si="11"/>
        <v>2022</v>
      </c>
      <c r="Q723">
        <v>53259000</v>
      </c>
    </row>
    <row r="724" spans="1:17" x14ac:dyDescent="0.25">
      <c r="A724" t="s">
        <v>7904</v>
      </c>
      <c r="B724" t="s">
        <v>7905</v>
      </c>
      <c r="C724">
        <v>3664051712</v>
      </c>
      <c r="D724" t="s">
        <v>7906</v>
      </c>
      <c r="E724" t="str">
        <f>CONCATENATE(TEXT(INT(LEFT(D724,8)),"0000"),".HK")</f>
        <v>6633.HK</v>
      </c>
      <c r="F724" t="s">
        <v>18</v>
      </c>
      <c r="G724" t="s">
        <v>28</v>
      </c>
      <c r="H724" t="s">
        <v>535</v>
      </c>
      <c r="I724" t="s">
        <v>99</v>
      </c>
      <c r="J724">
        <v>50</v>
      </c>
      <c r="K724" t="s">
        <v>58</v>
      </c>
      <c r="L724">
        <v>11.2</v>
      </c>
      <c r="M724">
        <v>11.2</v>
      </c>
      <c r="N724" s="2" t="s">
        <v>6447</v>
      </c>
      <c r="O724" s="2">
        <f>DATEVALUE(N724)</f>
        <v>44546</v>
      </c>
      <c r="P724" s="5">
        <f t="shared" si="11"/>
        <v>2021</v>
      </c>
      <c r="Q724">
        <v>85000000</v>
      </c>
    </row>
    <row r="725" spans="1:17" x14ac:dyDescent="0.25">
      <c r="A725" t="s">
        <v>985</v>
      </c>
      <c r="B725" t="s">
        <v>986</v>
      </c>
      <c r="C725">
        <v>3662618368</v>
      </c>
      <c r="D725" t="s">
        <v>987</v>
      </c>
      <c r="E725" t="str">
        <f>CONCATENATE(TEXT(INT(LEFT(D725,8)),"0000"),".HK")</f>
        <v>0289.HK</v>
      </c>
      <c r="F725" t="s">
        <v>18</v>
      </c>
      <c r="G725" t="s">
        <v>28</v>
      </c>
      <c r="H725" t="s">
        <v>402</v>
      </c>
      <c r="I725" t="s">
        <v>165</v>
      </c>
      <c r="J725">
        <v>25</v>
      </c>
      <c r="K725" t="s">
        <v>121</v>
      </c>
      <c r="L725" t="s">
        <v>23</v>
      </c>
      <c r="M725" t="s">
        <v>23</v>
      </c>
      <c r="N725" s="2" t="s">
        <v>23</v>
      </c>
      <c r="O725" s="2"/>
      <c r="P725" s="5" t="s">
        <v>9904</v>
      </c>
      <c r="Q725" t="s">
        <v>23</v>
      </c>
    </row>
    <row r="726" spans="1:17" x14ac:dyDescent="0.25">
      <c r="A726" t="s">
        <v>5845</v>
      </c>
      <c r="B726" t="s">
        <v>5846</v>
      </c>
      <c r="C726">
        <v>3654839040</v>
      </c>
      <c r="D726" t="s">
        <v>5847</v>
      </c>
      <c r="E726" t="str">
        <f>CONCATENATE(TEXT(INT(LEFT(D726,8)),"0000"),".HK")</f>
        <v>2001.HK</v>
      </c>
      <c r="F726" t="s">
        <v>18</v>
      </c>
      <c r="G726" t="s">
        <v>28</v>
      </c>
      <c r="H726" t="s">
        <v>159</v>
      </c>
      <c r="I726" t="s">
        <v>120</v>
      </c>
      <c r="J726">
        <v>25</v>
      </c>
      <c r="K726" t="s">
        <v>121</v>
      </c>
      <c r="L726">
        <v>2.78</v>
      </c>
      <c r="M726">
        <v>5.35</v>
      </c>
      <c r="N726" s="2" t="s">
        <v>4198</v>
      </c>
      <c r="O726" s="2">
        <f>DATEVALUE(N726)</f>
        <v>42844</v>
      </c>
      <c r="P726" s="5">
        <f t="shared" si="11"/>
        <v>2017</v>
      </c>
      <c r="Q726">
        <v>286220000</v>
      </c>
    </row>
    <row r="727" spans="1:17" x14ac:dyDescent="0.25">
      <c r="A727" t="s">
        <v>7275</v>
      </c>
      <c r="B727" t="s">
        <v>7276</v>
      </c>
      <c r="C727">
        <v>3648000000</v>
      </c>
      <c r="D727" t="s">
        <v>7277</v>
      </c>
      <c r="E727" t="str">
        <f>CONCATENATE(TEXT(INT(LEFT(D727,8)),"0000"),".HK")</f>
        <v>3390.HK</v>
      </c>
      <c r="F727" t="s">
        <v>18</v>
      </c>
      <c r="G727" t="s">
        <v>28</v>
      </c>
      <c r="H727" t="s">
        <v>976</v>
      </c>
      <c r="I727" t="s">
        <v>977</v>
      </c>
      <c r="J727">
        <v>35</v>
      </c>
      <c r="K727" t="s">
        <v>81</v>
      </c>
      <c r="L727">
        <v>1.49</v>
      </c>
      <c r="M727">
        <v>1.49</v>
      </c>
      <c r="N727" s="2" t="s">
        <v>5682</v>
      </c>
      <c r="O727" s="2">
        <f>DATEVALUE(N727)</f>
        <v>43936</v>
      </c>
      <c r="P727" s="5">
        <f t="shared" si="11"/>
        <v>2020</v>
      </c>
      <c r="Q727">
        <v>192420000</v>
      </c>
    </row>
    <row r="728" spans="1:17" x14ac:dyDescent="0.25">
      <c r="A728" t="s">
        <v>853</v>
      </c>
      <c r="B728" t="s">
        <v>854</v>
      </c>
      <c r="C728">
        <v>3624455680</v>
      </c>
      <c r="D728" t="s">
        <v>855</v>
      </c>
      <c r="E728" t="str">
        <f>CONCATENATE(TEXT(INT(LEFT(D728,8)),"0000"),".HK")</f>
        <v>0242.HK</v>
      </c>
      <c r="F728" t="s">
        <v>18</v>
      </c>
      <c r="G728" t="s">
        <v>19</v>
      </c>
      <c r="H728" t="s">
        <v>38</v>
      </c>
      <c r="I728" t="s">
        <v>38</v>
      </c>
      <c r="J728">
        <v>60</v>
      </c>
      <c r="K728" t="s">
        <v>39</v>
      </c>
      <c r="L728" t="s">
        <v>23</v>
      </c>
      <c r="M728">
        <v>10.8101</v>
      </c>
      <c r="N728" s="2" t="s">
        <v>23</v>
      </c>
      <c r="O728" s="2"/>
      <c r="P728" s="5" t="s">
        <v>9904</v>
      </c>
      <c r="Q728" t="s">
        <v>23</v>
      </c>
    </row>
    <row r="729" spans="1:17" x14ac:dyDescent="0.25">
      <c r="A729" t="s">
        <v>3840</v>
      </c>
      <c r="B729" t="s">
        <v>3841</v>
      </c>
      <c r="C729">
        <v>3618263040</v>
      </c>
      <c r="D729" t="s">
        <v>3842</v>
      </c>
      <c r="E729" t="str">
        <f>CONCATENATE(TEXT(INT(LEFT(D729,8)),"0000"),".HK")</f>
        <v>1270.HK</v>
      </c>
      <c r="F729" t="s">
        <v>18</v>
      </c>
      <c r="G729" t="s">
        <v>19</v>
      </c>
      <c r="H729" t="s">
        <v>38</v>
      </c>
      <c r="I729" t="s">
        <v>38</v>
      </c>
      <c r="J729">
        <v>60</v>
      </c>
      <c r="K729" t="s">
        <v>39</v>
      </c>
      <c r="L729">
        <v>5</v>
      </c>
      <c r="M729">
        <v>4.9825999999999997</v>
      </c>
      <c r="N729" s="2" t="s">
        <v>3843</v>
      </c>
      <c r="O729" s="2">
        <f>DATEVALUE(N729)</f>
        <v>41424</v>
      </c>
      <c r="P729" s="5">
        <f t="shared" si="11"/>
        <v>2013</v>
      </c>
      <c r="Q729">
        <v>852174016</v>
      </c>
    </row>
    <row r="730" spans="1:17" x14ac:dyDescent="0.25">
      <c r="A730" t="s">
        <v>9505</v>
      </c>
      <c r="B730" t="s">
        <v>9506</v>
      </c>
      <c r="C730">
        <v>3608562176</v>
      </c>
      <c r="D730" t="s">
        <v>9507</v>
      </c>
      <c r="E730" t="str">
        <f>CONCATENATE(TEXT(INT(LEFT(D730,8)),"0000"),".HK")</f>
        <v>9886.HK</v>
      </c>
      <c r="F730" t="s">
        <v>18</v>
      </c>
      <c r="G730" t="s">
        <v>28</v>
      </c>
      <c r="H730" t="s">
        <v>147</v>
      </c>
      <c r="I730" t="s">
        <v>147</v>
      </c>
      <c r="J730">
        <v>30</v>
      </c>
      <c r="K730" t="s">
        <v>148</v>
      </c>
      <c r="L730">
        <v>12</v>
      </c>
      <c r="M730">
        <v>12</v>
      </c>
      <c r="N730" s="2" t="s">
        <v>9508</v>
      </c>
      <c r="O730" s="2">
        <f>DATEVALUE(N730)</f>
        <v>44818</v>
      </c>
      <c r="P730" s="5">
        <f t="shared" si="11"/>
        <v>2022</v>
      </c>
      <c r="Q730">
        <v>33537000</v>
      </c>
    </row>
    <row r="731" spans="1:17" x14ac:dyDescent="0.25">
      <c r="A731" t="s">
        <v>1765</v>
      </c>
      <c r="B731" t="s">
        <v>1766</v>
      </c>
      <c r="C731">
        <v>3571666176</v>
      </c>
      <c r="D731" t="s">
        <v>1767</v>
      </c>
      <c r="E731" t="str">
        <f>CONCATENATE(TEXT(INT(LEFT(D731,8)),"0000"),".HK")</f>
        <v>0568.HK</v>
      </c>
      <c r="F731" t="s">
        <v>186</v>
      </c>
      <c r="G731" t="s">
        <v>19</v>
      </c>
      <c r="H731" t="s">
        <v>721</v>
      </c>
      <c r="I731" t="s">
        <v>280</v>
      </c>
      <c r="J731">
        <v>10</v>
      </c>
      <c r="K731" t="s">
        <v>280</v>
      </c>
      <c r="L731">
        <v>0.7</v>
      </c>
      <c r="M731">
        <v>0.7</v>
      </c>
      <c r="N731" s="2" t="s">
        <v>317</v>
      </c>
      <c r="O731" s="2">
        <f>DATEVALUE(N731)</f>
        <v>38092</v>
      </c>
      <c r="P731" s="5">
        <f t="shared" si="11"/>
        <v>2004</v>
      </c>
      <c r="Q731">
        <v>138276000</v>
      </c>
    </row>
    <row r="732" spans="1:17" x14ac:dyDescent="0.25">
      <c r="A732" t="s">
        <v>5122</v>
      </c>
      <c r="B732" t="s">
        <v>5123</v>
      </c>
      <c r="C732">
        <v>3555030528</v>
      </c>
      <c r="D732" t="s">
        <v>5124</v>
      </c>
      <c r="E732" t="str">
        <f>CONCATENATE(TEXT(INT(LEFT(D732,8)),"0000"),".HK")</f>
        <v>1755.HK</v>
      </c>
      <c r="F732" t="s">
        <v>18</v>
      </c>
      <c r="G732" t="s">
        <v>19</v>
      </c>
      <c r="H732" t="s">
        <v>38</v>
      </c>
      <c r="I732" t="s">
        <v>38</v>
      </c>
      <c r="J732">
        <v>60</v>
      </c>
      <c r="K732" t="s">
        <v>39</v>
      </c>
      <c r="L732">
        <v>2.9</v>
      </c>
      <c r="M732">
        <v>20.8</v>
      </c>
      <c r="N732" s="2" t="s">
        <v>5125</v>
      </c>
      <c r="O732" s="2">
        <f>DATEVALUE(N732)</f>
        <v>43410</v>
      </c>
      <c r="P732" s="5">
        <f t="shared" si="11"/>
        <v>2018</v>
      </c>
      <c r="Q732">
        <v>200000000</v>
      </c>
    </row>
    <row r="733" spans="1:17" x14ac:dyDescent="0.25">
      <c r="A733" t="s">
        <v>5427</v>
      </c>
      <c r="B733" t="s">
        <v>5428</v>
      </c>
      <c r="C733">
        <v>3547487232</v>
      </c>
      <c r="D733" t="s">
        <v>5429</v>
      </c>
      <c r="E733" t="str">
        <f>CONCATENATE(TEXT(INT(LEFT(D733,8)),"0000"),".HK")</f>
        <v>1857.HK</v>
      </c>
      <c r="F733" t="s">
        <v>9902</v>
      </c>
      <c r="G733" t="s">
        <v>28</v>
      </c>
      <c r="H733" t="s">
        <v>939</v>
      </c>
      <c r="I733" t="s">
        <v>30</v>
      </c>
      <c r="J733">
        <v>55</v>
      </c>
      <c r="K733" t="s">
        <v>30</v>
      </c>
      <c r="L733">
        <v>2.99</v>
      </c>
      <c r="M733">
        <v>2.99</v>
      </c>
      <c r="N733" s="2" t="s">
        <v>5430</v>
      </c>
      <c r="O733" s="2">
        <f>DATEVALUE(N733)</f>
        <v>43593</v>
      </c>
      <c r="P733" s="5">
        <f t="shared" si="11"/>
        <v>2019</v>
      </c>
      <c r="Q733">
        <v>103970000</v>
      </c>
    </row>
    <row r="734" spans="1:17" x14ac:dyDescent="0.25">
      <c r="A734" t="s">
        <v>9869</v>
      </c>
      <c r="B734" t="s">
        <v>9870</v>
      </c>
      <c r="C734">
        <v>3545250048</v>
      </c>
      <c r="D734" t="s">
        <v>9871</v>
      </c>
      <c r="E734" t="str">
        <f>CONCATENATE(TEXT(INT(LEFT(D734,8)),"0000"),".HK")</f>
        <v>1111.HK</v>
      </c>
      <c r="F734" t="s">
        <v>18</v>
      </c>
      <c r="G734" t="s">
        <v>19</v>
      </c>
      <c r="H734" t="s">
        <v>1365</v>
      </c>
      <c r="I734" t="s">
        <v>1365</v>
      </c>
      <c r="J734" t="s">
        <v>23</v>
      </c>
      <c r="K734" t="s">
        <v>1365</v>
      </c>
      <c r="P734" s="5" t="s">
        <v>9904</v>
      </c>
    </row>
    <row r="735" spans="1:17" x14ac:dyDescent="0.25">
      <c r="A735" t="s">
        <v>6452</v>
      </c>
      <c r="B735" t="s">
        <v>6453</v>
      </c>
      <c r="C735">
        <v>3536709632</v>
      </c>
      <c r="D735" t="s">
        <v>6454</v>
      </c>
      <c r="E735" t="str">
        <f>CONCATENATE(TEXT(INT(LEFT(D735,8)),"0000"),".HK")</f>
        <v>2279.HK</v>
      </c>
      <c r="F735" t="s">
        <v>18</v>
      </c>
      <c r="G735" t="s">
        <v>28</v>
      </c>
      <c r="H735" t="s">
        <v>976</v>
      </c>
      <c r="I735" t="s">
        <v>977</v>
      </c>
      <c r="J735">
        <v>35</v>
      </c>
      <c r="K735" t="s">
        <v>81</v>
      </c>
      <c r="L735">
        <v>15.8</v>
      </c>
      <c r="M735">
        <v>15.8</v>
      </c>
      <c r="N735" s="2" t="s">
        <v>6455</v>
      </c>
      <c r="O735" s="2">
        <f>DATEVALUE(N735)</f>
        <v>44543</v>
      </c>
      <c r="P735" s="5">
        <f t="shared" si="11"/>
        <v>2021</v>
      </c>
      <c r="Q735">
        <v>94424000</v>
      </c>
    </row>
    <row r="736" spans="1:17" x14ac:dyDescent="0.25">
      <c r="A736" t="s">
        <v>7940</v>
      </c>
      <c r="B736" t="s">
        <v>7941</v>
      </c>
      <c r="C736">
        <v>3535029760</v>
      </c>
      <c r="D736" t="s">
        <v>7942</v>
      </c>
      <c r="E736" t="str">
        <f>CONCATENATE(TEXT(INT(LEFT(D736,8)),"0000"),".HK")</f>
        <v>6669.HK</v>
      </c>
      <c r="F736" t="s">
        <v>18</v>
      </c>
      <c r="G736" t="s">
        <v>28</v>
      </c>
      <c r="H736" t="s">
        <v>1963</v>
      </c>
      <c r="I736" t="s">
        <v>977</v>
      </c>
      <c r="J736">
        <v>35</v>
      </c>
      <c r="K736" t="s">
        <v>81</v>
      </c>
      <c r="L736">
        <v>23.8</v>
      </c>
      <c r="M736">
        <v>23.8</v>
      </c>
      <c r="N736" s="2" t="s">
        <v>7943</v>
      </c>
      <c r="O736" s="2">
        <f>DATEVALUE(N736)</f>
        <v>44432</v>
      </c>
      <c r="P736" s="5">
        <f t="shared" si="11"/>
        <v>2021</v>
      </c>
      <c r="Q736">
        <v>68633000</v>
      </c>
    </row>
    <row r="737" spans="1:17" x14ac:dyDescent="0.25">
      <c r="A737" t="s">
        <v>898</v>
      </c>
      <c r="B737" t="s">
        <v>899</v>
      </c>
      <c r="C737">
        <v>3529693184</v>
      </c>
      <c r="D737" t="s">
        <v>900</v>
      </c>
      <c r="E737" t="str">
        <f>CONCATENATE(TEXT(INT(LEFT(D737,8)),"0000"),".HK")</f>
        <v>0258.HK</v>
      </c>
      <c r="F737" t="s">
        <v>18</v>
      </c>
      <c r="G737" t="s">
        <v>19</v>
      </c>
      <c r="H737" t="s">
        <v>38</v>
      </c>
      <c r="I737" t="s">
        <v>38</v>
      </c>
      <c r="J737">
        <v>60</v>
      </c>
      <c r="K737" t="s">
        <v>39</v>
      </c>
      <c r="L737" t="s">
        <v>23</v>
      </c>
      <c r="M737" t="s">
        <v>23</v>
      </c>
      <c r="N737" s="2" t="s">
        <v>23</v>
      </c>
      <c r="O737" s="2"/>
      <c r="P737" s="5" t="s">
        <v>9904</v>
      </c>
      <c r="Q737" t="s">
        <v>23</v>
      </c>
    </row>
    <row r="738" spans="1:17" x14ac:dyDescent="0.25">
      <c r="A738" t="s">
        <v>2153</v>
      </c>
      <c r="B738" t="s">
        <v>2154</v>
      </c>
      <c r="C738">
        <v>3523290624</v>
      </c>
      <c r="D738" t="s">
        <v>2155</v>
      </c>
      <c r="E738" t="str">
        <f>CONCATENATE(TEXT(INT(LEFT(D738,8)),"0000"),".HK")</f>
        <v>0693.HK</v>
      </c>
      <c r="F738" t="s">
        <v>18</v>
      </c>
      <c r="G738" t="s">
        <v>19</v>
      </c>
      <c r="H738" t="s">
        <v>164</v>
      </c>
      <c r="I738" t="s">
        <v>165</v>
      </c>
      <c r="J738">
        <v>25</v>
      </c>
      <c r="K738" t="s">
        <v>121</v>
      </c>
      <c r="L738" t="s">
        <v>23</v>
      </c>
      <c r="M738">
        <v>0.6</v>
      </c>
      <c r="N738" s="2" t="s">
        <v>23</v>
      </c>
      <c r="O738" s="2"/>
      <c r="P738" s="5" t="s">
        <v>9904</v>
      </c>
      <c r="Q738" t="s">
        <v>23</v>
      </c>
    </row>
    <row r="739" spans="1:17" x14ac:dyDescent="0.25">
      <c r="A739" t="s">
        <v>7542</v>
      </c>
      <c r="B739" t="s">
        <v>7543</v>
      </c>
      <c r="C739">
        <v>3499374080</v>
      </c>
      <c r="D739" t="s">
        <v>7544</v>
      </c>
      <c r="E739" t="str">
        <f>CONCATENATE(TEXT(INT(LEFT(D739,8)),"0000"),".HK")</f>
        <v>3883.HK</v>
      </c>
      <c r="F739" t="s">
        <v>18</v>
      </c>
      <c r="G739" t="s">
        <v>19</v>
      </c>
      <c r="H739" t="s">
        <v>38</v>
      </c>
      <c r="I739" t="s">
        <v>38</v>
      </c>
      <c r="J739">
        <v>60</v>
      </c>
      <c r="K739" t="s">
        <v>39</v>
      </c>
      <c r="L739">
        <v>5.2</v>
      </c>
      <c r="M739">
        <v>1.73</v>
      </c>
      <c r="N739" s="2" t="s">
        <v>7545</v>
      </c>
      <c r="O739" s="2">
        <f>DATEVALUE(N739)</f>
        <v>39364</v>
      </c>
      <c r="P739" s="5">
        <f t="shared" si="11"/>
        <v>2007</v>
      </c>
      <c r="Q739">
        <v>700000000</v>
      </c>
    </row>
    <row r="740" spans="1:17" x14ac:dyDescent="0.25">
      <c r="A740" t="s">
        <v>6115</v>
      </c>
      <c r="B740" t="s">
        <v>6116</v>
      </c>
      <c r="C740">
        <v>3488654336</v>
      </c>
      <c r="D740" t="s">
        <v>6117</v>
      </c>
      <c r="E740" t="str">
        <f>CONCATENATE(TEXT(INT(LEFT(D740,8)),"0000"),".HK")</f>
        <v>2148.HK</v>
      </c>
      <c r="F740" t="s">
        <v>18</v>
      </c>
      <c r="G740" t="s">
        <v>19</v>
      </c>
      <c r="H740" t="s">
        <v>565</v>
      </c>
      <c r="I740" t="s">
        <v>460</v>
      </c>
      <c r="J740">
        <v>25</v>
      </c>
      <c r="K740" t="s">
        <v>121</v>
      </c>
      <c r="L740">
        <v>5.52</v>
      </c>
      <c r="M740">
        <v>5.52</v>
      </c>
      <c r="N740" s="2" t="s">
        <v>6118</v>
      </c>
      <c r="O740" s="2">
        <f>DATEVALUE(N740)</f>
        <v>44183</v>
      </c>
      <c r="P740" s="5">
        <f t="shared" si="11"/>
        <v>2020</v>
      </c>
      <c r="Q740">
        <v>281000000</v>
      </c>
    </row>
    <row r="741" spans="1:17" x14ac:dyDescent="0.25">
      <c r="A741" t="s">
        <v>7264</v>
      </c>
      <c r="B741" t="s">
        <v>7265</v>
      </c>
      <c r="C741">
        <v>3448480000</v>
      </c>
      <c r="D741" t="s">
        <v>7266</v>
      </c>
      <c r="E741" t="str">
        <f>CONCATENATE(TEXT(INT(LEFT(D741,8)),"0000"),".HK")</f>
        <v>3382.HK</v>
      </c>
      <c r="F741" t="s">
        <v>9902</v>
      </c>
      <c r="G741" t="s">
        <v>19</v>
      </c>
      <c r="H741" t="s">
        <v>438</v>
      </c>
      <c r="I741" t="s">
        <v>265</v>
      </c>
      <c r="J741">
        <v>20</v>
      </c>
      <c r="K741" t="s">
        <v>22</v>
      </c>
      <c r="L741">
        <v>1.88</v>
      </c>
      <c r="M741">
        <v>2.5</v>
      </c>
      <c r="N741" s="2" t="s">
        <v>7061</v>
      </c>
      <c r="O741" s="2">
        <f>DATEVALUE(N741)</f>
        <v>38861</v>
      </c>
      <c r="P741" s="5">
        <f t="shared" si="11"/>
        <v>2006</v>
      </c>
      <c r="Q741">
        <v>578000000</v>
      </c>
    </row>
    <row r="742" spans="1:17" x14ac:dyDescent="0.25">
      <c r="A742" t="s">
        <v>3748</v>
      </c>
      <c r="B742" t="s">
        <v>3749</v>
      </c>
      <c r="C742">
        <v>3436534528</v>
      </c>
      <c r="D742" t="s">
        <v>3750</v>
      </c>
      <c r="E742" t="str">
        <f>CONCATENATE(TEXT(INT(LEFT(D742,8)),"0000"),".HK")</f>
        <v>1238.HK</v>
      </c>
      <c r="F742" t="s">
        <v>18</v>
      </c>
      <c r="G742" t="s">
        <v>19</v>
      </c>
      <c r="H742" t="s">
        <v>38</v>
      </c>
      <c r="I742" t="s">
        <v>38</v>
      </c>
      <c r="J742">
        <v>60</v>
      </c>
      <c r="K742" t="s">
        <v>39</v>
      </c>
      <c r="L742">
        <v>2.75</v>
      </c>
      <c r="M742">
        <v>5.4</v>
      </c>
      <c r="N742" s="2" t="s">
        <v>3751</v>
      </c>
      <c r="O742" s="2">
        <f>DATEVALUE(N742)</f>
        <v>40100</v>
      </c>
      <c r="P742" s="5">
        <f t="shared" si="11"/>
        <v>2009</v>
      </c>
      <c r="Q742">
        <v>1000000000</v>
      </c>
    </row>
    <row r="743" spans="1:17" x14ac:dyDescent="0.25">
      <c r="A743" t="s">
        <v>6321</v>
      </c>
      <c r="B743" t="s">
        <v>6322</v>
      </c>
      <c r="C743">
        <v>3368294912</v>
      </c>
      <c r="D743" t="s">
        <v>6323</v>
      </c>
      <c r="E743" t="str">
        <f>CONCATENATE(TEXT(INT(LEFT(D743,8)),"0000"),".HK")</f>
        <v>2219.HK</v>
      </c>
      <c r="F743" t="s">
        <v>18</v>
      </c>
      <c r="G743" t="s">
        <v>28</v>
      </c>
      <c r="H743" t="s">
        <v>976</v>
      </c>
      <c r="I743" t="s">
        <v>977</v>
      </c>
      <c r="J743">
        <v>35</v>
      </c>
      <c r="K743" t="s">
        <v>81</v>
      </c>
      <c r="L743">
        <v>10.6</v>
      </c>
      <c r="M743">
        <v>10.6</v>
      </c>
      <c r="N743" s="2" t="s">
        <v>6324</v>
      </c>
      <c r="O743" s="2">
        <f>DATEVALUE(N743)</f>
        <v>44384</v>
      </c>
      <c r="P743" s="5">
        <f t="shared" si="11"/>
        <v>2021</v>
      </c>
      <c r="Q743">
        <v>170930000</v>
      </c>
    </row>
    <row r="744" spans="1:17" x14ac:dyDescent="0.25">
      <c r="A744" t="s">
        <v>4971</v>
      </c>
      <c r="B744" t="s">
        <v>4972</v>
      </c>
      <c r="C744">
        <v>3366248704</v>
      </c>
      <c r="D744" t="s">
        <v>4973</v>
      </c>
      <c r="E744" t="str">
        <f>CONCATENATE(TEXT(INT(LEFT(D744,8)),"0000"),".HK")</f>
        <v>1708.HK</v>
      </c>
      <c r="F744" t="s">
        <v>186</v>
      </c>
      <c r="G744" t="s">
        <v>28</v>
      </c>
      <c r="H744" t="s">
        <v>153</v>
      </c>
      <c r="I744" t="s">
        <v>154</v>
      </c>
      <c r="J744">
        <v>45</v>
      </c>
      <c r="K744" t="s">
        <v>111</v>
      </c>
      <c r="L744">
        <v>4.1500000000000004</v>
      </c>
      <c r="M744">
        <v>0.55330000000000001</v>
      </c>
      <c r="N744" s="2" t="s">
        <v>4974</v>
      </c>
      <c r="O744" s="2">
        <f>DATEVALUE(N744)</f>
        <v>38147</v>
      </c>
      <c r="P744" s="5">
        <f t="shared" si="11"/>
        <v>2004</v>
      </c>
      <c r="Q744">
        <v>20400000</v>
      </c>
    </row>
    <row r="745" spans="1:17" x14ac:dyDescent="0.25">
      <c r="A745" t="s">
        <v>4326</v>
      </c>
      <c r="B745" t="s">
        <v>4327</v>
      </c>
      <c r="C745">
        <v>3360000000</v>
      </c>
      <c r="D745" t="s">
        <v>4328</v>
      </c>
      <c r="E745" t="str">
        <f>CONCATENATE(TEXT(INT(LEFT(D745,8)),"0000"),".HK")</f>
        <v>1463.HK</v>
      </c>
      <c r="F745" t="s">
        <v>18</v>
      </c>
      <c r="G745" t="s">
        <v>19</v>
      </c>
      <c r="H745" t="s">
        <v>1680</v>
      </c>
      <c r="I745" t="s">
        <v>236</v>
      </c>
      <c r="J745">
        <v>20</v>
      </c>
      <c r="K745" t="s">
        <v>22</v>
      </c>
      <c r="L745">
        <v>0.63</v>
      </c>
      <c r="M745">
        <v>0.21</v>
      </c>
      <c r="N745" s="2" t="s">
        <v>4329</v>
      </c>
      <c r="O745" s="2">
        <f>DATEVALUE(N745)</f>
        <v>43917</v>
      </c>
      <c r="P745" s="5">
        <f t="shared" si="11"/>
        <v>2020</v>
      </c>
      <c r="Q745">
        <v>200000000</v>
      </c>
    </row>
    <row r="746" spans="1:17" x14ac:dyDescent="0.25">
      <c r="A746" t="s">
        <v>5294</v>
      </c>
      <c r="B746" t="s">
        <v>5295</v>
      </c>
      <c r="C746">
        <v>3350506240</v>
      </c>
      <c r="D746" t="s">
        <v>5296</v>
      </c>
      <c r="E746" t="str">
        <f>CONCATENATE(TEXT(INT(LEFT(D746,8)),"0000"),".HK")</f>
        <v>1813.HK</v>
      </c>
      <c r="F746" t="s">
        <v>18</v>
      </c>
      <c r="G746" t="s">
        <v>19</v>
      </c>
      <c r="H746" t="s">
        <v>38</v>
      </c>
      <c r="I746" t="s">
        <v>38</v>
      </c>
      <c r="J746">
        <v>60</v>
      </c>
      <c r="K746" t="s">
        <v>39</v>
      </c>
      <c r="L746">
        <v>7.28</v>
      </c>
      <c r="M746">
        <v>2.0099999999999998</v>
      </c>
      <c r="N746" s="2" t="s">
        <v>5297</v>
      </c>
      <c r="O746" s="2">
        <f>DATEVALUE(N746)</f>
        <v>39266</v>
      </c>
      <c r="P746" s="5">
        <f t="shared" si="11"/>
        <v>2007</v>
      </c>
      <c r="Q746">
        <v>625000000</v>
      </c>
    </row>
    <row r="747" spans="1:17" x14ac:dyDescent="0.25">
      <c r="A747" t="s">
        <v>5028</v>
      </c>
      <c r="B747" t="s">
        <v>5029</v>
      </c>
      <c r="C747">
        <v>3349560064</v>
      </c>
      <c r="D747" t="s">
        <v>5030</v>
      </c>
      <c r="E747" t="str">
        <f>CONCATENATE(TEXT(INT(LEFT(D747,8)),"0000"),".HK")</f>
        <v>1725.HK</v>
      </c>
      <c r="F747" t="s">
        <v>18</v>
      </c>
      <c r="G747" t="s">
        <v>28</v>
      </c>
      <c r="H747" t="s">
        <v>153</v>
      </c>
      <c r="I747" t="s">
        <v>154</v>
      </c>
      <c r="J747">
        <v>45</v>
      </c>
      <c r="K747" t="s">
        <v>111</v>
      </c>
      <c r="L747">
        <v>1.75</v>
      </c>
      <c r="M747">
        <v>26.41</v>
      </c>
      <c r="N747" s="2" t="s">
        <v>5031</v>
      </c>
      <c r="O747" s="2">
        <f>DATEVALUE(N747)</f>
        <v>43328</v>
      </c>
      <c r="P747" s="5">
        <f t="shared" si="11"/>
        <v>2018</v>
      </c>
      <c r="Q747">
        <v>75000000</v>
      </c>
    </row>
    <row r="748" spans="1:17" x14ac:dyDescent="0.25">
      <c r="A748" t="s">
        <v>6953</v>
      </c>
      <c r="B748" t="s">
        <v>6954</v>
      </c>
      <c r="C748">
        <v>3325267456</v>
      </c>
      <c r="D748" t="s">
        <v>6955</v>
      </c>
      <c r="E748" t="str">
        <f>CONCATENATE(TEXT(INT(LEFT(D748,8)),"0000"),".HK")</f>
        <v>2616.HK</v>
      </c>
      <c r="F748" t="s">
        <v>18</v>
      </c>
      <c r="G748" t="s">
        <v>28</v>
      </c>
      <c r="H748" t="s">
        <v>2147</v>
      </c>
      <c r="I748" t="s">
        <v>80</v>
      </c>
      <c r="J748">
        <v>35</v>
      </c>
      <c r="K748" t="s">
        <v>81</v>
      </c>
      <c r="L748">
        <v>12</v>
      </c>
      <c r="M748">
        <v>4.633</v>
      </c>
      <c r="N748" s="2" t="s">
        <v>5901</v>
      </c>
      <c r="O748" s="2">
        <f>DATEVALUE(N748)</f>
        <v>43522</v>
      </c>
      <c r="P748" s="5">
        <f t="shared" si="11"/>
        <v>2019</v>
      </c>
      <c r="Q748">
        <v>186396000</v>
      </c>
    </row>
    <row r="749" spans="1:17" x14ac:dyDescent="0.25">
      <c r="A749" t="s">
        <v>9645</v>
      </c>
      <c r="B749" t="s">
        <v>9646</v>
      </c>
      <c r="C749">
        <v>3324687616</v>
      </c>
      <c r="D749" t="s">
        <v>9647</v>
      </c>
      <c r="E749" t="str">
        <f>CONCATENATE(TEXT(INT(LEFT(D749,8)),"0000"),".HK")</f>
        <v>9983.HK</v>
      </c>
      <c r="F749" t="s">
        <v>18</v>
      </c>
      <c r="G749" t="s">
        <v>19</v>
      </c>
      <c r="H749" t="s">
        <v>38</v>
      </c>
      <c r="I749" t="s">
        <v>38</v>
      </c>
      <c r="J749">
        <v>60</v>
      </c>
      <c r="K749" t="s">
        <v>39</v>
      </c>
      <c r="L749">
        <v>6.85</v>
      </c>
      <c r="M749">
        <v>6.85</v>
      </c>
      <c r="N749" s="2" t="s">
        <v>9648</v>
      </c>
      <c r="O749" s="2">
        <f>DATEVALUE(N749)</f>
        <v>43966</v>
      </c>
      <c r="P749" s="5">
        <f t="shared" si="11"/>
        <v>2020</v>
      </c>
      <c r="Q749">
        <v>300000000</v>
      </c>
    </row>
    <row r="750" spans="1:17" x14ac:dyDescent="0.25">
      <c r="A750" t="s">
        <v>5396</v>
      </c>
      <c r="B750" t="s">
        <v>5397</v>
      </c>
      <c r="C750">
        <v>3319824896</v>
      </c>
      <c r="D750" t="s">
        <v>5398</v>
      </c>
      <c r="E750" t="str">
        <f>CONCATENATE(TEXT(INT(LEFT(D750,8)),"0000"),".HK")</f>
        <v>1848.HK</v>
      </c>
      <c r="F750" t="s">
        <v>9902</v>
      </c>
      <c r="G750" t="s">
        <v>19</v>
      </c>
      <c r="H750" t="s">
        <v>51</v>
      </c>
      <c r="I750" t="s">
        <v>21</v>
      </c>
      <c r="J750">
        <v>20</v>
      </c>
      <c r="K750" t="s">
        <v>22</v>
      </c>
      <c r="L750">
        <v>5.53</v>
      </c>
      <c r="M750">
        <v>5.53</v>
      </c>
      <c r="N750" s="2" t="s">
        <v>5399</v>
      </c>
      <c r="O750" s="2">
        <f>DATEVALUE(N750)</f>
        <v>41831</v>
      </c>
      <c r="P750" s="5">
        <f t="shared" si="11"/>
        <v>2014</v>
      </c>
      <c r="Q750">
        <v>131800000</v>
      </c>
    </row>
    <row r="751" spans="1:17" x14ac:dyDescent="0.25">
      <c r="A751" t="s">
        <v>7810</v>
      </c>
      <c r="B751" t="s">
        <v>7811</v>
      </c>
      <c r="C751">
        <v>3318244864</v>
      </c>
      <c r="D751" t="s">
        <v>7812</v>
      </c>
      <c r="E751" t="str">
        <f>CONCATENATE(TEXT(INT(LEFT(D751,8)),"0000"),".HK")</f>
        <v>6169.HK</v>
      </c>
      <c r="F751" t="s">
        <v>18</v>
      </c>
      <c r="G751" t="s">
        <v>28</v>
      </c>
      <c r="H751" t="s">
        <v>159</v>
      </c>
      <c r="I751" t="s">
        <v>120</v>
      </c>
      <c r="J751">
        <v>25</v>
      </c>
      <c r="K751" t="s">
        <v>121</v>
      </c>
      <c r="L751">
        <v>2.0499999999999998</v>
      </c>
      <c r="M751">
        <v>4.1900000000000004</v>
      </c>
      <c r="N751" s="2" t="s">
        <v>7813</v>
      </c>
      <c r="O751" s="2">
        <f>DATEVALUE(N751)</f>
        <v>42794</v>
      </c>
      <c r="P751" s="5">
        <f t="shared" si="11"/>
        <v>2017</v>
      </c>
      <c r="Q751">
        <v>750000000</v>
      </c>
    </row>
    <row r="752" spans="1:17" x14ac:dyDescent="0.25">
      <c r="A752" t="s">
        <v>6272</v>
      </c>
      <c r="B752" t="s">
        <v>6273</v>
      </c>
      <c r="C752">
        <v>3317717504</v>
      </c>
      <c r="D752" t="s">
        <v>6274</v>
      </c>
      <c r="E752" t="str">
        <f>CONCATENATE(TEXT(INT(LEFT(D752,8)),"0000"),".HK")</f>
        <v>2199.HK</v>
      </c>
      <c r="F752" t="s">
        <v>18</v>
      </c>
      <c r="G752" t="s">
        <v>19</v>
      </c>
      <c r="H752" t="s">
        <v>467</v>
      </c>
      <c r="I752" t="s">
        <v>460</v>
      </c>
      <c r="J752">
        <v>25</v>
      </c>
      <c r="K752" t="s">
        <v>121</v>
      </c>
      <c r="L752">
        <v>5.6</v>
      </c>
      <c r="M752">
        <v>5.6</v>
      </c>
      <c r="N752" s="2" t="s">
        <v>5763</v>
      </c>
      <c r="O752" s="2">
        <f>DATEVALUE(N752)</f>
        <v>42285</v>
      </c>
      <c r="P752" s="5">
        <f t="shared" si="11"/>
        <v>2015</v>
      </c>
      <c r="Q752">
        <v>295000000</v>
      </c>
    </row>
    <row r="753" spans="1:17" x14ac:dyDescent="0.25">
      <c r="A753" t="s">
        <v>7257</v>
      </c>
      <c r="B753" t="s">
        <v>7258</v>
      </c>
      <c r="C753">
        <v>3313001728</v>
      </c>
      <c r="D753" t="s">
        <v>7259</v>
      </c>
      <c r="E753" t="str">
        <f>CONCATENATE(TEXT(INT(LEFT(D753,8)),"0000"),".HK")</f>
        <v>3377.HK</v>
      </c>
      <c r="F753" t="s">
        <v>9902</v>
      </c>
      <c r="G753" t="s">
        <v>19</v>
      </c>
      <c r="H753" t="s">
        <v>38</v>
      </c>
      <c r="I753" t="s">
        <v>38</v>
      </c>
      <c r="J753">
        <v>60</v>
      </c>
      <c r="K753" t="s">
        <v>39</v>
      </c>
      <c r="L753">
        <v>7.7</v>
      </c>
      <c r="M753">
        <v>5.6</v>
      </c>
      <c r="N753" s="2" t="s">
        <v>7260</v>
      </c>
      <c r="O753" s="2">
        <f>DATEVALUE(N753)</f>
        <v>39353</v>
      </c>
      <c r="P753" s="5">
        <f t="shared" si="11"/>
        <v>2007</v>
      </c>
      <c r="Q753">
        <v>1551200000</v>
      </c>
    </row>
    <row r="754" spans="1:17" x14ac:dyDescent="0.25">
      <c r="A754" t="s">
        <v>7474</v>
      </c>
      <c r="B754" t="s">
        <v>7475</v>
      </c>
      <c r="C754">
        <v>3302231296</v>
      </c>
      <c r="D754" t="s">
        <v>7476</v>
      </c>
      <c r="E754" t="str">
        <f>CONCATENATE(TEXT(INT(LEFT(D754,8)),"0000"),".HK")</f>
        <v>3813.HK</v>
      </c>
      <c r="F754" t="s">
        <v>18</v>
      </c>
      <c r="G754" t="s">
        <v>28</v>
      </c>
      <c r="H754" t="s">
        <v>345</v>
      </c>
      <c r="I754" t="s">
        <v>165</v>
      </c>
      <c r="J754">
        <v>25</v>
      </c>
      <c r="K754" t="s">
        <v>121</v>
      </c>
      <c r="L754">
        <v>3.05</v>
      </c>
      <c r="M754">
        <v>3.05</v>
      </c>
      <c r="N754" s="2" t="s">
        <v>2542</v>
      </c>
      <c r="O754" s="2">
        <f>DATEVALUE(N754)</f>
        <v>39605</v>
      </c>
      <c r="P754" s="5">
        <f t="shared" si="11"/>
        <v>2008</v>
      </c>
      <c r="Q754">
        <v>823377984</v>
      </c>
    </row>
    <row r="755" spans="1:17" x14ac:dyDescent="0.25">
      <c r="A755" t="s">
        <v>2458</v>
      </c>
      <c r="B755" t="s">
        <v>2459</v>
      </c>
      <c r="C755">
        <v>3271095552</v>
      </c>
      <c r="D755" t="s">
        <v>2460</v>
      </c>
      <c r="E755" t="str">
        <f>CONCATENATE(TEXT(INT(LEFT(D755,8)),"0000"),".HK")</f>
        <v>0807.HK</v>
      </c>
      <c r="F755" t="s">
        <v>9902</v>
      </c>
      <c r="G755" t="s">
        <v>28</v>
      </c>
      <c r="H755" t="s">
        <v>939</v>
      </c>
      <c r="I755" t="s">
        <v>30</v>
      </c>
      <c r="J755">
        <v>55</v>
      </c>
      <c r="K755" t="s">
        <v>30</v>
      </c>
      <c r="L755">
        <v>0.27500000000000002</v>
      </c>
      <c r="M755">
        <v>0.745</v>
      </c>
      <c r="N755" s="2" t="s">
        <v>2461</v>
      </c>
      <c r="O755" s="2">
        <f>DATEVALUE(N755)</f>
        <v>38415</v>
      </c>
      <c r="P755" s="5">
        <f t="shared" si="11"/>
        <v>2005</v>
      </c>
      <c r="Q755">
        <v>33000000</v>
      </c>
    </row>
    <row r="756" spans="1:17" x14ac:dyDescent="0.25">
      <c r="A756" t="s">
        <v>3526</v>
      </c>
      <c r="B756" t="s">
        <v>3527</v>
      </c>
      <c r="C756">
        <v>3237734144</v>
      </c>
      <c r="D756" t="s">
        <v>3528</v>
      </c>
      <c r="E756" t="str">
        <f>CONCATENATE(TEXT(INT(LEFT(D756,8)),"0000"),".HK")</f>
        <v>1167.HK</v>
      </c>
      <c r="F756" t="s">
        <v>18</v>
      </c>
      <c r="G756" t="s">
        <v>28</v>
      </c>
      <c r="H756" t="s">
        <v>2147</v>
      </c>
      <c r="I756" t="s">
        <v>80</v>
      </c>
      <c r="J756">
        <v>35</v>
      </c>
      <c r="K756" t="s">
        <v>81</v>
      </c>
      <c r="L756">
        <v>14</v>
      </c>
      <c r="M756">
        <v>7.26</v>
      </c>
      <c r="N756" s="2" t="s">
        <v>3529</v>
      </c>
      <c r="O756" s="2">
        <f>DATEVALUE(N756)</f>
        <v>44186</v>
      </c>
      <c r="P756" s="5">
        <f t="shared" si="11"/>
        <v>2020</v>
      </c>
      <c r="Q756">
        <v>96476096</v>
      </c>
    </row>
    <row r="757" spans="1:17" x14ac:dyDescent="0.25">
      <c r="A757" t="s">
        <v>5760</v>
      </c>
      <c r="B757" t="s">
        <v>5761</v>
      </c>
      <c r="C757">
        <v>3229530880</v>
      </c>
      <c r="D757" t="s">
        <v>5762</v>
      </c>
      <c r="E757" t="str">
        <f>CONCATENATE(TEXT(INT(LEFT(D757,8)),"0000"),".HK")</f>
        <v>1970.HK</v>
      </c>
      <c r="F757" t="s">
        <v>18</v>
      </c>
      <c r="G757" t="s">
        <v>28</v>
      </c>
      <c r="H757" t="s">
        <v>535</v>
      </c>
      <c r="I757" t="s">
        <v>99</v>
      </c>
      <c r="J757">
        <v>50</v>
      </c>
      <c r="K757" t="s">
        <v>58</v>
      </c>
      <c r="L757">
        <v>31</v>
      </c>
      <c r="M757">
        <v>39.72</v>
      </c>
      <c r="N757" s="2" t="s">
        <v>5763</v>
      </c>
      <c r="O757" s="2">
        <f>DATEVALUE(N757)</f>
        <v>42285</v>
      </c>
      <c r="P757" s="5">
        <f t="shared" si="11"/>
        <v>2015</v>
      </c>
      <c r="Q757">
        <v>62000000</v>
      </c>
    </row>
    <row r="758" spans="1:17" x14ac:dyDescent="0.25">
      <c r="A758" t="s">
        <v>7875</v>
      </c>
      <c r="B758" t="s">
        <v>7876</v>
      </c>
      <c r="C758">
        <v>3221799936</v>
      </c>
      <c r="D758" t="s">
        <v>7877</v>
      </c>
      <c r="E758" t="str">
        <f>CONCATENATE(TEXT(INT(LEFT(D758,8)),"0000"),".HK")</f>
        <v>6610.HK</v>
      </c>
      <c r="F758" t="s">
        <v>18</v>
      </c>
      <c r="G758" t="s">
        <v>28</v>
      </c>
      <c r="H758" t="s">
        <v>98</v>
      </c>
      <c r="I758" t="s">
        <v>99</v>
      </c>
      <c r="J758">
        <v>50</v>
      </c>
      <c r="K758" t="s">
        <v>58</v>
      </c>
      <c r="L758">
        <v>2.21</v>
      </c>
      <c r="M758">
        <v>2.21</v>
      </c>
      <c r="N758" s="2" t="s">
        <v>7878</v>
      </c>
      <c r="O758" s="2">
        <f>DATEVALUE(N758)</f>
        <v>44852</v>
      </c>
      <c r="P758" s="5">
        <f t="shared" si="11"/>
        <v>2022</v>
      </c>
      <c r="Q758">
        <v>271500000</v>
      </c>
    </row>
    <row r="759" spans="1:17" x14ac:dyDescent="0.25">
      <c r="A759" t="s">
        <v>8190</v>
      </c>
      <c r="B759" t="s">
        <v>8191</v>
      </c>
      <c r="C759">
        <v>3221718784</v>
      </c>
      <c r="D759" t="s">
        <v>8192</v>
      </c>
      <c r="E759" t="str">
        <f>CONCATENATE(TEXT(INT(LEFT(D759,8)),"0000"),".HK")</f>
        <v>6989.HK</v>
      </c>
      <c r="F759" t="s">
        <v>18</v>
      </c>
      <c r="G759" t="s">
        <v>19</v>
      </c>
      <c r="H759" t="s">
        <v>38</v>
      </c>
      <c r="I759" t="s">
        <v>38</v>
      </c>
      <c r="J759">
        <v>60</v>
      </c>
      <c r="K759" t="s">
        <v>39</v>
      </c>
      <c r="L759">
        <v>10.68</v>
      </c>
      <c r="M759">
        <v>10.68</v>
      </c>
      <c r="N759" s="2" t="s">
        <v>8193</v>
      </c>
      <c r="O759" s="2">
        <f>DATEVALUE(N759)</f>
        <v>44123</v>
      </c>
      <c r="P759" s="5">
        <f t="shared" si="11"/>
        <v>2020</v>
      </c>
      <c r="Q759">
        <v>300000000</v>
      </c>
    </row>
    <row r="760" spans="1:17" x14ac:dyDescent="0.25">
      <c r="A760" t="s">
        <v>2052</v>
      </c>
      <c r="B760" t="s">
        <v>2053</v>
      </c>
      <c r="C760">
        <v>3211066880</v>
      </c>
      <c r="D760" t="s">
        <v>2054</v>
      </c>
      <c r="E760" t="str">
        <f>CONCATENATE(TEXT(INT(LEFT(D760,8)),"0000"),".HK")</f>
        <v>0662.HK</v>
      </c>
      <c r="F760" t="s">
        <v>18</v>
      </c>
      <c r="G760" t="s">
        <v>19</v>
      </c>
      <c r="H760" t="s">
        <v>799</v>
      </c>
      <c r="I760" t="s">
        <v>799</v>
      </c>
      <c r="J760">
        <v>40</v>
      </c>
      <c r="K760" t="s">
        <v>44</v>
      </c>
      <c r="L760" t="s">
        <v>23</v>
      </c>
      <c r="M760" t="s">
        <v>23</v>
      </c>
      <c r="N760" s="2" t="s">
        <v>23</v>
      </c>
      <c r="O760" s="2"/>
      <c r="P760" s="5" t="s">
        <v>9904</v>
      </c>
      <c r="Q760" t="s">
        <v>23</v>
      </c>
    </row>
    <row r="761" spans="1:17" x14ac:dyDescent="0.25">
      <c r="A761" t="s">
        <v>6749</v>
      </c>
      <c r="B761" t="s">
        <v>6750</v>
      </c>
      <c r="C761">
        <v>3206393600</v>
      </c>
      <c r="D761" t="s">
        <v>6751</v>
      </c>
      <c r="E761" t="str">
        <f>CONCATENATE(TEXT(INT(LEFT(D761,8)),"0000"),".HK")</f>
        <v>2383.HK</v>
      </c>
      <c r="F761" t="s">
        <v>18</v>
      </c>
      <c r="G761" t="s">
        <v>28</v>
      </c>
      <c r="H761" t="s">
        <v>98</v>
      </c>
      <c r="I761" t="s">
        <v>99</v>
      </c>
      <c r="J761">
        <v>50</v>
      </c>
      <c r="K761" t="s">
        <v>58</v>
      </c>
      <c r="L761">
        <v>1.78</v>
      </c>
      <c r="M761">
        <v>2.2999999999999998</v>
      </c>
      <c r="N761" s="2" t="s">
        <v>6752</v>
      </c>
      <c r="O761" s="2">
        <f>DATEVALUE(N761)</f>
        <v>36586</v>
      </c>
      <c r="P761" s="5">
        <f t="shared" si="11"/>
        <v>2000</v>
      </c>
      <c r="Q761">
        <v>428000000</v>
      </c>
    </row>
    <row r="762" spans="1:17" x14ac:dyDescent="0.25">
      <c r="A762" t="s">
        <v>7278</v>
      </c>
      <c r="B762" t="s">
        <v>7279</v>
      </c>
      <c r="C762">
        <v>3196773632</v>
      </c>
      <c r="D762" t="s">
        <v>7280</v>
      </c>
      <c r="E762" t="str">
        <f>CONCATENATE(TEXT(INT(LEFT(D762,8)),"0000"),".HK")</f>
        <v>3393.HK</v>
      </c>
      <c r="F762" t="s">
        <v>18</v>
      </c>
      <c r="G762" t="s">
        <v>28</v>
      </c>
      <c r="H762" t="s">
        <v>153</v>
      </c>
      <c r="I762" t="s">
        <v>154</v>
      </c>
      <c r="J762">
        <v>45</v>
      </c>
      <c r="K762" t="s">
        <v>111</v>
      </c>
      <c r="L762">
        <v>1.1299999999999999</v>
      </c>
      <c r="M762">
        <v>10.8</v>
      </c>
      <c r="N762" s="2" t="s">
        <v>7281</v>
      </c>
      <c r="O762" s="2">
        <f>DATEVALUE(N762)</f>
        <v>38705</v>
      </c>
      <c r="P762" s="5">
        <f t="shared" si="11"/>
        <v>2005</v>
      </c>
      <c r="Q762">
        <v>180000000</v>
      </c>
    </row>
    <row r="763" spans="1:17" x14ac:dyDescent="0.25">
      <c r="A763" t="s">
        <v>5208</v>
      </c>
      <c r="B763" t="s">
        <v>5209</v>
      </c>
      <c r="C763">
        <v>3179715840</v>
      </c>
      <c r="D763" t="s">
        <v>5210</v>
      </c>
      <c r="E763" t="str">
        <f>CONCATENATE(TEXT(INT(LEFT(D763,8)),"0000"),".HK")</f>
        <v>1785.HK</v>
      </c>
      <c r="F763" t="s">
        <v>186</v>
      </c>
      <c r="G763" t="s">
        <v>19</v>
      </c>
      <c r="H763" t="s">
        <v>438</v>
      </c>
      <c r="I763" t="s">
        <v>265</v>
      </c>
      <c r="J763">
        <v>20</v>
      </c>
      <c r="K763" t="s">
        <v>22</v>
      </c>
      <c r="L763">
        <v>2.2000000000000002</v>
      </c>
      <c r="M763">
        <v>2.2000000000000002</v>
      </c>
      <c r="N763" s="2" t="s">
        <v>5211</v>
      </c>
      <c r="O763" s="2">
        <f>DATEVALUE(N763)</f>
        <v>43480</v>
      </c>
      <c r="P763" s="5">
        <f t="shared" si="11"/>
        <v>2019</v>
      </c>
      <c r="Q763">
        <v>400000000</v>
      </c>
    </row>
    <row r="764" spans="1:17" x14ac:dyDescent="0.25">
      <c r="A764" t="s">
        <v>6889</v>
      </c>
      <c r="B764" t="s">
        <v>6890</v>
      </c>
      <c r="C764">
        <v>3164098816</v>
      </c>
      <c r="D764" t="s">
        <v>6891</v>
      </c>
      <c r="E764" t="str">
        <f>CONCATENATE(TEXT(INT(LEFT(D764,8)),"0000"),".HK")</f>
        <v>2482.HK</v>
      </c>
      <c r="F764" t="s">
        <v>186</v>
      </c>
      <c r="G764" t="s">
        <v>19</v>
      </c>
      <c r="H764" t="s">
        <v>1585</v>
      </c>
      <c r="I764" t="s">
        <v>265</v>
      </c>
      <c r="J764">
        <v>20</v>
      </c>
      <c r="K764" t="s">
        <v>22</v>
      </c>
      <c r="L764">
        <v>2.9</v>
      </c>
      <c r="M764">
        <v>2.9</v>
      </c>
      <c r="N764" s="2" t="s">
        <v>6892</v>
      </c>
      <c r="O764" s="2">
        <f>DATEVALUE(N764)</f>
        <v>44994</v>
      </c>
      <c r="P764" s="5">
        <f t="shared" si="11"/>
        <v>2023</v>
      </c>
      <c r="Q764">
        <v>43211000</v>
      </c>
    </row>
    <row r="765" spans="1:17" x14ac:dyDescent="0.25">
      <c r="A765" t="s">
        <v>602</v>
      </c>
      <c r="B765" t="s">
        <v>603</v>
      </c>
      <c r="C765">
        <v>3124999936</v>
      </c>
      <c r="D765" t="s">
        <v>604</v>
      </c>
      <c r="E765" t="str">
        <f>CONCATENATE(TEXT(INT(LEFT(D765,8)),"0000"),".HK")</f>
        <v>0158.HK</v>
      </c>
      <c r="F765" t="s">
        <v>18</v>
      </c>
      <c r="G765" t="s">
        <v>19</v>
      </c>
      <c r="H765" t="s">
        <v>38</v>
      </c>
      <c r="I765" t="s">
        <v>38</v>
      </c>
      <c r="J765">
        <v>60</v>
      </c>
      <c r="K765" t="s">
        <v>39</v>
      </c>
      <c r="L765" t="s">
        <v>23</v>
      </c>
      <c r="M765" t="s">
        <v>23</v>
      </c>
      <c r="N765" s="2" t="s">
        <v>23</v>
      </c>
      <c r="O765" s="2"/>
      <c r="P765" s="5" t="s">
        <v>9904</v>
      </c>
      <c r="Q765" t="s">
        <v>23</v>
      </c>
    </row>
    <row r="766" spans="1:17" x14ac:dyDescent="0.25">
      <c r="A766" t="s">
        <v>130</v>
      </c>
      <c r="B766" t="s">
        <v>131</v>
      </c>
      <c r="C766">
        <v>3117311488</v>
      </c>
      <c r="D766" t="s">
        <v>132</v>
      </c>
      <c r="E766" t="str">
        <f>CONCATENATE(TEXT(INT(LEFT(D766,8)),"0000"),".HK")</f>
        <v>0026.HK</v>
      </c>
      <c r="F766" t="s">
        <v>18</v>
      </c>
      <c r="G766" t="s">
        <v>19</v>
      </c>
      <c r="H766" t="s">
        <v>38</v>
      </c>
      <c r="I766" t="s">
        <v>38</v>
      </c>
      <c r="J766">
        <v>60</v>
      </c>
      <c r="K766" t="s">
        <v>39</v>
      </c>
      <c r="L766" t="s">
        <v>23</v>
      </c>
      <c r="M766" t="s">
        <v>23</v>
      </c>
      <c r="N766" s="2" t="s">
        <v>23</v>
      </c>
      <c r="O766" s="2"/>
      <c r="P766" s="5" t="s">
        <v>9904</v>
      </c>
      <c r="Q766" t="s">
        <v>23</v>
      </c>
    </row>
    <row r="767" spans="1:17" x14ac:dyDescent="0.25">
      <c r="A767" t="s">
        <v>4805</v>
      </c>
      <c r="B767" t="s">
        <v>4806</v>
      </c>
      <c r="C767">
        <v>3111168768</v>
      </c>
      <c r="D767" t="s">
        <v>4807</v>
      </c>
      <c r="E767" t="str">
        <f>CONCATENATE(TEXT(INT(LEFT(D767,8)),"0000"),".HK")</f>
        <v>1651.HK</v>
      </c>
      <c r="F767" t="s">
        <v>18</v>
      </c>
      <c r="G767" t="s">
        <v>19</v>
      </c>
      <c r="H767" t="s">
        <v>187</v>
      </c>
      <c r="I767" t="s">
        <v>21</v>
      </c>
      <c r="J767">
        <v>20</v>
      </c>
      <c r="K767" t="s">
        <v>22</v>
      </c>
      <c r="L767">
        <v>5.6</v>
      </c>
      <c r="M767">
        <v>5.6</v>
      </c>
      <c r="N767" s="2" t="s">
        <v>4808</v>
      </c>
      <c r="O767" s="2">
        <f>DATEVALUE(N767)</f>
        <v>43003</v>
      </c>
      <c r="P767" s="5">
        <f t="shared" si="11"/>
        <v>2017</v>
      </c>
      <c r="Q767">
        <v>90000000</v>
      </c>
    </row>
    <row r="768" spans="1:17" x14ac:dyDescent="0.25">
      <c r="A768" t="s">
        <v>440</v>
      </c>
      <c r="B768" t="s">
        <v>441</v>
      </c>
      <c r="C768">
        <v>3103392768</v>
      </c>
      <c r="D768" t="s">
        <v>442</v>
      </c>
      <c r="E768" t="str">
        <f>CONCATENATE(TEXT(INT(LEFT(D768,8)),"0000"),".HK")</f>
        <v>0108.HK</v>
      </c>
      <c r="F768" t="s">
        <v>18</v>
      </c>
      <c r="G768" t="s">
        <v>19</v>
      </c>
      <c r="H768" t="s">
        <v>38</v>
      </c>
      <c r="I768" t="s">
        <v>38</v>
      </c>
      <c r="J768">
        <v>60</v>
      </c>
      <c r="K768" t="s">
        <v>39</v>
      </c>
      <c r="L768" t="s">
        <v>23</v>
      </c>
      <c r="M768">
        <v>0.99590000000000001</v>
      </c>
      <c r="N768" s="2" t="s">
        <v>443</v>
      </c>
      <c r="O768" s="2">
        <f>DATEVALUE(N768)</f>
        <v>26704</v>
      </c>
      <c r="P768" s="5" t="s">
        <v>9904</v>
      </c>
      <c r="Q768" t="s">
        <v>23</v>
      </c>
    </row>
    <row r="769" spans="1:17" x14ac:dyDescent="0.25">
      <c r="A769" t="s">
        <v>2283</v>
      </c>
      <c r="B769" t="s">
        <v>2284</v>
      </c>
      <c r="C769">
        <v>3097883392</v>
      </c>
      <c r="D769" t="s">
        <v>2285</v>
      </c>
      <c r="E769" t="str">
        <f>CONCATENATE(TEXT(INT(LEFT(D769,8)),"0000"),".HK")</f>
        <v>0732.HK</v>
      </c>
      <c r="F769" t="s">
        <v>18</v>
      </c>
      <c r="G769" t="s">
        <v>28</v>
      </c>
      <c r="H769" t="s">
        <v>153</v>
      </c>
      <c r="I769" t="s">
        <v>154</v>
      </c>
      <c r="J769">
        <v>45</v>
      </c>
      <c r="K769" t="s">
        <v>111</v>
      </c>
      <c r="L769">
        <v>1.02</v>
      </c>
      <c r="M769">
        <v>2.02</v>
      </c>
      <c r="N769" s="2" t="s">
        <v>2286</v>
      </c>
      <c r="O769" s="2">
        <f>DATEVALUE(N769)</f>
        <v>33448</v>
      </c>
      <c r="P769" s="5" t="s">
        <v>9904</v>
      </c>
      <c r="Q769">
        <v>74000000</v>
      </c>
    </row>
    <row r="770" spans="1:17" x14ac:dyDescent="0.25">
      <c r="A770" t="s">
        <v>6214</v>
      </c>
      <c r="B770" t="s">
        <v>6215</v>
      </c>
      <c r="C770">
        <v>3093060096</v>
      </c>
      <c r="D770" t="s">
        <v>6216</v>
      </c>
      <c r="E770" t="str">
        <f>CONCATENATE(TEXT(INT(LEFT(D770,8)),"0000"),".HK")</f>
        <v>2181.HK</v>
      </c>
      <c r="F770" t="s">
        <v>18</v>
      </c>
      <c r="G770" t="s">
        <v>28</v>
      </c>
      <c r="H770" t="s">
        <v>2147</v>
      </c>
      <c r="I770" t="s">
        <v>80</v>
      </c>
      <c r="J770">
        <v>35</v>
      </c>
      <c r="K770" t="s">
        <v>81</v>
      </c>
      <c r="L770">
        <v>1.5</v>
      </c>
      <c r="M770">
        <v>1.5</v>
      </c>
      <c r="N770" s="2" t="s">
        <v>6217</v>
      </c>
      <c r="O770" s="2">
        <f>DATEVALUE(N770)</f>
        <v>43616</v>
      </c>
      <c r="P770" s="5">
        <f t="shared" si="11"/>
        <v>2019</v>
      </c>
      <c r="Q770">
        <v>783580032</v>
      </c>
    </row>
    <row r="771" spans="1:17" x14ac:dyDescent="0.25">
      <c r="A771" t="s">
        <v>6568</v>
      </c>
      <c r="B771" t="s">
        <v>6569</v>
      </c>
      <c r="C771">
        <v>3090449920</v>
      </c>
      <c r="D771" t="s">
        <v>6570</v>
      </c>
      <c r="E771" t="str">
        <f>CONCATENATE(TEXT(INT(LEFT(D771,8)),"0000"),".HK")</f>
        <v>2322.HK</v>
      </c>
      <c r="F771" t="s">
        <v>18</v>
      </c>
      <c r="G771" t="s">
        <v>19</v>
      </c>
      <c r="H771" t="s">
        <v>51</v>
      </c>
      <c r="I771" t="s">
        <v>21</v>
      </c>
      <c r="J771">
        <v>20</v>
      </c>
      <c r="K771" t="s">
        <v>22</v>
      </c>
      <c r="L771">
        <v>0.67</v>
      </c>
      <c r="M771">
        <v>0.5</v>
      </c>
      <c r="N771" s="2" t="s">
        <v>6571</v>
      </c>
      <c r="O771" s="2">
        <f>DATEVALUE(N771)</f>
        <v>37720</v>
      </c>
      <c r="P771" s="5">
        <f t="shared" ref="P771:P834" si="12">YEAR(O771)</f>
        <v>2003</v>
      </c>
      <c r="Q771">
        <v>75000000</v>
      </c>
    </row>
    <row r="772" spans="1:17" x14ac:dyDescent="0.25">
      <c r="A772" t="s">
        <v>4030</v>
      </c>
      <c r="B772" t="s">
        <v>4031</v>
      </c>
      <c r="C772">
        <v>3080745216</v>
      </c>
      <c r="D772" t="s">
        <v>4032</v>
      </c>
      <c r="E772" t="str">
        <f>CONCATENATE(TEXT(INT(LEFT(D772,8)),"0000"),".HK")</f>
        <v>1345.HK</v>
      </c>
      <c r="F772" t="s">
        <v>18</v>
      </c>
      <c r="G772" t="s">
        <v>28</v>
      </c>
      <c r="H772" t="s">
        <v>976</v>
      </c>
      <c r="I772" t="s">
        <v>977</v>
      </c>
      <c r="J772">
        <v>35</v>
      </c>
      <c r="K772" t="s">
        <v>81</v>
      </c>
      <c r="L772">
        <v>4.0999999999999996</v>
      </c>
      <c r="M772">
        <v>4.0999999999999996</v>
      </c>
      <c r="N772" s="2" t="s">
        <v>4033</v>
      </c>
      <c r="O772" s="2">
        <f>DATEVALUE(N772)</f>
        <v>41583</v>
      </c>
      <c r="P772" s="5">
        <f t="shared" si="12"/>
        <v>2013</v>
      </c>
      <c r="Q772">
        <v>333334016</v>
      </c>
    </row>
    <row r="773" spans="1:17" x14ac:dyDescent="0.25">
      <c r="A773" t="s">
        <v>1851</v>
      </c>
      <c r="B773" t="s">
        <v>1852</v>
      </c>
      <c r="C773">
        <v>3071766784</v>
      </c>
      <c r="D773" t="s">
        <v>1853</v>
      </c>
      <c r="E773" t="str">
        <f>CONCATENATE(TEXT(INT(LEFT(D773,8)),"0000"),".HK")</f>
        <v>0596.HK</v>
      </c>
      <c r="F773" t="s">
        <v>9902</v>
      </c>
      <c r="G773" t="s">
        <v>28</v>
      </c>
      <c r="H773" t="s">
        <v>109</v>
      </c>
      <c r="I773" t="s">
        <v>110</v>
      </c>
      <c r="J773">
        <v>45</v>
      </c>
      <c r="K773" t="s">
        <v>111</v>
      </c>
      <c r="L773">
        <v>0.36</v>
      </c>
      <c r="M773">
        <v>7</v>
      </c>
      <c r="N773" s="2" t="s">
        <v>1854</v>
      </c>
      <c r="O773" s="2">
        <f>DATEVALUE(N773)</f>
        <v>38106</v>
      </c>
      <c r="P773" s="5">
        <f t="shared" si="12"/>
        <v>2004</v>
      </c>
      <c r="Q773">
        <v>100000000</v>
      </c>
    </row>
    <row r="774" spans="1:17" x14ac:dyDescent="0.25">
      <c r="A774" t="s">
        <v>6905</v>
      </c>
      <c r="B774" t="s">
        <v>6906</v>
      </c>
      <c r="C774">
        <v>3065029632</v>
      </c>
      <c r="D774" t="s">
        <v>6907</v>
      </c>
      <c r="E774" t="str">
        <f>CONCATENATE(TEXT(INT(LEFT(D774,8)),"0000"),".HK")</f>
        <v>2500.HK</v>
      </c>
      <c r="F774" t="s">
        <v>186</v>
      </c>
      <c r="G774" t="s">
        <v>28</v>
      </c>
      <c r="H774" t="s">
        <v>1963</v>
      </c>
      <c r="I774" t="s">
        <v>977</v>
      </c>
      <c r="J774">
        <v>35</v>
      </c>
      <c r="K774" t="s">
        <v>81</v>
      </c>
      <c r="L774">
        <v>33</v>
      </c>
      <c r="M774">
        <v>60</v>
      </c>
      <c r="N774" s="2" t="s">
        <v>4420</v>
      </c>
      <c r="O774" s="2">
        <f>DATEVALUE(N774)</f>
        <v>43809</v>
      </c>
      <c r="P774" s="5">
        <f t="shared" si="12"/>
        <v>2019</v>
      </c>
      <c r="Q774">
        <v>78537504</v>
      </c>
    </row>
    <row r="775" spans="1:17" x14ac:dyDescent="0.25">
      <c r="A775" t="s">
        <v>3643</v>
      </c>
      <c r="B775" t="s">
        <v>3644</v>
      </c>
      <c r="C775">
        <v>3064513536</v>
      </c>
      <c r="D775" t="s">
        <v>3645</v>
      </c>
      <c r="E775" t="str">
        <f>CONCATENATE(TEXT(INT(LEFT(D775,8)),"0000"),".HK")</f>
        <v>1205.HK</v>
      </c>
      <c r="F775" t="s">
        <v>9902</v>
      </c>
      <c r="G775" t="s">
        <v>19</v>
      </c>
      <c r="H775" t="s">
        <v>51</v>
      </c>
      <c r="I775" t="s">
        <v>21</v>
      </c>
      <c r="J775">
        <v>20</v>
      </c>
      <c r="K775" t="s">
        <v>22</v>
      </c>
      <c r="L775">
        <v>1.08</v>
      </c>
      <c r="M775">
        <v>5.4526000000000003</v>
      </c>
      <c r="N775" s="2" t="s">
        <v>3646</v>
      </c>
      <c r="O775" s="2">
        <f>DATEVALUE(N775)</f>
        <v>35681</v>
      </c>
      <c r="P775" s="5" t="s">
        <v>9904</v>
      </c>
      <c r="Q775">
        <v>150000000</v>
      </c>
    </row>
    <row r="776" spans="1:17" x14ac:dyDescent="0.25">
      <c r="A776" t="s">
        <v>8033</v>
      </c>
      <c r="B776" t="s">
        <v>8034</v>
      </c>
      <c r="C776">
        <v>3060681984</v>
      </c>
      <c r="D776" t="s">
        <v>8035</v>
      </c>
      <c r="E776" t="str">
        <f>CONCATENATE(TEXT(INT(LEFT(D776,8)),"0000"),".HK")</f>
        <v>6836.HK</v>
      </c>
      <c r="F776" t="s">
        <v>18</v>
      </c>
      <c r="G776" t="s">
        <v>19</v>
      </c>
      <c r="H776" t="s">
        <v>304</v>
      </c>
      <c r="I776" t="s">
        <v>305</v>
      </c>
      <c r="J776">
        <v>30</v>
      </c>
      <c r="K776" t="s">
        <v>148</v>
      </c>
      <c r="L776">
        <v>1.28</v>
      </c>
      <c r="M776">
        <v>1.28</v>
      </c>
      <c r="N776" s="2" t="s">
        <v>4325</v>
      </c>
      <c r="O776" s="2">
        <f>DATEVALUE(N776)</f>
        <v>42192</v>
      </c>
      <c r="P776" s="5">
        <f t="shared" si="12"/>
        <v>2015</v>
      </c>
      <c r="Q776">
        <v>250000000</v>
      </c>
    </row>
    <row r="777" spans="1:17" x14ac:dyDescent="0.25">
      <c r="A777" t="s">
        <v>156</v>
      </c>
      <c r="B777" t="s">
        <v>157</v>
      </c>
      <c r="C777">
        <v>3041135872</v>
      </c>
      <c r="D777" t="s">
        <v>158</v>
      </c>
      <c r="E777" t="str">
        <f>CONCATENATE(TEXT(INT(LEFT(D777,8)),"0000"),".HK")</f>
        <v>0032.HK</v>
      </c>
      <c r="F777" t="s">
        <v>18</v>
      </c>
      <c r="G777" t="s">
        <v>28</v>
      </c>
      <c r="H777" t="s">
        <v>159</v>
      </c>
      <c r="I777" t="s">
        <v>120</v>
      </c>
      <c r="J777">
        <v>25</v>
      </c>
      <c r="K777" t="s">
        <v>121</v>
      </c>
      <c r="L777" t="s">
        <v>23</v>
      </c>
      <c r="M777" t="s">
        <v>23</v>
      </c>
      <c r="N777" s="2" t="s">
        <v>160</v>
      </c>
      <c r="O777" s="2">
        <f>DATEVALUE(N777)</f>
        <v>27240</v>
      </c>
      <c r="P777" s="5" t="s">
        <v>9904</v>
      </c>
      <c r="Q777" t="s">
        <v>23</v>
      </c>
    </row>
    <row r="778" spans="1:17" x14ac:dyDescent="0.25">
      <c r="A778" t="s">
        <v>5477</v>
      </c>
      <c r="B778" t="s">
        <v>5478</v>
      </c>
      <c r="C778">
        <v>3038007808</v>
      </c>
      <c r="D778" t="s">
        <v>5479</v>
      </c>
      <c r="E778" t="str">
        <f>CONCATENATE(TEXT(INT(LEFT(D778,8)),"0000"),".HK")</f>
        <v>1873.HK</v>
      </c>
      <c r="F778" t="s">
        <v>18</v>
      </c>
      <c r="G778" t="s">
        <v>28</v>
      </c>
      <c r="H778" t="s">
        <v>4448</v>
      </c>
      <c r="I778" t="s">
        <v>80</v>
      </c>
      <c r="J778">
        <v>35</v>
      </c>
      <c r="K778" t="s">
        <v>81</v>
      </c>
      <c r="L778">
        <v>4.41</v>
      </c>
      <c r="M778">
        <v>8.15</v>
      </c>
      <c r="N778" s="2" t="s">
        <v>5480</v>
      </c>
      <c r="O778" s="2">
        <f>DATEVALUE(N778)</f>
        <v>43594</v>
      </c>
      <c r="P778" s="5">
        <f t="shared" si="12"/>
        <v>2019</v>
      </c>
      <c r="Q778">
        <v>345000000</v>
      </c>
    </row>
    <row r="779" spans="1:17" x14ac:dyDescent="0.25">
      <c r="A779" t="s">
        <v>7297</v>
      </c>
      <c r="B779" t="s">
        <v>7298</v>
      </c>
      <c r="C779">
        <v>3027321344</v>
      </c>
      <c r="D779" t="s">
        <v>7299</v>
      </c>
      <c r="E779" t="str">
        <f>CONCATENATE(TEXT(INT(LEFT(D779,8)),"0000"),".HK")</f>
        <v>3600.HK</v>
      </c>
      <c r="F779" t="s">
        <v>18</v>
      </c>
      <c r="G779" t="s">
        <v>28</v>
      </c>
      <c r="H779" t="s">
        <v>1963</v>
      </c>
      <c r="I779" t="s">
        <v>977</v>
      </c>
      <c r="J779">
        <v>35</v>
      </c>
      <c r="K779" t="s">
        <v>81</v>
      </c>
      <c r="L779">
        <v>4.2</v>
      </c>
      <c r="M779">
        <v>4.2</v>
      </c>
      <c r="N779" s="2" t="s">
        <v>7300</v>
      </c>
      <c r="O779" s="2">
        <f>DATEVALUE(N779)</f>
        <v>42353</v>
      </c>
      <c r="P779" s="5">
        <f t="shared" si="12"/>
        <v>2015</v>
      </c>
      <c r="Q779">
        <v>250000000</v>
      </c>
    </row>
    <row r="780" spans="1:17" x14ac:dyDescent="0.25">
      <c r="A780" t="s">
        <v>8104</v>
      </c>
      <c r="B780" t="s">
        <v>8105</v>
      </c>
      <c r="C780">
        <v>3010912256</v>
      </c>
      <c r="D780" t="s">
        <v>8106</v>
      </c>
      <c r="E780" t="str">
        <f>CONCATENATE(TEXT(INT(LEFT(D780,8)),"0000"),".HK")</f>
        <v>6889.HK</v>
      </c>
      <c r="F780" t="s">
        <v>18</v>
      </c>
      <c r="G780" t="s">
        <v>28</v>
      </c>
      <c r="H780" t="s">
        <v>119</v>
      </c>
      <c r="I780" t="s">
        <v>120</v>
      </c>
      <c r="J780">
        <v>25</v>
      </c>
      <c r="K780" t="s">
        <v>121</v>
      </c>
      <c r="L780">
        <v>14</v>
      </c>
      <c r="M780">
        <v>14</v>
      </c>
      <c r="N780" s="2" t="s">
        <v>8107</v>
      </c>
      <c r="O780" s="2">
        <f>DATEVALUE(N780)</f>
        <v>41127</v>
      </c>
      <c r="P780" s="5">
        <f t="shared" si="12"/>
        <v>2012</v>
      </c>
      <c r="Q780">
        <v>112000000</v>
      </c>
    </row>
    <row r="781" spans="1:17" x14ac:dyDescent="0.25">
      <c r="A781" t="s">
        <v>4671</v>
      </c>
      <c r="B781" t="s">
        <v>4672</v>
      </c>
      <c r="C781">
        <v>2994047488</v>
      </c>
      <c r="D781" t="s">
        <v>4673</v>
      </c>
      <c r="E781" t="str">
        <f>CONCATENATE(TEXT(INT(LEFT(D781,8)),"0000"),".HK")</f>
        <v>1599.HK</v>
      </c>
      <c r="F781" t="s">
        <v>186</v>
      </c>
      <c r="G781" t="s">
        <v>19</v>
      </c>
      <c r="H781" t="s">
        <v>849</v>
      </c>
      <c r="I781" t="s">
        <v>21</v>
      </c>
      <c r="J781">
        <v>20</v>
      </c>
      <c r="K781" t="s">
        <v>22</v>
      </c>
      <c r="L781">
        <v>2.75</v>
      </c>
      <c r="M781">
        <v>2.75</v>
      </c>
      <c r="N781" s="2" t="s">
        <v>4674</v>
      </c>
      <c r="O781" s="2">
        <f>DATEVALUE(N781)</f>
        <v>41828</v>
      </c>
      <c r="P781" s="5">
        <f t="shared" si="12"/>
        <v>2014</v>
      </c>
      <c r="Q781">
        <v>337336992</v>
      </c>
    </row>
    <row r="782" spans="1:17" x14ac:dyDescent="0.25">
      <c r="A782" t="s">
        <v>4241</v>
      </c>
      <c r="B782" t="s">
        <v>4242</v>
      </c>
      <c r="C782">
        <v>2987241472</v>
      </c>
      <c r="D782" t="s">
        <v>4243</v>
      </c>
      <c r="E782" t="str">
        <f>CONCATENATE(TEXT(INT(LEFT(D782,8)),"0000"),".HK")</f>
        <v>1428.HK</v>
      </c>
      <c r="F782" t="s">
        <v>18</v>
      </c>
      <c r="G782" t="s">
        <v>19</v>
      </c>
      <c r="H782" t="s">
        <v>273</v>
      </c>
      <c r="I782" t="s">
        <v>274</v>
      </c>
      <c r="J782">
        <v>40</v>
      </c>
      <c r="K782" t="s">
        <v>44</v>
      </c>
      <c r="L782">
        <v>1.6</v>
      </c>
      <c r="M782">
        <v>1.3</v>
      </c>
      <c r="N782" s="2" t="s">
        <v>4244</v>
      </c>
      <c r="O782" s="2">
        <f>DATEVALUE(N782)</f>
        <v>40415</v>
      </c>
      <c r="P782" s="5">
        <f t="shared" si="12"/>
        <v>2010</v>
      </c>
      <c r="Q782">
        <v>166800000</v>
      </c>
    </row>
    <row r="783" spans="1:17" x14ac:dyDescent="0.25">
      <c r="A783" t="s">
        <v>347</v>
      </c>
      <c r="B783" t="s">
        <v>348</v>
      </c>
      <c r="C783">
        <v>2983911936</v>
      </c>
      <c r="D783" t="s">
        <v>349</v>
      </c>
      <c r="E783" t="str">
        <f>CONCATENATE(TEXT(INT(LEFT(D783,8)),"0000"),".HK")</f>
        <v>0085.HK</v>
      </c>
      <c r="F783" t="s">
        <v>9902</v>
      </c>
      <c r="G783" t="s">
        <v>28</v>
      </c>
      <c r="H783" t="s">
        <v>350</v>
      </c>
      <c r="I783" t="s">
        <v>350</v>
      </c>
      <c r="J783">
        <v>45</v>
      </c>
      <c r="K783" t="s">
        <v>111</v>
      </c>
      <c r="L783">
        <v>2.0099999999999998</v>
      </c>
      <c r="M783">
        <v>1.63</v>
      </c>
      <c r="N783" s="2" t="s">
        <v>351</v>
      </c>
      <c r="O783" s="2">
        <f>DATEVALUE(N783)</f>
        <v>35636</v>
      </c>
      <c r="P783" s="5" t="s">
        <v>9904</v>
      </c>
      <c r="Q783">
        <v>250000000</v>
      </c>
    </row>
    <row r="784" spans="1:17" x14ac:dyDescent="0.25">
      <c r="A784" t="s">
        <v>5043</v>
      </c>
      <c r="B784" t="s">
        <v>5044</v>
      </c>
      <c r="C784">
        <v>2957847040</v>
      </c>
      <c r="D784" t="s">
        <v>5045</v>
      </c>
      <c r="E784" t="str">
        <f>CONCATENATE(TEXT(INT(LEFT(D784,8)),"0000"),".HK")</f>
        <v>1729.HK</v>
      </c>
      <c r="F784" t="s">
        <v>18</v>
      </c>
      <c r="G784" t="s">
        <v>28</v>
      </c>
      <c r="H784" t="s">
        <v>203</v>
      </c>
      <c r="I784" t="s">
        <v>21</v>
      </c>
      <c r="J784">
        <v>20</v>
      </c>
      <c r="K784" t="s">
        <v>22</v>
      </c>
      <c r="L784">
        <v>0.5</v>
      </c>
      <c r="M784">
        <v>0.5</v>
      </c>
      <c r="N784" s="2" t="s">
        <v>3577</v>
      </c>
      <c r="O784" s="2">
        <f>DATEVALUE(N784)</f>
        <v>43144</v>
      </c>
      <c r="P784" s="5">
        <f t="shared" si="12"/>
        <v>2018</v>
      </c>
      <c r="Q784">
        <v>460000000</v>
      </c>
    </row>
    <row r="785" spans="1:17" x14ac:dyDescent="0.25">
      <c r="A785" t="s">
        <v>3004</v>
      </c>
      <c r="B785" t="s">
        <v>3005</v>
      </c>
      <c r="C785">
        <v>2953491968</v>
      </c>
      <c r="D785" t="s">
        <v>3006</v>
      </c>
      <c r="E785" t="str">
        <f>CONCATENATE(TEXT(INT(LEFT(D785,8)),"0000"),".HK")</f>
        <v>0989.HK</v>
      </c>
      <c r="F785" t="s">
        <v>18</v>
      </c>
      <c r="G785" t="s">
        <v>19</v>
      </c>
      <c r="H785" t="s">
        <v>38</v>
      </c>
      <c r="I785" t="s">
        <v>38</v>
      </c>
      <c r="J785">
        <v>60</v>
      </c>
      <c r="K785" t="s">
        <v>39</v>
      </c>
      <c r="L785">
        <v>0.32</v>
      </c>
      <c r="M785">
        <v>0.35</v>
      </c>
      <c r="N785" s="2" t="s">
        <v>3007</v>
      </c>
      <c r="O785" s="2">
        <f>DATEVALUE(N785)</f>
        <v>35723</v>
      </c>
      <c r="P785" s="5" t="s">
        <v>9904</v>
      </c>
      <c r="Q785">
        <v>75985000</v>
      </c>
    </row>
    <row r="786" spans="1:17" x14ac:dyDescent="0.25">
      <c r="A786" t="s">
        <v>427</v>
      </c>
      <c r="B786" t="s">
        <v>428</v>
      </c>
      <c r="C786">
        <v>2952000000</v>
      </c>
      <c r="D786" t="s">
        <v>429</v>
      </c>
      <c r="E786" t="str">
        <f>CONCATENATE(TEXT(INT(LEFT(D786,8)),"0000"),".HK")</f>
        <v>0105.HK</v>
      </c>
      <c r="F786" t="s">
        <v>18</v>
      </c>
      <c r="G786" t="s">
        <v>19</v>
      </c>
      <c r="H786" t="s">
        <v>38</v>
      </c>
      <c r="I786" t="s">
        <v>38</v>
      </c>
      <c r="J786">
        <v>60</v>
      </c>
      <c r="K786" t="s">
        <v>39</v>
      </c>
      <c r="L786" t="s">
        <v>23</v>
      </c>
      <c r="M786" t="s">
        <v>23</v>
      </c>
      <c r="N786" s="2" t="s">
        <v>430</v>
      </c>
      <c r="O786" s="2">
        <f>DATEVALUE(N786)</f>
        <v>31344</v>
      </c>
      <c r="P786" s="5" t="s">
        <v>9904</v>
      </c>
      <c r="Q786" t="s">
        <v>23</v>
      </c>
    </row>
    <row r="787" spans="1:17" x14ac:dyDescent="0.25">
      <c r="A787" t="s">
        <v>9783</v>
      </c>
      <c r="B787" t="s">
        <v>9784</v>
      </c>
      <c r="C787">
        <v>2927018240</v>
      </c>
      <c r="D787" t="s">
        <v>9785</v>
      </c>
      <c r="E787" t="str">
        <f>CONCATENATE(TEXT(INT(LEFT(D787,8)),"0000"),".HK")</f>
        <v>0349.HK</v>
      </c>
      <c r="F787" t="s">
        <v>18</v>
      </c>
      <c r="G787" t="s">
        <v>19</v>
      </c>
      <c r="H787" t="s">
        <v>1365</v>
      </c>
      <c r="I787" t="s">
        <v>1365</v>
      </c>
      <c r="J787" t="s">
        <v>23</v>
      </c>
      <c r="K787" t="s">
        <v>1365</v>
      </c>
      <c r="P787" s="5" t="s">
        <v>9904</v>
      </c>
    </row>
    <row r="788" spans="1:17" x14ac:dyDescent="0.25">
      <c r="A788" t="s">
        <v>1886</v>
      </c>
      <c r="B788" t="s">
        <v>1887</v>
      </c>
      <c r="C788">
        <v>2921750016</v>
      </c>
      <c r="D788" t="s">
        <v>1888</v>
      </c>
      <c r="E788" t="str">
        <f>CONCATENATE(TEXT(INT(LEFT(D788,8)),"0000"),".HK")</f>
        <v>0606.HK</v>
      </c>
      <c r="F788" t="s">
        <v>18</v>
      </c>
      <c r="G788" t="s">
        <v>19</v>
      </c>
      <c r="H788" t="s">
        <v>38</v>
      </c>
      <c r="I788" t="s">
        <v>38</v>
      </c>
      <c r="J788">
        <v>60</v>
      </c>
      <c r="K788" t="s">
        <v>39</v>
      </c>
      <c r="L788">
        <v>3.7</v>
      </c>
      <c r="M788">
        <v>3.7</v>
      </c>
      <c r="N788" s="2" t="s">
        <v>1889</v>
      </c>
      <c r="O788" s="2">
        <f>DATEVALUE(N788)</f>
        <v>44379</v>
      </c>
      <c r="P788" s="5">
        <f t="shared" si="12"/>
        <v>2021</v>
      </c>
      <c r="Q788">
        <v>500000000</v>
      </c>
    </row>
    <row r="789" spans="1:17" x14ac:dyDescent="0.25">
      <c r="A789" t="s">
        <v>318</v>
      </c>
      <c r="B789" t="s">
        <v>319</v>
      </c>
      <c r="C789">
        <v>2921042688</v>
      </c>
      <c r="D789" t="s">
        <v>320</v>
      </c>
      <c r="E789" t="str">
        <f>CONCATENATE(TEXT(INT(LEFT(D789,8)),"0000"),".HK")</f>
        <v>0078.HK</v>
      </c>
      <c r="F789" t="s">
        <v>18</v>
      </c>
      <c r="G789" t="s">
        <v>28</v>
      </c>
      <c r="H789" t="s">
        <v>119</v>
      </c>
      <c r="I789" t="s">
        <v>120</v>
      </c>
      <c r="J789">
        <v>25</v>
      </c>
      <c r="K789" t="s">
        <v>121</v>
      </c>
      <c r="L789" t="s">
        <v>23</v>
      </c>
      <c r="M789">
        <v>0.48</v>
      </c>
      <c r="N789" s="2" t="s">
        <v>23</v>
      </c>
      <c r="O789" s="2"/>
      <c r="P789" s="5" t="s">
        <v>9904</v>
      </c>
      <c r="Q789" t="s">
        <v>23</v>
      </c>
    </row>
    <row r="790" spans="1:17" x14ac:dyDescent="0.25">
      <c r="A790" t="s">
        <v>1799</v>
      </c>
      <c r="B790" t="s">
        <v>1800</v>
      </c>
      <c r="C790">
        <v>2920675072</v>
      </c>
      <c r="D790" t="s">
        <v>1801</v>
      </c>
      <c r="E790" t="str">
        <f>CONCATENATE(TEXT(INT(LEFT(D790,8)),"0000"),".HK")</f>
        <v>0580.HK</v>
      </c>
      <c r="F790" t="s">
        <v>18</v>
      </c>
      <c r="G790" t="s">
        <v>28</v>
      </c>
      <c r="H790" t="s">
        <v>203</v>
      </c>
      <c r="I790" t="s">
        <v>21</v>
      </c>
      <c r="J790">
        <v>20</v>
      </c>
      <c r="K790" t="s">
        <v>22</v>
      </c>
      <c r="L790">
        <v>1.93</v>
      </c>
      <c r="M790">
        <v>1.93</v>
      </c>
      <c r="N790" s="2" t="s">
        <v>1802</v>
      </c>
      <c r="O790" s="2">
        <f>DATEVALUE(N790)</f>
        <v>40464</v>
      </c>
      <c r="P790" s="5">
        <f t="shared" si="12"/>
        <v>2010</v>
      </c>
      <c r="Q790">
        <v>409800000</v>
      </c>
    </row>
    <row r="791" spans="1:17" x14ac:dyDescent="0.25">
      <c r="A791" t="s">
        <v>2489</v>
      </c>
      <c r="B791" t="s">
        <v>2490</v>
      </c>
      <c r="C791">
        <v>2920530432</v>
      </c>
      <c r="D791" t="s">
        <v>2491</v>
      </c>
      <c r="E791" t="str">
        <f>CONCATENATE(TEXT(INT(LEFT(D791,8)),"0000"),".HK")</f>
        <v>0816.HK</v>
      </c>
      <c r="F791" t="s">
        <v>9902</v>
      </c>
      <c r="G791" t="s">
        <v>19</v>
      </c>
      <c r="H791" t="s">
        <v>38</v>
      </c>
      <c r="I791" t="s">
        <v>38</v>
      </c>
      <c r="J791">
        <v>60</v>
      </c>
      <c r="K791" t="s">
        <v>39</v>
      </c>
      <c r="L791">
        <v>8.14</v>
      </c>
      <c r="M791">
        <v>8.14</v>
      </c>
      <c r="N791" s="2" t="s">
        <v>2492</v>
      </c>
      <c r="O791" s="2">
        <f>DATEVALUE(N791)</f>
        <v>44630</v>
      </c>
      <c r="P791" s="5">
        <f t="shared" si="12"/>
        <v>2022</v>
      </c>
      <c r="Q791">
        <v>101411000</v>
      </c>
    </row>
    <row r="792" spans="1:17" x14ac:dyDescent="0.25">
      <c r="A792" t="s">
        <v>8833</v>
      </c>
      <c r="B792" t="s">
        <v>8834</v>
      </c>
      <c r="C792">
        <v>2918085632</v>
      </c>
      <c r="D792" t="s">
        <v>8835</v>
      </c>
      <c r="E792" t="str">
        <f>CONCATENATE(TEXT(INT(LEFT(D792,8)),"0000"),".HK")</f>
        <v>8279.HK</v>
      </c>
      <c r="F792" t="s">
        <v>18</v>
      </c>
      <c r="G792" t="s">
        <v>28</v>
      </c>
      <c r="H792" t="s">
        <v>211</v>
      </c>
      <c r="I792" t="s">
        <v>110</v>
      </c>
      <c r="J792">
        <v>45</v>
      </c>
      <c r="K792" t="s">
        <v>111</v>
      </c>
      <c r="L792">
        <v>0.25</v>
      </c>
      <c r="M792">
        <v>0.34499999999999997</v>
      </c>
      <c r="N792" s="2" t="s">
        <v>8836</v>
      </c>
      <c r="O792" s="2">
        <f>DATEVALUE(N792)</f>
        <v>38005</v>
      </c>
      <c r="P792" s="5">
        <f t="shared" si="12"/>
        <v>2004</v>
      </c>
      <c r="Q792">
        <v>130099000</v>
      </c>
    </row>
    <row r="793" spans="1:17" x14ac:dyDescent="0.25">
      <c r="A793" t="s">
        <v>1504</v>
      </c>
      <c r="B793" t="s">
        <v>1505</v>
      </c>
      <c r="C793">
        <v>2913855488</v>
      </c>
      <c r="D793" t="s">
        <v>1506</v>
      </c>
      <c r="E793" t="str">
        <f>CONCATENATE(TEXT(INT(LEFT(D793,8)),"0000"),".HK")</f>
        <v>0468.HK</v>
      </c>
      <c r="F793" t="s">
        <v>18</v>
      </c>
      <c r="G793" t="s">
        <v>19</v>
      </c>
      <c r="H793" t="s">
        <v>881</v>
      </c>
      <c r="I793" t="s">
        <v>246</v>
      </c>
      <c r="J793">
        <v>15</v>
      </c>
      <c r="K793" t="s">
        <v>246</v>
      </c>
      <c r="L793">
        <v>4.3</v>
      </c>
      <c r="M793">
        <v>4.55</v>
      </c>
      <c r="N793" s="2" t="s">
        <v>1507</v>
      </c>
      <c r="O793" s="2">
        <f>DATEVALUE(N793)</f>
        <v>40521</v>
      </c>
      <c r="P793" s="5">
        <f t="shared" si="12"/>
        <v>2010</v>
      </c>
      <c r="Q793">
        <v>333400000</v>
      </c>
    </row>
    <row r="794" spans="1:17" x14ac:dyDescent="0.25">
      <c r="A794" t="s">
        <v>4268</v>
      </c>
      <c r="B794" t="s">
        <v>4269</v>
      </c>
      <c r="C794">
        <v>2889600000</v>
      </c>
      <c r="D794" t="s">
        <v>4270</v>
      </c>
      <c r="E794" t="str">
        <f>CONCATENATE(TEXT(INT(LEFT(D794,8)),"0000"),".HK")</f>
        <v>1442.HK</v>
      </c>
      <c r="F794" t="s">
        <v>18</v>
      </c>
      <c r="G794" t="s">
        <v>19</v>
      </c>
      <c r="H794" t="s">
        <v>1585</v>
      </c>
      <c r="I794" t="s">
        <v>265</v>
      </c>
      <c r="J794">
        <v>20</v>
      </c>
      <c r="K794" t="s">
        <v>22</v>
      </c>
      <c r="L794">
        <v>0.31</v>
      </c>
      <c r="M794">
        <v>0.31</v>
      </c>
      <c r="N794" s="2" t="s">
        <v>4271</v>
      </c>
      <c r="O794" s="2">
        <f>DATEVALUE(N794)</f>
        <v>43851</v>
      </c>
      <c r="P794" s="5">
        <f t="shared" si="12"/>
        <v>2020</v>
      </c>
      <c r="Q794">
        <v>500000000</v>
      </c>
    </row>
    <row r="795" spans="1:17" x14ac:dyDescent="0.25">
      <c r="A795" t="s">
        <v>9800</v>
      </c>
      <c r="B795" t="s">
        <v>9801</v>
      </c>
      <c r="C795">
        <v>2881295104</v>
      </c>
      <c r="D795" t="s">
        <v>9802</v>
      </c>
      <c r="E795" t="str">
        <f>CONCATENATE(TEXT(INT(LEFT(D795,8)),"0000"),".HK")</f>
        <v>0478.HK</v>
      </c>
      <c r="F795" t="s">
        <v>18</v>
      </c>
      <c r="G795" t="s">
        <v>19</v>
      </c>
      <c r="H795" t="s">
        <v>1365</v>
      </c>
      <c r="I795" t="s">
        <v>1365</v>
      </c>
      <c r="J795" t="s">
        <v>23</v>
      </c>
      <c r="K795" t="s">
        <v>1365</v>
      </c>
      <c r="P795" s="5" t="s">
        <v>9904</v>
      </c>
    </row>
    <row r="796" spans="1:17" x14ac:dyDescent="0.25">
      <c r="A796" t="s">
        <v>1527</v>
      </c>
      <c r="B796" t="s">
        <v>1528</v>
      </c>
      <c r="C796">
        <v>2866632448</v>
      </c>
      <c r="D796" t="s">
        <v>1529</v>
      </c>
      <c r="E796" t="str">
        <f>CONCATENATE(TEXT(INT(LEFT(D796,8)),"0000"),".HK")</f>
        <v>0480.HK</v>
      </c>
      <c r="F796" t="s">
        <v>18</v>
      </c>
      <c r="G796" t="s">
        <v>19</v>
      </c>
      <c r="H796" t="s">
        <v>38</v>
      </c>
      <c r="I796" t="s">
        <v>38</v>
      </c>
      <c r="J796">
        <v>60</v>
      </c>
      <c r="K796" t="s">
        <v>39</v>
      </c>
      <c r="L796" t="s">
        <v>23</v>
      </c>
      <c r="M796" t="s">
        <v>23</v>
      </c>
      <c r="N796" s="2" t="s">
        <v>23</v>
      </c>
      <c r="O796" s="2"/>
      <c r="P796" s="5" t="s">
        <v>9904</v>
      </c>
      <c r="Q796" t="s">
        <v>23</v>
      </c>
    </row>
    <row r="797" spans="1:17" x14ac:dyDescent="0.25">
      <c r="A797" t="s">
        <v>5058</v>
      </c>
      <c r="B797" t="s">
        <v>5059</v>
      </c>
      <c r="C797">
        <v>2841296896</v>
      </c>
      <c r="D797" t="s">
        <v>5060</v>
      </c>
      <c r="E797" t="str">
        <f>CONCATENATE(TEXT(INT(LEFT(D797,8)),"0000"),".HK")</f>
        <v>1733.HK</v>
      </c>
      <c r="F797" t="s">
        <v>18</v>
      </c>
      <c r="G797" t="s">
        <v>19</v>
      </c>
      <c r="H797" t="s">
        <v>51</v>
      </c>
      <c r="I797" t="s">
        <v>21</v>
      </c>
      <c r="J797">
        <v>20</v>
      </c>
      <c r="K797" t="s">
        <v>22</v>
      </c>
      <c r="L797">
        <v>3.7</v>
      </c>
      <c r="M797">
        <v>49</v>
      </c>
      <c r="N797" s="2" t="s">
        <v>5061</v>
      </c>
      <c r="O797" s="2">
        <f>DATEVALUE(N797)</f>
        <v>40462</v>
      </c>
      <c r="P797" s="5">
        <f t="shared" si="12"/>
        <v>2010</v>
      </c>
      <c r="Q797">
        <v>990000000</v>
      </c>
    </row>
    <row r="798" spans="1:17" x14ac:dyDescent="0.25">
      <c r="A798" t="s">
        <v>6878</v>
      </c>
      <c r="B798" t="s">
        <v>6879</v>
      </c>
      <c r="C798">
        <v>2830000128</v>
      </c>
      <c r="D798" t="s">
        <v>6880</v>
      </c>
      <c r="E798" t="str">
        <f>CONCATENATE(TEXT(INT(LEFT(D798,8)),"0000"),".HK")</f>
        <v>2459.HK</v>
      </c>
      <c r="F798" t="s">
        <v>18</v>
      </c>
      <c r="G798" t="s">
        <v>28</v>
      </c>
      <c r="H798" t="s">
        <v>203</v>
      </c>
      <c r="I798" t="s">
        <v>21</v>
      </c>
      <c r="J798">
        <v>20</v>
      </c>
      <c r="K798" t="s">
        <v>22</v>
      </c>
      <c r="L798">
        <v>1.6</v>
      </c>
      <c r="M798">
        <v>1.6</v>
      </c>
      <c r="N798" s="2" t="s">
        <v>6871</v>
      </c>
      <c r="O798" s="2">
        <f>DATEVALUE(N798)</f>
        <v>44943</v>
      </c>
      <c r="P798" s="5">
        <f t="shared" si="12"/>
        <v>2023</v>
      </c>
      <c r="Q798">
        <v>172400000</v>
      </c>
    </row>
    <row r="799" spans="1:17" x14ac:dyDescent="0.25">
      <c r="A799" t="s">
        <v>6794</v>
      </c>
      <c r="B799" t="s">
        <v>6795</v>
      </c>
      <c r="C799">
        <v>2808000000</v>
      </c>
      <c r="D799" t="s">
        <v>6796</v>
      </c>
      <c r="E799" t="str">
        <f>CONCATENATE(TEXT(INT(LEFT(D799,8)),"0000"),".HK")</f>
        <v>2405.HK</v>
      </c>
      <c r="F799" t="s">
        <v>18</v>
      </c>
      <c r="G799" t="s">
        <v>28</v>
      </c>
      <c r="H799" t="s">
        <v>98</v>
      </c>
      <c r="I799" t="s">
        <v>99</v>
      </c>
      <c r="J799">
        <v>50</v>
      </c>
      <c r="K799" t="s">
        <v>58</v>
      </c>
      <c r="L799">
        <v>0.7</v>
      </c>
      <c r="M799">
        <v>0.7</v>
      </c>
      <c r="N799" s="2" t="s">
        <v>6797</v>
      </c>
      <c r="O799" s="2">
        <f>DATEVALUE(N799)</f>
        <v>45016</v>
      </c>
      <c r="P799" s="5">
        <f t="shared" si="12"/>
        <v>2023</v>
      </c>
      <c r="Q799">
        <v>200000000</v>
      </c>
    </row>
    <row r="800" spans="1:17" x14ac:dyDescent="0.25">
      <c r="A800" t="s">
        <v>7828</v>
      </c>
      <c r="B800" t="s">
        <v>7829</v>
      </c>
      <c r="C800">
        <v>2805323264</v>
      </c>
      <c r="D800" t="s">
        <v>7830</v>
      </c>
      <c r="E800" t="str">
        <f>CONCATENATE(TEXT(INT(LEFT(D800,8)),"0000"),".HK")</f>
        <v>6188.HK</v>
      </c>
      <c r="F800" t="s">
        <v>186</v>
      </c>
      <c r="G800" t="s">
        <v>28</v>
      </c>
      <c r="H800" t="s">
        <v>345</v>
      </c>
      <c r="I800" t="s">
        <v>165</v>
      </c>
      <c r="J800">
        <v>25</v>
      </c>
      <c r="K800" t="s">
        <v>121</v>
      </c>
      <c r="L800">
        <v>5.3</v>
      </c>
      <c r="M800">
        <v>5.3</v>
      </c>
      <c r="N800" s="2" t="s">
        <v>4674</v>
      </c>
      <c r="O800" s="2">
        <f>DATEVALUE(N800)</f>
        <v>41828</v>
      </c>
      <c r="P800" s="5">
        <f t="shared" si="12"/>
        <v>2014</v>
      </c>
      <c r="Q800">
        <v>166667008</v>
      </c>
    </row>
    <row r="801" spans="1:17" x14ac:dyDescent="0.25">
      <c r="A801" t="s">
        <v>8440</v>
      </c>
      <c r="B801" t="s">
        <v>8441</v>
      </c>
      <c r="C801">
        <v>2781667840</v>
      </c>
      <c r="D801" t="s">
        <v>8442</v>
      </c>
      <c r="E801" t="str">
        <f>CONCATENATE(TEXT(INT(LEFT(D801,8)),"0000"),".HK")</f>
        <v>8083.HK</v>
      </c>
      <c r="F801" t="s">
        <v>18</v>
      </c>
      <c r="G801" t="s">
        <v>28</v>
      </c>
      <c r="H801" t="s">
        <v>109</v>
      </c>
      <c r="I801" t="s">
        <v>110</v>
      </c>
      <c r="J801">
        <v>45</v>
      </c>
      <c r="K801" t="s">
        <v>111</v>
      </c>
      <c r="L801">
        <v>1.33</v>
      </c>
      <c r="M801">
        <v>0.38500000000000001</v>
      </c>
      <c r="N801" s="2" t="s">
        <v>8443</v>
      </c>
      <c r="O801" s="2">
        <f>DATEVALUE(N801)</f>
        <v>36630</v>
      </c>
      <c r="P801" s="5">
        <f t="shared" si="12"/>
        <v>2000</v>
      </c>
      <c r="Q801">
        <v>152000000</v>
      </c>
    </row>
    <row r="802" spans="1:17" x14ac:dyDescent="0.25">
      <c r="A802" t="s">
        <v>901</v>
      </c>
      <c r="B802" t="s">
        <v>902</v>
      </c>
      <c r="C802">
        <v>2769493248</v>
      </c>
      <c r="D802" t="s">
        <v>903</v>
      </c>
      <c r="E802" t="str">
        <f>CONCATENATE(TEXT(INT(LEFT(D802,8)),"0000"),".HK")</f>
        <v>0259.HK</v>
      </c>
      <c r="F802" t="s">
        <v>18</v>
      </c>
      <c r="G802" t="s">
        <v>28</v>
      </c>
      <c r="H802" t="s">
        <v>153</v>
      </c>
      <c r="I802" t="s">
        <v>154</v>
      </c>
      <c r="J802">
        <v>45</v>
      </c>
      <c r="K802" t="s">
        <v>111</v>
      </c>
      <c r="L802">
        <v>1.5</v>
      </c>
      <c r="M802">
        <v>8.0572999999999997</v>
      </c>
      <c r="N802" s="2" t="s">
        <v>904</v>
      </c>
      <c r="O802" s="2">
        <f>DATEVALUE(N802)</f>
        <v>34213</v>
      </c>
      <c r="P802" s="5" t="s">
        <v>9904</v>
      </c>
      <c r="Q802">
        <v>113750000</v>
      </c>
    </row>
    <row r="803" spans="1:17" x14ac:dyDescent="0.25">
      <c r="A803" t="s">
        <v>4589</v>
      </c>
      <c r="B803" t="s">
        <v>4590</v>
      </c>
      <c r="C803">
        <v>2768017920</v>
      </c>
      <c r="D803" t="s">
        <v>4591</v>
      </c>
      <c r="E803" t="str">
        <f>CONCATENATE(TEXT(INT(LEFT(D803,8)),"0000"),".HK")</f>
        <v>1571.HK</v>
      </c>
      <c r="F803" t="s">
        <v>18</v>
      </c>
      <c r="G803" t="s">
        <v>28</v>
      </c>
      <c r="H803" t="s">
        <v>216</v>
      </c>
      <c r="I803" t="s">
        <v>217</v>
      </c>
      <c r="J803">
        <v>25</v>
      </c>
      <c r="K803" t="s">
        <v>121</v>
      </c>
      <c r="L803">
        <v>3.42</v>
      </c>
      <c r="M803">
        <v>3.42</v>
      </c>
      <c r="N803" s="2" t="s">
        <v>4592</v>
      </c>
      <c r="O803" s="2">
        <f>DATEVALUE(N803)</f>
        <v>42914</v>
      </c>
      <c r="P803" s="5">
        <f t="shared" si="12"/>
        <v>2017</v>
      </c>
      <c r="Q803">
        <v>250000000</v>
      </c>
    </row>
    <row r="804" spans="1:17" x14ac:dyDescent="0.25">
      <c r="A804" t="s">
        <v>4253</v>
      </c>
      <c r="B804" t="s">
        <v>4254</v>
      </c>
      <c r="C804">
        <v>2765827328</v>
      </c>
      <c r="D804" t="s">
        <v>4255</v>
      </c>
      <c r="E804" t="str">
        <f>CONCATENATE(TEXT(INT(LEFT(D804,8)),"0000"),".HK")</f>
        <v>1432.HK</v>
      </c>
      <c r="F804" t="s">
        <v>18</v>
      </c>
      <c r="G804" t="s">
        <v>19</v>
      </c>
      <c r="H804" t="s">
        <v>304</v>
      </c>
      <c r="I804" t="s">
        <v>305</v>
      </c>
      <c r="J804">
        <v>30</v>
      </c>
      <c r="K804" t="s">
        <v>148</v>
      </c>
      <c r="L804">
        <v>2.39</v>
      </c>
      <c r="M804">
        <v>2.39</v>
      </c>
      <c r="N804" s="2" t="s">
        <v>4256</v>
      </c>
      <c r="O804" s="2">
        <f>DATEVALUE(N804)</f>
        <v>41835</v>
      </c>
      <c r="P804" s="5">
        <f t="shared" si="12"/>
        <v>2014</v>
      </c>
      <c r="Q804">
        <v>444800000</v>
      </c>
    </row>
    <row r="805" spans="1:17" x14ac:dyDescent="0.25">
      <c r="A805" t="s">
        <v>404</v>
      </c>
      <c r="B805" t="s">
        <v>405</v>
      </c>
      <c r="C805">
        <v>2763664896</v>
      </c>
      <c r="D805" t="s">
        <v>406</v>
      </c>
      <c r="E805" t="str">
        <f>CONCATENATE(TEXT(INT(LEFT(D805,8)),"0000"),".HK")</f>
        <v>0098.HK</v>
      </c>
      <c r="F805" t="s">
        <v>9902</v>
      </c>
      <c r="G805" t="s">
        <v>19</v>
      </c>
      <c r="H805" t="s">
        <v>259</v>
      </c>
      <c r="I805" t="s">
        <v>246</v>
      </c>
      <c r="J805">
        <v>15</v>
      </c>
      <c r="K805" t="s">
        <v>246</v>
      </c>
      <c r="L805">
        <v>2.2799999999999998</v>
      </c>
      <c r="M805">
        <v>2.2799999999999998</v>
      </c>
      <c r="N805" s="2" t="s">
        <v>407</v>
      </c>
      <c r="O805" s="2">
        <f>DATEVALUE(N805)</f>
        <v>39538</v>
      </c>
      <c r="P805" s="5">
        <f t="shared" si="12"/>
        <v>2008</v>
      </c>
      <c r="Q805">
        <v>125400000</v>
      </c>
    </row>
    <row r="806" spans="1:17" x14ac:dyDescent="0.25">
      <c r="A806" t="s">
        <v>7791</v>
      </c>
      <c r="B806" t="s">
        <v>7792</v>
      </c>
      <c r="C806">
        <v>2748899840</v>
      </c>
      <c r="D806" t="s">
        <v>7793</v>
      </c>
      <c r="E806" t="str">
        <f>CONCATENATE(TEXT(INT(LEFT(D806,8)),"0000"),".HK")</f>
        <v>6138.HK</v>
      </c>
      <c r="F806" t="s">
        <v>186</v>
      </c>
      <c r="G806" t="s">
        <v>19</v>
      </c>
      <c r="H806" t="s">
        <v>43</v>
      </c>
      <c r="I806" t="s">
        <v>43</v>
      </c>
      <c r="J806">
        <v>40</v>
      </c>
      <c r="K806" t="s">
        <v>44</v>
      </c>
      <c r="L806">
        <v>2.9</v>
      </c>
      <c r="M806">
        <v>2.9</v>
      </c>
      <c r="N806" s="2" t="s">
        <v>7794</v>
      </c>
      <c r="O806" s="2">
        <f>DATEVALUE(N806)</f>
        <v>41729</v>
      </c>
      <c r="P806" s="5">
        <f t="shared" si="12"/>
        <v>2014</v>
      </c>
      <c r="Q806">
        <v>3023569920</v>
      </c>
    </row>
    <row r="807" spans="1:17" x14ac:dyDescent="0.25">
      <c r="A807" t="s">
        <v>5848</v>
      </c>
      <c r="B807" t="s">
        <v>5849</v>
      </c>
      <c r="C807">
        <v>2729349376</v>
      </c>
      <c r="D807" t="s">
        <v>5850</v>
      </c>
      <c r="E807" t="str">
        <f>CONCATENATE(TEXT(INT(LEFT(D807,8)),"0000"),".HK")</f>
        <v>2002.HK</v>
      </c>
      <c r="F807" t="s">
        <v>18</v>
      </c>
      <c r="G807" t="s">
        <v>19</v>
      </c>
      <c r="H807" t="s">
        <v>881</v>
      </c>
      <c r="I807" t="s">
        <v>246</v>
      </c>
      <c r="J807">
        <v>15</v>
      </c>
      <c r="K807" t="s">
        <v>246</v>
      </c>
      <c r="L807">
        <v>6</v>
      </c>
      <c r="M807">
        <v>1.5</v>
      </c>
      <c r="N807" s="2" t="s">
        <v>5851</v>
      </c>
      <c r="O807" s="2">
        <f>DATEVALUE(N807)</f>
        <v>39428</v>
      </c>
      <c r="P807" s="5">
        <f t="shared" si="12"/>
        <v>2007</v>
      </c>
      <c r="Q807">
        <v>100000000</v>
      </c>
    </row>
    <row r="808" spans="1:17" x14ac:dyDescent="0.25">
      <c r="A808" t="s">
        <v>3802</v>
      </c>
      <c r="B808" t="s">
        <v>3803</v>
      </c>
      <c r="C808">
        <v>2727223040</v>
      </c>
      <c r="D808" t="s">
        <v>3804</v>
      </c>
      <c r="E808" t="str">
        <f>CONCATENATE(TEXT(INT(LEFT(D808,8)),"0000"),".HK")</f>
        <v>1257.HK</v>
      </c>
      <c r="F808" t="s">
        <v>9902</v>
      </c>
      <c r="G808" t="s">
        <v>28</v>
      </c>
      <c r="H808" t="s">
        <v>371</v>
      </c>
      <c r="I808" t="s">
        <v>30</v>
      </c>
      <c r="J808">
        <v>55</v>
      </c>
      <c r="K808" t="s">
        <v>30</v>
      </c>
      <c r="L808">
        <v>5.4</v>
      </c>
      <c r="M808">
        <v>5.4</v>
      </c>
      <c r="N808" s="2" t="s">
        <v>3805</v>
      </c>
      <c r="O808" s="2">
        <f>DATEVALUE(N808)</f>
        <v>42863</v>
      </c>
      <c r="P808" s="5">
        <f t="shared" si="12"/>
        <v>2017</v>
      </c>
      <c r="Q808">
        <v>560000000</v>
      </c>
    </row>
    <row r="809" spans="1:17" x14ac:dyDescent="0.25">
      <c r="A809" t="s">
        <v>1117</v>
      </c>
      <c r="B809" t="s">
        <v>1118</v>
      </c>
      <c r="C809">
        <v>2727000064</v>
      </c>
      <c r="D809" t="s">
        <v>1119</v>
      </c>
      <c r="E809" t="str">
        <f>CONCATENATE(TEXT(INT(LEFT(D809,8)),"0000"),".HK")</f>
        <v>0331.HK</v>
      </c>
      <c r="F809" t="s">
        <v>18</v>
      </c>
      <c r="G809" t="s">
        <v>19</v>
      </c>
      <c r="H809" t="s">
        <v>849</v>
      </c>
      <c r="I809" t="s">
        <v>21</v>
      </c>
      <c r="J809">
        <v>20</v>
      </c>
      <c r="K809" t="s">
        <v>22</v>
      </c>
      <c r="L809">
        <v>2.75</v>
      </c>
      <c r="M809">
        <v>2.75</v>
      </c>
      <c r="N809" s="2" t="s">
        <v>1120</v>
      </c>
      <c r="O809" s="2">
        <f>DATEVALUE(N809)</f>
        <v>42348</v>
      </c>
      <c r="P809" s="5">
        <f t="shared" si="12"/>
        <v>2015</v>
      </c>
      <c r="Q809">
        <v>112500000</v>
      </c>
    </row>
    <row r="810" spans="1:17" x14ac:dyDescent="0.25">
      <c r="A810" t="s">
        <v>6753</v>
      </c>
      <c r="B810" t="s">
        <v>6754</v>
      </c>
      <c r="C810">
        <v>2713920000</v>
      </c>
      <c r="D810" t="s">
        <v>6755</v>
      </c>
      <c r="E810" t="str">
        <f>CONCATENATE(TEXT(INT(LEFT(D810,8)),"0000"),".HK")</f>
        <v>2385.HK</v>
      </c>
      <c r="F810" t="s">
        <v>18</v>
      </c>
      <c r="G810" t="s">
        <v>28</v>
      </c>
      <c r="H810" t="s">
        <v>622</v>
      </c>
      <c r="I810" t="s">
        <v>154</v>
      </c>
      <c r="J810">
        <v>45</v>
      </c>
      <c r="K810" t="s">
        <v>111</v>
      </c>
      <c r="L810">
        <v>7.6</v>
      </c>
      <c r="M810">
        <v>7.6</v>
      </c>
      <c r="N810" s="2" t="s">
        <v>6690</v>
      </c>
      <c r="O810" s="2">
        <f>DATEVALUE(N810)</f>
        <v>44754</v>
      </c>
      <c r="P810" s="5">
        <f t="shared" si="12"/>
        <v>2022</v>
      </c>
      <c r="Q810">
        <v>52000000</v>
      </c>
    </row>
    <row r="811" spans="1:17" x14ac:dyDescent="0.25">
      <c r="A811" t="s">
        <v>7932</v>
      </c>
      <c r="B811" t="s">
        <v>7933</v>
      </c>
      <c r="C811">
        <v>2679418624</v>
      </c>
      <c r="D811" t="s">
        <v>7934</v>
      </c>
      <c r="E811" t="str">
        <f>CONCATENATE(TEXT(INT(LEFT(D811,8)),"0000"),".HK")</f>
        <v>6667.HK</v>
      </c>
      <c r="F811" t="s">
        <v>18</v>
      </c>
      <c r="G811" t="s">
        <v>28</v>
      </c>
      <c r="H811" t="s">
        <v>976</v>
      </c>
      <c r="I811" t="s">
        <v>977</v>
      </c>
      <c r="J811">
        <v>35</v>
      </c>
      <c r="K811" t="s">
        <v>81</v>
      </c>
      <c r="L811">
        <v>18</v>
      </c>
      <c r="M811">
        <v>18</v>
      </c>
      <c r="N811" s="2" t="s">
        <v>7935</v>
      </c>
      <c r="O811" s="2">
        <f>DATEVALUE(N811)</f>
        <v>44734</v>
      </c>
      <c r="P811" s="5">
        <f t="shared" si="12"/>
        <v>2022</v>
      </c>
      <c r="Q811">
        <v>11961800</v>
      </c>
    </row>
    <row r="812" spans="1:17" x14ac:dyDescent="0.25">
      <c r="A812" t="s">
        <v>6088</v>
      </c>
      <c r="B812" t="s">
        <v>6089</v>
      </c>
      <c r="C812">
        <v>2678365952</v>
      </c>
      <c r="D812" t="s">
        <v>6090</v>
      </c>
      <c r="E812" t="str">
        <f>CONCATENATE(TEXT(INT(LEFT(D812,8)),"0000"),".HK")</f>
        <v>2137.HK</v>
      </c>
      <c r="F812" t="s">
        <v>18</v>
      </c>
      <c r="G812" t="s">
        <v>28</v>
      </c>
      <c r="H812" t="s">
        <v>2147</v>
      </c>
      <c r="I812" t="s">
        <v>80</v>
      </c>
      <c r="J812">
        <v>35</v>
      </c>
      <c r="K812" t="s">
        <v>81</v>
      </c>
      <c r="L812">
        <v>22.25</v>
      </c>
      <c r="M812">
        <v>22.25</v>
      </c>
      <c r="N812" s="2" t="s">
        <v>6091</v>
      </c>
      <c r="O812" s="2">
        <f>DATEVALUE(N812)</f>
        <v>44390</v>
      </c>
      <c r="P812" s="5">
        <f t="shared" si="12"/>
        <v>2021</v>
      </c>
      <c r="Q812">
        <v>111580000</v>
      </c>
    </row>
    <row r="813" spans="1:17" x14ac:dyDescent="0.25">
      <c r="A813" t="s">
        <v>3848</v>
      </c>
      <c r="B813" t="s">
        <v>3849</v>
      </c>
      <c r="C813">
        <v>2670787840</v>
      </c>
      <c r="D813" t="s">
        <v>3850</v>
      </c>
      <c r="E813" t="str">
        <f>CONCATENATE(TEXT(INT(LEFT(D813,8)),"0000"),".HK")</f>
        <v>1272.HK</v>
      </c>
      <c r="F813" t="s">
        <v>186</v>
      </c>
      <c r="G813" t="s">
        <v>19</v>
      </c>
      <c r="H813" t="s">
        <v>235</v>
      </c>
      <c r="I813" t="s">
        <v>236</v>
      </c>
      <c r="J813">
        <v>20</v>
      </c>
      <c r="K813" t="s">
        <v>22</v>
      </c>
      <c r="L813">
        <v>3.78</v>
      </c>
      <c r="M813">
        <v>3.78</v>
      </c>
      <c r="N813" s="2" t="s">
        <v>3851</v>
      </c>
      <c r="O813" s="2">
        <f>DATEVALUE(N813)</f>
        <v>42689</v>
      </c>
      <c r="P813" s="5">
        <f t="shared" si="12"/>
        <v>2016</v>
      </c>
      <c r="Q813">
        <v>540000000</v>
      </c>
    </row>
    <row r="814" spans="1:17" x14ac:dyDescent="0.25">
      <c r="A814" t="s">
        <v>141</v>
      </c>
      <c r="B814" t="s">
        <v>142</v>
      </c>
      <c r="C814">
        <v>2662281216</v>
      </c>
      <c r="D814" t="s">
        <v>143</v>
      </c>
      <c r="E814" t="str">
        <f>CONCATENATE(TEXT(INT(LEFT(D814,8)),"0000"),".HK")</f>
        <v>0029.HK</v>
      </c>
      <c r="F814" t="s">
        <v>18</v>
      </c>
      <c r="G814" t="s">
        <v>19</v>
      </c>
      <c r="H814" t="s">
        <v>38</v>
      </c>
      <c r="I814" t="s">
        <v>38</v>
      </c>
      <c r="J814">
        <v>60</v>
      </c>
      <c r="K814" t="s">
        <v>39</v>
      </c>
      <c r="L814" t="s">
        <v>23</v>
      </c>
      <c r="M814" t="s">
        <v>23</v>
      </c>
      <c r="N814" s="2" t="s">
        <v>23</v>
      </c>
      <c r="O814" s="2"/>
      <c r="P814" s="5" t="s">
        <v>9904</v>
      </c>
      <c r="Q814" t="s">
        <v>23</v>
      </c>
    </row>
    <row r="815" spans="1:17" x14ac:dyDescent="0.25">
      <c r="A815" t="s">
        <v>4123</v>
      </c>
      <c r="B815" t="s">
        <v>4124</v>
      </c>
      <c r="C815">
        <v>2662104576</v>
      </c>
      <c r="D815" t="s">
        <v>4125</v>
      </c>
      <c r="E815" t="str">
        <f>CONCATENATE(TEXT(INT(LEFT(D815,8)),"0000"),".HK")</f>
        <v>1382.HK</v>
      </c>
      <c r="F815" t="s">
        <v>18</v>
      </c>
      <c r="G815" t="s">
        <v>19</v>
      </c>
      <c r="H815" t="s">
        <v>467</v>
      </c>
      <c r="I815" t="s">
        <v>460</v>
      </c>
      <c r="J815">
        <v>25</v>
      </c>
      <c r="K815" t="s">
        <v>121</v>
      </c>
      <c r="L815">
        <v>5.35</v>
      </c>
      <c r="M815">
        <v>10</v>
      </c>
      <c r="N815" s="2" t="s">
        <v>4126</v>
      </c>
      <c r="O815" s="2">
        <f>DATEVALUE(N815)</f>
        <v>39220</v>
      </c>
      <c r="P815" s="5">
        <f t="shared" si="12"/>
        <v>2007</v>
      </c>
      <c r="Q815">
        <v>358233984</v>
      </c>
    </row>
    <row r="816" spans="1:17" x14ac:dyDescent="0.25">
      <c r="A816" t="s">
        <v>1378</v>
      </c>
      <c r="B816" t="s">
        <v>1379</v>
      </c>
      <c r="C816">
        <v>2652560384</v>
      </c>
      <c r="D816" t="s">
        <v>1380</v>
      </c>
      <c r="E816" t="str">
        <f>CONCATENATE(TEXT(INT(LEFT(D816,8)),"0000"),".HK")</f>
        <v>0411.HK</v>
      </c>
      <c r="F816" t="s">
        <v>18</v>
      </c>
      <c r="G816" t="s">
        <v>19</v>
      </c>
      <c r="H816" t="s">
        <v>304</v>
      </c>
      <c r="I816" t="s">
        <v>305</v>
      </c>
      <c r="J816">
        <v>30</v>
      </c>
      <c r="K816" t="s">
        <v>148</v>
      </c>
      <c r="L816" t="s">
        <v>23</v>
      </c>
      <c r="M816" t="s">
        <v>23</v>
      </c>
      <c r="N816" s="2" t="s">
        <v>23</v>
      </c>
      <c r="O816" s="2"/>
      <c r="P816" s="5" t="s">
        <v>9904</v>
      </c>
      <c r="Q816" t="s">
        <v>23</v>
      </c>
    </row>
    <row r="817" spans="1:17" x14ac:dyDescent="0.25">
      <c r="A817" t="s">
        <v>2434</v>
      </c>
      <c r="B817" t="s">
        <v>2435</v>
      </c>
      <c r="C817">
        <v>2651023104</v>
      </c>
      <c r="D817" t="s">
        <v>2436</v>
      </c>
      <c r="E817" t="str">
        <f>CONCATENATE(TEXT(INT(LEFT(D817,8)),"0000"),".HK")</f>
        <v>0798.HK</v>
      </c>
      <c r="F817" t="s">
        <v>9902</v>
      </c>
      <c r="G817" t="s">
        <v>19</v>
      </c>
      <c r="H817" t="s">
        <v>38</v>
      </c>
      <c r="I817" t="s">
        <v>38</v>
      </c>
      <c r="J817">
        <v>60</v>
      </c>
      <c r="K817" t="s">
        <v>39</v>
      </c>
      <c r="L817">
        <v>0.83</v>
      </c>
      <c r="M817">
        <v>0.8</v>
      </c>
      <c r="N817" s="2" t="s">
        <v>2437</v>
      </c>
      <c r="O817" s="2">
        <f>DATEVALUE(N817)</f>
        <v>41726</v>
      </c>
      <c r="P817" s="5">
        <f t="shared" si="12"/>
        <v>2014</v>
      </c>
      <c r="Q817">
        <v>1000000000</v>
      </c>
    </row>
    <row r="818" spans="1:17" x14ac:dyDescent="0.25">
      <c r="A818" t="s">
        <v>3702</v>
      </c>
      <c r="B818" t="s">
        <v>3703</v>
      </c>
      <c r="C818">
        <v>2617318144</v>
      </c>
      <c r="D818" t="s">
        <v>3704</v>
      </c>
      <c r="E818" t="str">
        <f>CONCATENATE(TEXT(INT(LEFT(D818,8)),"0000"),".HK")</f>
        <v>1223.HK</v>
      </c>
      <c r="F818" t="s">
        <v>18</v>
      </c>
      <c r="G818" t="s">
        <v>28</v>
      </c>
      <c r="H818" t="s">
        <v>345</v>
      </c>
      <c r="I818" t="s">
        <v>165</v>
      </c>
      <c r="J818">
        <v>25</v>
      </c>
      <c r="K818" t="s">
        <v>121</v>
      </c>
      <c r="L818">
        <v>1</v>
      </c>
      <c r="M818">
        <v>0.6</v>
      </c>
      <c r="N818" s="2" t="s">
        <v>3705</v>
      </c>
      <c r="O818" s="2">
        <f>DATEVALUE(N818)</f>
        <v>34759</v>
      </c>
      <c r="P818" s="5" t="s">
        <v>9904</v>
      </c>
      <c r="Q818">
        <v>70000000</v>
      </c>
    </row>
    <row r="819" spans="1:17" x14ac:dyDescent="0.25">
      <c r="A819" t="s">
        <v>1291</v>
      </c>
      <c r="B819" t="s">
        <v>1292</v>
      </c>
      <c r="C819">
        <v>2567934208</v>
      </c>
      <c r="D819" t="s">
        <v>1293</v>
      </c>
      <c r="E819" t="str">
        <f>CONCATENATE(TEXT(INT(LEFT(D819,8)),"0000"),".HK")</f>
        <v>0382.HK</v>
      </c>
      <c r="F819" t="s">
        <v>18</v>
      </c>
      <c r="G819" t="s">
        <v>28</v>
      </c>
      <c r="H819" t="s">
        <v>159</v>
      </c>
      <c r="I819" t="s">
        <v>120</v>
      </c>
      <c r="J819">
        <v>25</v>
      </c>
      <c r="K819" t="s">
        <v>121</v>
      </c>
      <c r="L819">
        <v>2.85</v>
      </c>
      <c r="M819">
        <v>8.4242000000000008</v>
      </c>
      <c r="N819" s="2" t="s">
        <v>1294</v>
      </c>
      <c r="O819" s="2">
        <f>DATEVALUE(N819)</f>
        <v>43662</v>
      </c>
      <c r="P819" s="5">
        <f t="shared" si="12"/>
        <v>2019</v>
      </c>
      <c r="Q819">
        <v>250000000</v>
      </c>
    </row>
    <row r="820" spans="1:17" x14ac:dyDescent="0.25">
      <c r="A820" t="s">
        <v>7496</v>
      </c>
      <c r="B820" t="s">
        <v>7497</v>
      </c>
      <c r="C820">
        <v>2563600128</v>
      </c>
      <c r="D820" t="s">
        <v>7498</v>
      </c>
      <c r="E820" t="str">
        <f>CONCATENATE(TEXT(INT(LEFT(D820,8)),"0000"),".HK")</f>
        <v>3833.HK</v>
      </c>
      <c r="F820" t="s">
        <v>186</v>
      </c>
      <c r="G820" t="s">
        <v>19</v>
      </c>
      <c r="H820" t="s">
        <v>259</v>
      </c>
      <c r="I820" t="s">
        <v>246</v>
      </c>
      <c r="J820">
        <v>15</v>
      </c>
      <c r="K820" t="s">
        <v>246</v>
      </c>
      <c r="L820">
        <v>6.5</v>
      </c>
      <c r="M820">
        <v>6.5</v>
      </c>
      <c r="N820" s="2" t="s">
        <v>7499</v>
      </c>
      <c r="O820" s="2">
        <f>DATEVALUE(N820)</f>
        <v>39367</v>
      </c>
      <c r="P820" s="5">
        <f t="shared" si="12"/>
        <v>2007</v>
      </c>
      <c r="Q820">
        <v>600000000</v>
      </c>
    </row>
    <row r="821" spans="1:17" x14ac:dyDescent="0.25">
      <c r="A821" t="s">
        <v>3445</v>
      </c>
      <c r="B821" t="s">
        <v>3446</v>
      </c>
      <c r="C821">
        <v>2535398144</v>
      </c>
      <c r="D821" t="s">
        <v>3447</v>
      </c>
      <c r="E821" t="str">
        <f>CONCATENATE(TEXT(INT(LEFT(D821,8)),"0000"),".HK")</f>
        <v>1140.HK</v>
      </c>
      <c r="F821" t="s">
        <v>18</v>
      </c>
      <c r="G821" t="s">
        <v>19</v>
      </c>
      <c r="H821" t="s">
        <v>273</v>
      </c>
      <c r="I821" t="s">
        <v>274</v>
      </c>
      <c r="J821">
        <v>40</v>
      </c>
      <c r="K821" t="s">
        <v>44</v>
      </c>
      <c r="L821">
        <v>0.5</v>
      </c>
      <c r="M821">
        <v>1.95</v>
      </c>
      <c r="N821" s="2" t="s">
        <v>3448</v>
      </c>
      <c r="O821" s="2">
        <f>DATEVALUE(N821)</f>
        <v>37700</v>
      </c>
      <c r="P821" s="5">
        <f t="shared" si="12"/>
        <v>2003</v>
      </c>
      <c r="Q821">
        <v>75000000</v>
      </c>
    </row>
    <row r="822" spans="1:17" x14ac:dyDescent="0.25">
      <c r="A822" t="s">
        <v>4023</v>
      </c>
      <c r="B822" t="s">
        <v>4024</v>
      </c>
      <c r="C822">
        <v>2514524416</v>
      </c>
      <c r="D822" t="s">
        <v>4025</v>
      </c>
      <c r="E822" t="str">
        <f>CONCATENATE(TEXT(INT(LEFT(D822,8)),"0000"),".HK")</f>
        <v>1341.HK</v>
      </c>
      <c r="F822" t="s">
        <v>18</v>
      </c>
      <c r="G822" t="s">
        <v>19</v>
      </c>
      <c r="H822" t="s">
        <v>51</v>
      </c>
      <c r="I822" t="s">
        <v>21</v>
      </c>
      <c r="J822">
        <v>20</v>
      </c>
      <c r="K822" t="s">
        <v>22</v>
      </c>
      <c r="L822">
        <v>0.48</v>
      </c>
      <c r="M822">
        <v>0.28499999999999998</v>
      </c>
      <c r="N822" s="2" t="s">
        <v>1120</v>
      </c>
      <c r="O822" s="2">
        <f>DATEVALUE(N822)</f>
        <v>42348</v>
      </c>
      <c r="P822" s="5">
        <f t="shared" si="12"/>
        <v>2015</v>
      </c>
      <c r="Q822">
        <v>250000000</v>
      </c>
    </row>
    <row r="823" spans="1:17" x14ac:dyDescent="0.25">
      <c r="A823" t="s">
        <v>6306</v>
      </c>
      <c r="B823" t="s">
        <v>6307</v>
      </c>
      <c r="C823">
        <v>2512145920</v>
      </c>
      <c r="D823" t="s">
        <v>6308</v>
      </c>
      <c r="E823" t="str">
        <f>CONCATENATE(TEXT(INT(LEFT(D823,8)),"0000"),".HK")</f>
        <v>2215.HK</v>
      </c>
      <c r="F823" t="s">
        <v>18</v>
      </c>
      <c r="G823" t="s">
        <v>19</v>
      </c>
      <c r="H823" t="s">
        <v>38</v>
      </c>
      <c r="I823" t="s">
        <v>38</v>
      </c>
      <c r="J823">
        <v>60</v>
      </c>
      <c r="K823" t="s">
        <v>39</v>
      </c>
      <c r="L823">
        <v>3.06</v>
      </c>
      <c r="M823">
        <v>3.06</v>
      </c>
      <c r="N823" s="2" t="s">
        <v>6252</v>
      </c>
      <c r="O823" s="2">
        <f>DATEVALUE(N823)</f>
        <v>44392</v>
      </c>
      <c r="P823" s="5">
        <f t="shared" si="12"/>
        <v>2021</v>
      </c>
      <c r="Q823">
        <v>250000000</v>
      </c>
    </row>
    <row r="824" spans="1:17" x14ac:dyDescent="0.25">
      <c r="A824" t="s">
        <v>9546</v>
      </c>
      <c r="B824" t="s">
        <v>9547</v>
      </c>
      <c r="C824">
        <v>2510000128</v>
      </c>
      <c r="D824" t="s">
        <v>9548</v>
      </c>
      <c r="E824" t="str">
        <f>CONCATENATE(TEXT(INT(LEFT(D824,8)),"0000"),".HK")</f>
        <v>9913.HK</v>
      </c>
      <c r="F824" t="s">
        <v>18</v>
      </c>
      <c r="G824" t="s">
        <v>19</v>
      </c>
      <c r="H824" t="s">
        <v>849</v>
      </c>
      <c r="I824" t="s">
        <v>21</v>
      </c>
      <c r="J824">
        <v>20</v>
      </c>
      <c r="K824" t="s">
        <v>22</v>
      </c>
      <c r="L824">
        <v>0.52</v>
      </c>
      <c r="M824">
        <v>0.52</v>
      </c>
      <c r="N824" s="2" t="s">
        <v>9549</v>
      </c>
      <c r="O824" s="2">
        <f>DATEVALUE(N824)</f>
        <v>44057</v>
      </c>
      <c r="P824" s="5">
        <f t="shared" si="12"/>
        <v>2020</v>
      </c>
      <c r="Q824">
        <v>250000000</v>
      </c>
    </row>
    <row r="825" spans="1:17" x14ac:dyDescent="0.25">
      <c r="A825" t="s">
        <v>3406</v>
      </c>
      <c r="B825" t="s">
        <v>3407</v>
      </c>
      <c r="C825">
        <v>2504400384</v>
      </c>
      <c r="D825" t="s">
        <v>3408</v>
      </c>
      <c r="E825" t="str">
        <f>CONCATENATE(TEXT(INT(LEFT(D825,8)),"0000"),".HK")</f>
        <v>1126.HK</v>
      </c>
      <c r="F825" t="s">
        <v>18</v>
      </c>
      <c r="G825" t="s">
        <v>28</v>
      </c>
      <c r="H825" t="s">
        <v>459</v>
      </c>
      <c r="I825" t="s">
        <v>460</v>
      </c>
      <c r="J825">
        <v>25</v>
      </c>
      <c r="K825" t="s">
        <v>121</v>
      </c>
      <c r="L825">
        <v>1.2</v>
      </c>
      <c r="M825">
        <v>1.83</v>
      </c>
      <c r="N825" s="2" t="s">
        <v>3409</v>
      </c>
      <c r="O825" s="2">
        <f>DATEVALUE(N825)</f>
        <v>37294</v>
      </c>
      <c r="P825" s="5">
        <f t="shared" si="12"/>
        <v>2002</v>
      </c>
      <c r="Q825">
        <v>162500000</v>
      </c>
    </row>
    <row r="826" spans="1:17" x14ac:dyDescent="0.25">
      <c r="A826" t="s">
        <v>4454</v>
      </c>
      <c r="B826" t="s">
        <v>4455</v>
      </c>
      <c r="C826">
        <v>2483979520</v>
      </c>
      <c r="D826" t="s">
        <v>4456</v>
      </c>
      <c r="E826" t="str">
        <f>CONCATENATE(TEXT(INT(LEFT(D826,8)),"0000"),".HK")</f>
        <v>1523.HK</v>
      </c>
      <c r="F826" t="s">
        <v>18</v>
      </c>
      <c r="G826" t="s">
        <v>28</v>
      </c>
      <c r="H826" t="s">
        <v>911</v>
      </c>
      <c r="I826" t="s">
        <v>154</v>
      </c>
      <c r="J826">
        <v>45</v>
      </c>
      <c r="K826" t="s">
        <v>111</v>
      </c>
      <c r="L826">
        <v>0.5</v>
      </c>
      <c r="M826">
        <v>0.5</v>
      </c>
      <c r="N826" s="2" t="s">
        <v>4457</v>
      </c>
      <c r="O826" s="2">
        <f>DATEVALUE(N826)</f>
        <v>42564</v>
      </c>
      <c r="P826" s="5">
        <f t="shared" si="12"/>
        <v>2016</v>
      </c>
      <c r="Q826">
        <v>250000000</v>
      </c>
    </row>
    <row r="827" spans="1:17" x14ac:dyDescent="0.25">
      <c r="A827" t="s">
        <v>5032</v>
      </c>
      <c r="B827" t="s">
        <v>5033</v>
      </c>
      <c r="C827">
        <v>2467570432</v>
      </c>
      <c r="D827" t="s">
        <v>5034</v>
      </c>
      <c r="E827" t="str">
        <f>CONCATENATE(TEXT(INT(LEFT(D827,8)),"0000"),".HK")</f>
        <v>1726.HK</v>
      </c>
      <c r="F827" t="s">
        <v>18</v>
      </c>
      <c r="G827" t="s">
        <v>19</v>
      </c>
      <c r="H827" t="s">
        <v>849</v>
      </c>
      <c r="I827" t="s">
        <v>21</v>
      </c>
      <c r="J827">
        <v>20</v>
      </c>
      <c r="K827" t="s">
        <v>22</v>
      </c>
      <c r="L827">
        <v>0.55000000000000004</v>
      </c>
      <c r="M827">
        <v>1.05</v>
      </c>
      <c r="N827" s="2" t="s">
        <v>5035</v>
      </c>
      <c r="O827" s="2">
        <f>DATEVALUE(N827)</f>
        <v>43208</v>
      </c>
      <c r="P827" s="5">
        <f t="shared" si="12"/>
        <v>2018</v>
      </c>
      <c r="Q827">
        <v>200000000</v>
      </c>
    </row>
    <row r="828" spans="1:17" x14ac:dyDescent="0.25">
      <c r="A828" t="s">
        <v>7031</v>
      </c>
      <c r="B828" t="s">
        <v>7032</v>
      </c>
      <c r="C828">
        <v>2460599040</v>
      </c>
      <c r="D828" t="s">
        <v>7033</v>
      </c>
      <c r="E828" t="str">
        <f>CONCATENATE(TEXT(INT(LEFT(D828,8)),"0000"),".HK")</f>
        <v>2718.HK</v>
      </c>
      <c r="F828" t="s">
        <v>186</v>
      </c>
      <c r="G828" t="s">
        <v>19</v>
      </c>
      <c r="H828" t="s">
        <v>355</v>
      </c>
      <c r="I828" t="s">
        <v>274</v>
      </c>
      <c r="J828">
        <v>40</v>
      </c>
      <c r="K828" t="s">
        <v>44</v>
      </c>
      <c r="L828">
        <v>3.06</v>
      </c>
      <c r="M828">
        <v>3.06</v>
      </c>
      <c r="N828" s="2" t="s">
        <v>7034</v>
      </c>
      <c r="O828" s="2">
        <f>DATEVALUE(N828)</f>
        <v>43558</v>
      </c>
      <c r="P828" s="5">
        <f t="shared" si="12"/>
        <v>2019</v>
      </c>
      <c r="Q828">
        <v>533336000</v>
      </c>
    </row>
    <row r="829" spans="1:17" x14ac:dyDescent="0.25">
      <c r="A829" t="s">
        <v>4870</v>
      </c>
      <c r="B829" t="s">
        <v>4871</v>
      </c>
      <c r="C829">
        <v>2435180288</v>
      </c>
      <c r="D829" t="s">
        <v>4872</v>
      </c>
      <c r="E829" t="str">
        <f>CONCATENATE(TEXT(INT(LEFT(D829,8)),"0000"),".HK")</f>
        <v>1672.HK</v>
      </c>
      <c r="F829" t="s">
        <v>18</v>
      </c>
      <c r="G829" t="s">
        <v>28</v>
      </c>
      <c r="H829" t="s">
        <v>2147</v>
      </c>
      <c r="I829" t="s">
        <v>80</v>
      </c>
      <c r="J829">
        <v>35</v>
      </c>
      <c r="K829" t="s">
        <v>81</v>
      </c>
      <c r="L829">
        <v>14</v>
      </c>
      <c r="M829">
        <v>14</v>
      </c>
      <c r="N829" s="2" t="s">
        <v>4873</v>
      </c>
      <c r="O829" s="2">
        <f>DATEVALUE(N829)</f>
        <v>43313</v>
      </c>
      <c r="P829" s="5">
        <f t="shared" si="12"/>
        <v>2018</v>
      </c>
      <c r="Q829">
        <v>224136992</v>
      </c>
    </row>
    <row r="830" spans="1:17" x14ac:dyDescent="0.25">
      <c r="A830" t="s">
        <v>2105</v>
      </c>
      <c r="B830" t="s">
        <v>2106</v>
      </c>
      <c r="C830">
        <v>2402593792</v>
      </c>
      <c r="D830" t="s">
        <v>2107</v>
      </c>
      <c r="E830" t="str">
        <f>CONCATENATE(TEXT(INT(LEFT(D830,8)),"0000"),".HK")</f>
        <v>0680.HK</v>
      </c>
      <c r="F830" t="s">
        <v>18</v>
      </c>
      <c r="G830" t="s">
        <v>28</v>
      </c>
      <c r="H830" t="s">
        <v>535</v>
      </c>
      <c r="I830" t="s">
        <v>99</v>
      </c>
      <c r="J830">
        <v>50</v>
      </c>
      <c r="K830" t="s">
        <v>58</v>
      </c>
      <c r="L830">
        <v>1</v>
      </c>
      <c r="M830">
        <v>1</v>
      </c>
      <c r="N830" s="2" t="s">
        <v>2108</v>
      </c>
      <c r="O830" s="2">
        <f>DATEVALUE(N830)</f>
        <v>33282</v>
      </c>
      <c r="P830" s="5" t="s">
        <v>9904</v>
      </c>
      <c r="Q830">
        <v>46875000</v>
      </c>
    </row>
    <row r="831" spans="1:17" x14ac:dyDescent="0.25">
      <c r="A831" t="s">
        <v>4846</v>
      </c>
      <c r="B831" t="s">
        <v>4847</v>
      </c>
      <c r="C831">
        <v>2400000000</v>
      </c>
      <c r="D831" t="s">
        <v>4848</v>
      </c>
      <c r="E831" t="str">
        <f>CONCATENATE(TEXT(INT(LEFT(D831,8)),"0000"),".HK")</f>
        <v>1665.HK</v>
      </c>
      <c r="F831" t="s">
        <v>18</v>
      </c>
      <c r="G831" t="s">
        <v>28</v>
      </c>
      <c r="H831" t="s">
        <v>350</v>
      </c>
      <c r="I831" t="s">
        <v>350</v>
      </c>
      <c r="J831">
        <v>45</v>
      </c>
      <c r="K831" t="s">
        <v>111</v>
      </c>
      <c r="L831">
        <v>1</v>
      </c>
      <c r="M831">
        <v>0.66669999999999996</v>
      </c>
      <c r="N831" s="2" t="s">
        <v>4849</v>
      </c>
      <c r="O831" s="2">
        <f>DATEVALUE(N831)</f>
        <v>43119</v>
      </c>
      <c r="P831" s="5">
        <f t="shared" si="12"/>
        <v>2018</v>
      </c>
      <c r="Q831">
        <v>368000000</v>
      </c>
    </row>
    <row r="832" spans="1:17" x14ac:dyDescent="0.25">
      <c r="A832" t="s">
        <v>9702</v>
      </c>
      <c r="B832" t="s">
        <v>9703</v>
      </c>
      <c r="C832">
        <v>2387661056</v>
      </c>
      <c r="D832" t="s">
        <v>9704</v>
      </c>
      <c r="E832" t="str">
        <f>CONCATENATE(TEXT(INT(LEFT(D832,8)),"0000"),".HK")</f>
        <v>0044.HK</v>
      </c>
      <c r="F832" t="s">
        <v>18</v>
      </c>
      <c r="G832" t="s">
        <v>19</v>
      </c>
      <c r="H832" t="s">
        <v>849</v>
      </c>
      <c r="I832" t="s">
        <v>21</v>
      </c>
      <c r="J832">
        <v>20</v>
      </c>
      <c r="K832" t="s">
        <v>22</v>
      </c>
      <c r="P832" s="5" t="s">
        <v>9904</v>
      </c>
    </row>
    <row r="833" spans="1:17" x14ac:dyDescent="0.25">
      <c r="A833" t="s">
        <v>7168</v>
      </c>
      <c r="B833" t="s">
        <v>7169</v>
      </c>
      <c r="C833">
        <v>2366321664</v>
      </c>
      <c r="D833" t="s">
        <v>7170</v>
      </c>
      <c r="E833" t="str">
        <f>CONCATENATE(TEXT(INT(LEFT(D833,8)),"0000"),".HK")</f>
        <v>3318.HK</v>
      </c>
      <c r="F833" t="s">
        <v>18</v>
      </c>
      <c r="G833" t="s">
        <v>19</v>
      </c>
      <c r="H833" t="s">
        <v>397</v>
      </c>
      <c r="I833" t="s">
        <v>246</v>
      </c>
      <c r="J833">
        <v>15</v>
      </c>
      <c r="K833" t="s">
        <v>246</v>
      </c>
      <c r="L833">
        <v>1.18</v>
      </c>
      <c r="M833">
        <v>1</v>
      </c>
      <c r="N833" s="2" t="s">
        <v>5975</v>
      </c>
      <c r="O833" s="2">
        <f>DATEVALUE(N833)</f>
        <v>38695</v>
      </c>
      <c r="P833" s="5">
        <f t="shared" si="12"/>
        <v>2005</v>
      </c>
      <c r="Q833">
        <v>100000000</v>
      </c>
    </row>
    <row r="834" spans="1:17" x14ac:dyDescent="0.25">
      <c r="A834" t="s">
        <v>6703</v>
      </c>
      <c r="B834" t="s">
        <v>6704</v>
      </c>
      <c r="C834">
        <v>2364733952</v>
      </c>
      <c r="D834" t="s">
        <v>6705</v>
      </c>
      <c r="E834" t="str">
        <f>CONCATENATE(TEXT(INT(LEFT(D834,8)),"0000"),".HK")</f>
        <v>2368.HK</v>
      </c>
      <c r="F834" t="s">
        <v>18</v>
      </c>
      <c r="G834" t="s">
        <v>19</v>
      </c>
      <c r="H834" t="s">
        <v>467</v>
      </c>
      <c r="I834" t="s">
        <v>460</v>
      </c>
      <c r="J834">
        <v>25</v>
      </c>
      <c r="K834" t="s">
        <v>121</v>
      </c>
      <c r="L834">
        <v>1</v>
      </c>
      <c r="M834">
        <v>4.125</v>
      </c>
      <c r="N834" s="2" t="s">
        <v>6706</v>
      </c>
      <c r="O834" s="2">
        <f>DATEVALUE(N834)</f>
        <v>37855</v>
      </c>
      <c r="P834" s="5">
        <f t="shared" si="12"/>
        <v>2003</v>
      </c>
      <c r="Q834">
        <v>50000000</v>
      </c>
    </row>
    <row r="835" spans="1:17" x14ac:dyDescent="0.25">
      <c r="A835" t="s">
        <v>6313</v>
      </c>
      <c r="B835" t="s">
        <v>6314</v>
      </c>
      <c r="C835">
        <v>2360061952</v>
      </c>
      <c r="D835" t="s">
        <v>6315</v>
      </c>
      <c r="E835" t="str">
        <f>CONCATENATE(TEXT(INT(LEFT(D835,8)),"0000"),".HK")</f>
        <v>2217.HK</v>
      </c>
      <c r="F835" t="s">
        <v>18</v>
      </c>
      <c r="G835" t="s">
        <v>28</v>
      </c>
      <c r="H835" t="s">
        <v>119</v>
      </c>
      <c r="I835" t="s">
        <v>120</v>
      </c>
      <c r="J835">
        <v>25</v>
      </c>
      <c r="K835" t="s">
        <v>121</v>
      </c>
      <c r="L835">
        <v>3.33</v>
      </c>
      <c r="M835">
        <v>3.33</v>
      </c>
      <c r="N835" s="2" t="s">
        <v>6316</v>
      </c>
      <c r="O835" s="2">
        <f>DATEVALUE(N835)</f>
        <v>44476</v>
      </c>
      <c r="P835" s="5">
        <f t="shared" ref="P835:P898" si="13">YEAR(O835)</f>
        <v>2021</v>
      </c>
      <c r="Q835">
        <v>335008000</v>
      </c>
    </row>
    <row r="836" spans="1:17" x14ac:dyDescent="0.25">
      <c r="A836" t="s">
        <v>9540</v>
      </c>
      <c r="B836" t="s">
        <v>9541</v>
      </c>
      <c r="C836">
        <v>2346585088</v>
      </c>
      <c r="D836" t="s">
        <v>9542</v>
      </c>
      <c r="E836" t="str">
        <f>CONCATENATE(TEXT(INT(LEFT(D836,8)),"0000"),".HK")</f>
        <v>9909.HK</v>
      </c>
      <c r="F836" t="s">
        <v>18</v>
      </c>
      <c r="G836" t="s">
        <v>19</v>
      </c>
      <c r="H836" t="s">
        <v>38</v>
      </c>
      <c r="I836" t="s">
        <v>38</v>
      </c>
      <c r="J836">
        <v>60</v>
      </c>
      <c r="K836" t="s">
        <v>39</v>
      </c>
      <c r="L836">
        <v>9.5</v>
      </c>
      <c r="M836">
        <v>9.5</v>
      </c>
      <c r="N836" s="2" t="s">
        <v>7851</v>
      </c>
      <c r="O836" s="2">
        <f>DATEVALUE(N836)</f>
        <v>43829</v>
      </c>
      <c r="P836" s="5">
        <f t="shared" si="13"/>
        <v>2019</v>
      </c>
      <c r="Q836">
        <v>150000000</v>
      </c>
    </row>
    <row r="837" spans="1:17" x14ac:dyDescent="0.25">
      <c r="A837" t="s">
        <v>1033</v>
      </c>
      <c r="B837" t="s">
        <v>1034</v>
      </c>
      <c r="C837">
        <v>2341694464</v>
      </c>
      <c r="D837" t="s">
        <v>1035</v>
      </c>
      <c r="E837" t="str">
        <f>CONCATENATE(TEXT(INT(LEFT(D837,8)),"0000"),".HK")</f>
        <v>0305.HK</v>
      </c>
      <c r="F837" t="s">
        <v>9902</v>
      </c>
      <c r="G837" t="s">
        <v>28</v>
      </c>
      <c r="H837" t="s">
        <v>216</v>
      </c>
      <c r="I837" t="s">
        <v>217</v>
      </c>
      <c r="J837">
        <v>25</v>
      </c>
      <c r="K837" t="s">
        <v>121</v>
      </c>
      <c r="L837" t="s">
        <v>23</v>
      </c>
      <c r="M837">
        <v>2.4700000000000002</v>
      </c>
      <c r="N837" s="2" t="s">
        <v>23</v>
      </c>
      <c r="O837" s="2"/>
      <c r="P837" s="5" t="s">
        <v>9904</v>
      </c>
      <c r="Q837" t="s">
        <v>23</v>
      </c>
    </row>
    <row r="838" spans="1:17" x14ac:dyDescent="0.25">
      <c r="A838" t="s">
        <v>9652</v>
      </c>
      <c r="B838" t="s">
        <v>9653</v>
      </c>
      <c r="C838">
        <v>2336000000</v>
      </c>
      <c r="D838" t="s">
        <v>9654</v>
      </c>
      <c r="E838" t="str">
        <f>CONCATENATE(TEXT(INT(LEFT(D838,8)),"0000"),".HK")</f>
        <v>9986.HK</v>
      </c>
      <c r="F838" t="s">
        <v>18</v>
      </c>
      <c r="G838" t="s">
        <v>28</v>
      </c>
      <c r="H838" t="s">
        <v>159</v>
      </c>
      <c r="I838" t="s">
        <v>120</v>
      </c>
      <c r="J838">
        <v>25</v>
      </c>
      <c r="K838" t="s">
        <v>121</v>
      </c>
      <c r="L838">
        <v>1.25</v>
      </c>
      <c r="M838">
        <v>1.25</v>
      </c>
      <c r="N838" s="2" t="s">
        <v>3491</v>
      </c>
      <c r="O838" s="2">
        <f>DATEVALUE(N838)</f>
        <v>44027</v>
      </c>
      <c r="P838" s="5">
        <f t="shared" si="13"/>
        <v>2020</v>
      </c>
      <c r="Q838">
        <v>200000000</v>
      </c>
    </row>
    <row r="839" spans="1:17" x14ac:dyDescent="0.25">
      <c r="A839" t="s">
        <v>2955</v>
      </c>
      <c r="B839" t="s">
        <v>2956</v>
      </c>
      <c r="C839">
        <v>2335148032</v>
      </c>
      <c r="D839" t="s">
        <v>2957</v>
      </c>
      <c r="E839" t="str">
        <f>CONCATENATE(TEXT(INT(LEFT(D839,8)),"0000"),".HK")</f>
        <v>0975.HK</v>
      </c>
      <c r="F839" t="s">
        <v>18</v>
      </c>
      <c r="G839" t="s">
        <v>19</v>
      </c>
      <c r="H839" t="s">
        <v>259</v>
      </c>
      <c r="I839" t="s">
        <v>246</v>
      </c>
      <c r="J839">
        <v>15</v>
      </c>
      <c r="K839" t="s">
        <v>246</v>
      </c>
      <c r="L839">
        <v>7.02</v>
      </c>
      <c r="M839" t="s">
        <v>23</v>
      </c>
      <c r="N839" s="2" t="s">
        <v>1802</v>
      </c>
      <c r="O839" s="2">
        <f>DATEVALUE(N839)</f>
        <v>40464</v>
      </c>
      <c r="P839" s="5">
        <f t="shared" si="13"/>
        <v>2010</v>
      </c>
      <c r="Q839">
        <v>719424000</v>
      </c>
    </row>
    <row r="840" spans="1:17" x14ac:dyDescent="0.25">
      <c r="A840" t="s">
        <v>4740</v>
      </c>
      <c r="B840" t="s">
        <v>4741</v>
      </c>
      <c r="C840">
        <v>2334000128</v>
      </c>
      <c r="D840" t="s">
        <v>4742</v>
      </c>
      <c r="E840" t="str">
        <f>CONCATENATE(TEXT(INT(LEFT(D840,8)),"0000"),".HK")</f>
        <v>1626.HK</v>
      </c>
      <c r="F840" t="s">
        <v>18</v>
      </c>
      <c r="G840" t="s">
        <v>19</v>
      </c>
      <c r="H840" t="s">
        <v>881</v>
      </c>
      <c r="I840" t="s">
        <v>246</v>
      </c>
      <c r="J840">
        <v>15</v>
      </c>
      <c r="K840" t="s">
        <v>246</v>
      </c>
      <c r="L840">
        <v>1.26</v>
      </c>
      <c r="M840">
        <v>0.92079999999999995</v>
      </c>
      <c r="N840" s="2" t="s">
        <v>2792</v>
      </c>
      <c r="O840" s="2">
        <f>DATEVALUE(N840)</f>
        <v>41817</v>
      </c>
      <c r="P840" s="5">
        <f t="shared" si="13"/>
        <v>2014</v>
      </c>
      <c r="Q840">
        <v>75000000</v>
      </c>
    </row>
    <row r="841" spans="1:17" x14ac:dyDescent="0.25">
      <c r="A841" t="s">
        <v>4264</v>
      </c>
      <c r="B841" t="s">
        <v>4265</v>
      </c>
      <c r="C841">
        <v>2331000064</v>
      </c>
      <c r="D841" t="s">
        <v>4266</v>
      </c>
      <c r="E841" t="str">
        <f>CONCATENATE(TEXT(INT(LEFT(D841,8)),"0000"),".HK")</f>
        <v>1440.HK</v>
      </c>
      <c r="F841" t="s">
        <v>18</v>
      </c>
      <c r="G841" t="s">
        <v>19</v>
      </c>
      <c r="H841" t="s">
        <v>467</v>
      </c>
      <c r="I841" t="s">
        <v>460</v>
      </c>
      <c r="J841">
        <v>25</v>
      </c>
      <c r="K841" t="s">
        <v>121</v>
      </c>
      <c r="L841">
        <v>0.4</v>
      </c>
      <c r="M841">
        <v>0.4</v>
      </c>
      <c r="N841" s="2" t="s">
        <v>4267</v>
      </c>
      <c r="O841" s="2">
        <f>DATEVALUE(N841)</f>
        <v>44209</v>
      </c>
      <c r="P841" s="5">
        <f t="shared" si="13"/>
        <v>2021</v>
      </c>
      <c r="Q841">
        <v>315000000</v>
      </c>
    </row>
    <row r="842" spans="1:17" x14ac:dyDescent="0.25">
      <c r="A842" t="s">
        <v>5545</v>
      </c>
      <c r="B842" t="s">
        <v>5546</v>
      </c>
      <c r="C842">
        <v>2327423232</v>
      </c>
      <c r="D842" t="s">
        <v>5547</v>
      </c>
      <c r="E842" t="str">
        <f>CONCATENATE(TEXT(INT(LEFT(D842,8)),"0000"),".HK")</f>
        <v>1899.HK</v>
      </c>
      <c r="F842" t="s">
        <v>18</v>
      </c>
      <c r="G842" t="s">
        <v>28</v>
      </c>
      <c r="H842" t="s">
        <v>216</v>
      </c>
      <c r="I842" t="s">
        <v>217</v>
      </c>
      <c r="J842">
        <v>25</v>
      </c>
      <c r="K842" t="s">
        <v>121</v>
      </c>
      <c r="L842">
        <v>3.08</v>
      </c>
      <c r="M842">
        <v>5.5</v>
      </c>
      <c r="N842" s="2" t="s">
        <v>1442</v>
      </c>
      <c r="O842" s="2">
        <f>DATEVALUE(N842)</f>
        <v>39072</v>
      </c>
      <c r="P842" s="5">
        <f t="shared" si="13"/>
        <v>2006</v>
      </c>
      <c r="Q842">
        <v>386000000</v>
      </c>
    </row>
    <row r="843" spans="1:17" x14ac:dyDescent="0.25">
      <c r="A843" t="s">
        <v>6687</v>
      </c>
      <c r="B843" t="s">
        <v>6688</v>
      </c>
      <c r="C843">
        <v>2326615552</v>
      </c>
      <c r="D843" t="s">
        <v>6689</v>
      </c>
      <c r="E843" t="str">
        <f>CONCATENATE(TEXT(INT(LEFT(D843,8)),"0000"),".HK")</f>
        <v>2361.HK</v>
      </c>
      <c r="F843" t="s">
        <v>18</v>
      </c>
      <c r="G843" t="s">
        <v>28</v>
      </c>
      <c r="H843" t="s">
        <v>6143</v>
      </c>
      <c r="I843" t="s">
        <v>977</v>
      </c>
      <c r="J843">
        <v>35</v>
      </c>
      <c r="K843" t="s">
        <v>81</v>
      </c>
      <c r="L843">
        <v>5.36</v>
      </c>
      <c r="M843">
        <v>5.36</v>
      </c>
      <c r="N843" s="2" t="s">
        <v>6690</v>
      </c>
      <c r="O843" s="2">
        <f>DATEVALUE(N843)</f>
        <v>44754</v>
      </c>
      <c r="P843" s="5">
        <f t="shared" si="13"/>
        <v>2022</v>
      </c>
      <c r="Q843">
        <v>75000000</v>
      </c>
    </row>
    <row r="844" spans="1:17" x14ac:dyDescent="0.25">
      <c r="A844" t="s">
        <v>7606</v>
      </c>
      <c r="B844" t="s">
        <v>7607</v>
      </c>
      <c r="C844">
        <v>2301839872</v>
      </c>
      <c r="D844" t="s">
        <v>7608</v>
      </c>
      <c r="E844" t="str">
        <f>CONCATENATE(TEXT(INT(LEFT(D844,8)),"0000"),".HK")</f>
        <v>3939.HK</v>
      </c>
      <c r="F844" t="s">
        <v>18</v>
      </c>
      <c r="G844" t="s">
        <v>19</v>
      </c>
      <c r="H844" t="s">
        <v>259</v>
      </c>
      <c r="I844" t="s">
        <v>246</v>
      </c>
      <c r="J844">
        <v>15</v>
      </c>
      <c r="K844" t="s">
        <v>246</v>
      </c>
      <c r="L844">
        <v>1.99</v>
      </c>
      <c r="M844">
        <v>1.99</v>
      </c>
      <c r="N844" s="2" t="s">
        <v>7609</v>
      </c>
      <c r="O844" s="2">
        <f>DATEVALUE(N844)</f>
        <v>41100</v>
      </c>
      <c r="P844" s="5">
        <f t="shared" si="13"/>
        <v>2012</v>
      </c>
      <c r="Q844">
        <v>150000000</v>
      </c>
    </row>
    <row r="845" spans="1:17" x14ac:dyDescent="0.25">
      <c r="A845" t="s">
        <v>7315</v>
      </c>
      <c r="B845" t="s">
        <v>7316</v>
      </c>
      <c r="C845">
        <v>2300000000</v>
      </c>
      <c r="D845" t="s">
        <v>7317</v>
      </c>
      <c r="E845" t="str">
        <f>CONCATENATE(TEXT(INT(LEFT(D845,8)),"0000"),".HK")</f>
        <v>3611.HK</v>
      </c>
      <c r="F845" t="s">
        <v>18</v>
      </c>
      <c r="G845" t="s">
        <v>28</v>
      </c>
      <c r="H845" t="s">
        <v>535</v>
      </c>
      <c r="I845" t="s">
        <v>99</v>
      </c>
      <c r="J845">
        <v>50</v>
      </c>
      <c r="K845" t="s">
        <v>58</v>
      </c>
      <c r="L845">
        <v>2.8</v>
      </c>
      <c r="M845">
        <v>2.8</v>
      </c>
      <c r="N845" s="2" t="s">
        <v>6801</v>
      </c>
      <c r="O845" s="2">
        <f>DATEVALUE(N845)</f>
        <v>44907</v>
      </c>
      <c r="P845" s="5">
        <f t="shared" si="13"/>
        <v>2022</v>
      </c>
      <c r="Q845">
        <v>46000000</v>
      </c>
    </row>
    <row r="846" spans="1:17" x14ac:dyDescent="0.25">
      <c r="A846" t="s">
        <v>711</v>
      </c>
      <c r="B846" t="s">
        <v>712</v>
      </c>
      <c r="C846">
        <v>2290429696</v>
      </c>
      <c r="D846" t="s">
        <v>713</v>
      </c>
      <c r="E846" t="str">
        <f>CONCATENATE(TEXT(INT(LEFT(D846,8)),"0000"),".HK")</f>
        <v>0194.HK</v>
      </c>
      <c r="F846" t="s">
        <v>18</v>
      </c>
      <c r="G846" t="s">
        <v>19</v>
      </c>
      <c r="H846" t="s">
        <v>38</v>
      </c>
      <c r="I846" t="s">
        <v>38</v>
      </c>
      <c r="J846">
        <v>60</v>
      </c>
      <c r="K846" t="s">
        <v>39</v>
      </c>
      <c r="L846" t="s">
        <v>23</v>
      </c>
      <c r="M846" t="s">
        <v>23</v>
      </c>
      <c r="N846" s="2" t="s">
        <v>23</v>
      </c>
      <c r="O846" s="2"/>
      <c r="P846" s="5" t="s">
        <v>9904</v>
      </c>
      <c r="Q846" t="s">
        <v>23</v>
      </c>
    </row>
    <row r="847" spans="1:17" x14ac:dyDescent="0.25">
      <c r="A847" t="s">
        <v>2755</v>
      </c>
      <c r="B847" t="s">
        <v>2756</v>
      </c>
      <c r="C847">
        <v>2286460160</v>
      </c>
      <c r="D847" t="s">
        <v>2757</v>
      </c>
      <c r="E847" t="str">
        <f>CONCATENATE(TEXT(INT(LEFT(D847,8)),"0000"),".HK")</f>
        <v>0900.HK</v>
      </c>
      <c r="F847" t="s">
        <v>18</v>
      </c>
      <c r="G847" t="s">
        <v>19</v>
      </c>
      <c r="H847" t="s">
        <v>355</v>
      </c>
      <c r="I847" t="s">
        <v>274</v>
      </c>
      <c r="J847">
        <v>40</v>
      </c>
      <c r="K847" t="s">
        <v>44</v>
      </c>
      <c r="L847">
        <v>1.26</v>
      </c>
      <c r="M847">
        <v>2.1818</v>
      </c>
      <c r="N847" s="2" t="s">
        <v>2758</v>
      </c>
      <c r="O847" s="2">
        <f>DATEVALUE(N847)</f>
        <v>34956</v>
      </c>
      <c r="P847" s="5" t="s">
        <v>9904</v>
      </c>
      <c r="Q847">
        <v>83400000</v>
      </c>
    </row>
    <row r="848" spans="1:17" x14ac:dyDescent="0.25">
      <c r="A848" t="s">
        <v>3726</v>
      </c>
      <c r="B848" t="s">
        <v>3727</v>
      </c>
      <c r="C848">
        <v>2280000000</v>
      </c>
      <c r="D848" t="s">
        <v>3728</v>
      </c>
      <c r="E848" t="str">
        <f>CONCATENATE(TEXT(INT(LEFT(D848,8)),"0000"),".HK")</f>
        <v>1231.HK</v>
      </c>
      <c r="F848" t="s">
        <v>18</v>
      </c>
      <c r="G848" t="s">
        <v>19</v>
      </c>
      <c r="H848" t="s">
        <v>51</v>
      </c>
      <c r="I848" t="s">
        <v>21</v>
      </c>
      <c r="J848">
        <v>20</v>
      </c>
      <c r="K848" t="s">
        <v>22</v>
      </c>
      <c r="L848">
        <v>1.75</v>
      </c>
      <c r="M848">
        <v>1.75</v>
      </c>
      <c r="N848" s="2" t="s">
        <v>3262</v>
      </c>
      <c r="O848" s="2">
        <f>DATEVALUE(N848)</f>
        <v>40728</v>
      </c>
      <c r="P848" s="5">
        <f t="shared" si="13"/>
        <v>2011</v>
      </c>
      <c r="Q848">
        <v>1000000000</v>
      </c>
    </row>
    <row r="849" spans="1:17" x14ac:dyDescent="0.25">
      <c r="A849" t="s">
        <v>5306</v>
      </c>
      <c r="B849" t="s">
        <v>5307</v>
      </c>
      <c r="C849">
        <v>2280000000</v>
      </c>
      <c r="D849" t="s">
        <v>5308</v>
      </c>
      <c r="E849" t="str">
        <f>CONCATENATE(TEXT(INT(LEFT(D849,8)),"0000"),".HK")</f>
        <v>1817.HK</v>
      </c>
      <c r="F849" t="s">
        <v>18</v>
      </c>
      <c r="G849" t="s">
        <v>28</v>
      </c>
      <c r="H849" t="s">
        <v>345</v>
      </c>
      <c r="I849" t="s">
        <v>165</v>
      </c>
      <c r="J849">
        <v>25</v>
      </c>
      <c r="K849" t="s">
        <v>121</v>
      </c>
      <c r="L849">
        <v>4.3899999999999997</v>
      </c>
      <c r="M849">
        <v>4.3899999999999997</v>
      </c>
      <c r="N849" s="2" t="s">
        <v>5309</v>
      </c>
      <c r="O849" s="2">
        <f>DATEVALUE(N849)</f>
        <v>43612</v>
      </c>
      <c r="P849" s="5">
        <f t="shared" si="13"/>
        <v>2019</v>
      </c>
      <c r="Q849">
        <v>200000000</v>
      </c>
    </row>
    <row r="850" spans="1:17" x14ac:dyDescent="0.25">
      <c r="A850" t="s">
        <v>360</v>
      </c>
      <c r="B850" t="s">
        <v>361</v>
      </c>
      <c r="C850">
        <v>2260165120</v>
      </c>
      <c r="D850" t="s">
        <v>362</v>
      </c>
      <c r="E850" t="str">
        <f>CONCATENATE(TEXT(INT(LEFT(D850,8)),"0000"),".HK")</f>
        <v>0088.HK</v>
      </c>
      <c r="F850" t="s">
        <v>18</v>
      </c>
      <c r="G850" t="s">
        <v>19</v>
      </c>
      <c r="H850" t="s">
        <v>38</v>
      </c>
      <c r="I850" t="s">
        <v>38</v>
      </c>
      <c r="J850">
        <v>60</v>
      </c>
      <c r="K850" t="s">
        <v>39</v>
      </c>
      <c r="L850" t="s">
        <v>23</v>
      </c>
      <c r="M850" t="s">
        <v>23</v>
      </c>
      <c r="N850" s="2" t="s">
        <v>363</v>
      </c>
      <c r="O850" s="2">
        <f>DATEVALUE(N850)</f>
        <v>26644</v>
      </c>
      <c r="P850" s="5" t="s">
        <v>9904</v>
      </c>
      <c r="Q850" t="s">
        <v>23</v>
      </c>
    </row>
    <row r="851" spans="1:17" x14ac:dyDescent="0.25">
      <c r="A851" t="s">
        <v>1948</v>
      </c>
      <c r="B851" t="s">
        <v>1949</v>
      </c>
      <c r="C851">
        <v>2250731008</v>
      </c>
      <c r="D851" t="s">
        <v>1950</v>
      </c>
      <c r="E851" t="str">
        <f>CONCATENATE(TEXT(INT(LEFT(D851,8)),"0000"),".HK")</f>
        <v>0626.HK</v>
      </c>
      <c r="F851" t="s">
        <v>18</v>
      </c>
      <c r="G851" t="s">
        <v>19</v>
      </c>
      <c r="H851" t="s">
        <v>43</v>
      </c>
      <c r="I851" t="s">
        <v>43</v>
      </c>
      <c r="J851">
        <v>40</v>
      </c>
      <c r="K851" t="s">
        <v>44</v>
      </c>
      <c r="L851">
        <v>1.28</v>
      </c>
      <c r="M851">
        <v>1.28</v>
      </c>
      <c r="N851" s="2" t="s">
        <v>1951</v>
      </c>
      <c r="O851" s="2">
        <f>DATEVALUE(N851)</f>
        <v>33514</v>
      </c>
      <c r="P851" s="5" t="s">
        <v>9904</v>
      </c>
      <c r="Q851">
        <v>106500000</v>
      </c>
    </row>
    <row r="852" spans="1:17" x14ac:dyDescent="0.25">
      <c r="A852" t="s">
        <v>1347</v>
      </c>
      <c r="B852" t="s">
        <v>1348</v>
      </c>
      <c r="C852">
        <v>2232100608</v>
      </c>
      <c r="D852" t="s">
        <v>1349</v>
      </c>
      <c r="E852" t="str">
        <f>CONCATENATE(TEXT(INT(LEFT(D852,8)),"0000"),".HK")</f>
        <v>0398.HK</v>
      </c>
      <c r="F852" t="s">
        <v>18</v>
      </c>
      <c r="G852" t="s">
        <v>28</v>
      </c>
      <c r="H852" t="s">
        <v>345</v>
      </c>
      <c r="I852" t="s">
        <v>165</v>
      </c>
      <c r="J852">
        <v>25</v>
      </c>
      <c r="K852" t="s">
        <v>121</v>
      </c>
      <c r="L852">
        <v>1</v>
      </c>
      <c r="M852">
        <v>3.65</v>
      </c>
      <c r="N852" s="2" t="s">
        <v>1350</v>
      </c>
      <c r="O852" s="2">
        <f>DATEVALUE(N852)</f>
        <v>34254</v>
      </c>
      <c r="P852" s="5" t="s">
        <v>9904</v>
      </c>
      <c r="Q852">
        <v>60500000</v>
      </c>
    </row>
    <row r="853" spans="1:17" x14ac:dyDescent="0.25">
      <c r="A853" t="s">
        <v>7112</v>
      </c>
      <c r="B853" t="s">
        <v>7113</v>
      </c>
      <c r="C853">
        <v>2230841344</v>
      </c>
      <c r="D853" t="s">
        <v>7114</v>
      </c>
      <c r="E853" t="str">
        <f>CONCATENATE(TEXT(INT(LEFT(D853,8)),"0000"),".HK")</f>
        <v>2886.HK</v>
      </c>
      <c r="F853" t="s">
        <v>9902</v>
      </c>
      <c r="G853" t="s">
        <v>19</v>
      </c>
      <c r="H853" t="s">
        <v>34</v>
      </c>
      <c r="I853" t="s">
        <v>30</v>
      </c>
      <c r="J853">
        <v>55</v>
      </c>
      <c r="K853" t="s">
        <v>30</v>
      </c>
      <c r="L853">
        <v>1.3</v>
      </c>
      <c r="M853">
        <v>8.0500000000000007</v>
      </c>
      <c r="N853" s="2" t="s">
        <v>7115</v>
      </c>
      <c r="O853" s="2">
        <f>DATEVALUE(N853)</f>
        <v>36601</v>
      </c>
      <c r="P853" s="5">
        <f t="shared" si="13"/>
        <v>2000</v>
      </c>
      <c r="Q853">
        <v>37500000</v>
      </c>
    </row>
    <row r="854" spans="1:17" x14ac:dyDescent="0.25">
      <c r="A854" t="s">
        <v>7996</v>
      </c>
      <c r="B854" t="s">
        <v>7997</v>
      </c>
      <c r="C854">
        <v>2226519808</v>
      </c>
      <c r="D854" t="s">
        <v>7998</v>
      </c>
      <c r="E854" t="str">
        <f>CONCATENATE(TEXT(INT(LEFT(D854,8)),"0000"),".HK")</f>
        <v>6819.HK</v>
      </c>
      <c r="F854" t="s">
        <v>18</v>
      </c>
      <c r="G854" t="s">
        <v>28</v>
      </c>
      <c r="H854" t="s">
        <v>6143</v>
      </c>
      <c r="I854" t="s">
        <v>977</v>
      </c>
      <c r="J854">
        <v>35</v>
      </c>
      <c r="K854" t="s">
        <v>81</v>
      </c>
      <c r="L854">
        <v>5.35</v>
      </c>
      <c r="M854">
        <v>5.35</v>
      </c>
      <c r="N854" s="2" t="s">
        <v>5454</v>
      </c>
      <c r="O854" s="2">
        <f>DATEVALUE(N854)</f>
        <v>43551</v>
      </c>
      <c r="P854" s="5">
        <f t="shared" si="13"/>
        <v>2019</v>
      </c>
      <c r="Q854">
        <v>80900000</v>
      </c>
    </row>
    <row r="855" spans="1:17" x14ac:dyDescent="0.25">
      <c r="A855" t="s">
        <v>1607</v>
      </c>
      <c r="B855" t="s">
        <v>1608</v>
      </c>
      <c r="C855">
        <v>2217383168</v>
      </c>
      <c r="D855" t="s">
        <v>1609</v>
      </c>
      <c r="E855" t="str">
        <f>CONCATENATE(TEXT(INT(LEFT(D855,8)),"0000"),".HK")</f>
        <v>0511.HK</v>
      </c>
      <c r="F855" t="s">
        <v>18</v>
      </c>
      <c r="G855" t="s">
        <v>28</v>
      </c>
      <c r="H855" t="s">
        <v>98</v>
      </c>
      <c r="I855" t="s">
        <v>99</v>
      </c>
      <c r="J855">
        <v>50</v>
      </c>
      <c r="K855" t="s">
        <v>58</v>
      </c>
      <c r="L855" t="s">
        <v>23</v>
      </c>
      <c r="M855" t="s">
        <v>23</v>
      </c>
      <c r="N855" s="2" t="s">
        <v>23</v>
      </c>
      <c r="O855" s="2"/>
      <c r="P855" s="5" t="s">
        <v>9904</v>
      </c>
      <c r="Q855" t="s">
        <v>23</v>
      </c>
    </row>
    <row r="856" spans="1:17" x14ac:dyDescent="0.25">
      <c r="A856" t="s">
        <v>6363</v>
      </c>
      <c r="B856" t="s">
        <v>6364</v>
      </c>
      <c r="C856">
        <v>2209604096</v>
      </c>
      <c r="D856" t="s">
        <v>6365</v>
      </c>
      <c r="E856" t="str">
        <f>CONCATENATE(TEXT(INT(LEFT(D856,8)),"0000"),".HK")</f>
        <v>2235.HK</v>
      </c>
      <c r="F856" t="s">
        <v>186</v>
      </c>
      <c r="G856" t="s">
        <v>28</v>
      </c>
      <c r="H856" t="s">
        <v>1963</v>
      </c>
      <c r="I856" t="s">
        <v>977</v>
      </c>
      <c r="J856">
        <v>35</v>
      </c>
      <c r="K856" t="s">
        <v>81</v>
      </c>
      <c r="L856">
        <v>30.5</v>
      </c>
      <c r="M856">
        <v>30.5</v>
      </c>
      <c r="N856" s="2" t="s">
        <v>6366</v>
      </c>
      <c r="O856" s="2">
        <f>DATEVALUE(N856)</f>
        <v>44488</v>
      </c>
      <c r="P856" s="5">
        <f t="shared" si="13"/>
        <v>2021</v>
      </c>
      <c r="Q856">
        <v>63529500</v>
      </c>
    </row>
    <row r="857" spans="1:17" x14ac:dyDescent="0.25">
      <c r="A857" t="s">
        <v>7460</v>
      </c>
      <c r="B857" t="s">
        <v>7461</v>
      </c>
      <c r="C857">
        <v>2207453952</v>
      </c>
      <c r="D857" t="s">
        <v>7462</v>
      </c>
      <c r="E857" t="str">
        <f>CONCATENATE(TEXT(INT(LEFT(D857,8)),"0000"),".HK")</f>
        <v>3798.HK</v>
      </c>
      <c r="F857" t="s">
        <v>18</v>
      </c>
      <c r="G857" t="s">
        <v>28</v>
      </c>
      <c r="H857" t="s">
        <v>535</v>
      </c>
      <c r="I857" t="s">
        <v>99</v>
      </c>
      <c r="J857">
        <v>50</v>
      </c>
      <c r="K857" t="s">
        <v>58</v>
      </c>
      <c r="L857">
        <v>1.35</v>
      </c>
      <c r="M857">
        <v>1.35</v>
      </c>
      <c r="N857" s="2" t="s">
        <v>7463</v>
      </c>
      <c r="O857" s="2">
        <f>DATEVALUE(N857)</f>
        <v>43650</v>
      </c>
      <c r="P857" s="5">
        <f t="shared" si="13"/>
        <v>2019</v>
      </c>
      <c r="Q857">
        <v>314000000</v>
      </c>
    </row>
    <row r="858" spans="1:17" x14ac:dyDescent="0.25">
      <c r="A858" t="s">
        <v>8943</v>
      </c>
      <c r="B858" t="s">
        <v>8944</v>
      </c>
      <c r="C858">
        <v>2206529280</v>
      </c>
      <c r="D858" t="s">
        <v>8945</v>
      </c>
      <c r="E858" t="str">
        <f>CONCATENATE(TEXT(INT(LEFT(D858,8)),"0000"),".HK")</f>
        <v>8328.HK</v>
      </c>
      <c r="F858" t="s">
        <v>18</v>
      </c>
      <c r="G858" t="s">
        <v>28</v>
      </c>
      <c r="H858" t="s">
        <v>203</v>
      </c>
      <c r="I858" t="s">
        <v>21</v>
      </c>
      <c r="J858">
        <v>20</v>
      </c>
      <c r="K858" t="s">
        <v>22</v>
      </c>
      <c r="L858">
        <v>0.7</v>
      </c>
      <c r="M858">
        <v>0.66080000000000005</v>
      </c>
      <c r="N858" s="2" t="s">
        <v>4685</v>
      </c>
      <c r="O858" s="2">
        <f>DATEVALUE(N858)</f>
        <v>42562</v>
      </c>
      <c r="P858" s="5">
        <f t="shared" si="13"/>
        <v>2016</v>
      </c>
      <c r="Q858">
        <v>55000000</v>
      </c>
    </row>
    <row r="859" spans="1:17" x14ac:dyDescent="0.25">
      <c r="A859" t="s">
        <v>8180</v>
      </c>
      <c r="B859" t="s">
        <v>8181</v>
      </c>
      <c r="C859">
        <v>2202419456</v>
      </c>
      <c r="D859" t="s">
        <v>8182</v>
      </c>
      <c r="E859" t="str">
        <f>CONCATENATE(TEXT(INT(LEFT(D859,8)),"0000"),".HK")</f>
        <v>6978.HK</v>
      </c>
      <c r="F859" t="s">
        <v>18</v>
      </c>
      <c r="G859" t="s">
        <v>28</v>
      </c>
      <c r="H859" t="s">
        <v>2147</v>
      </c>
      <c r="I859" t="s">
        <v>80</v>
      </c>
      <c r="J859">
        <v>35</v>
      </c>
      <c r="K859" t="s">
        <v>81</v>
      </c>
      <c r="L859">
        <v>11</v>
      </c>
      <c r="M859">
        <v>11</v>
      </c>
      <c r="N859" s="2" t="s">
        <v>3514</v>
      </c>
      <c r="O859" s="2">
        <f>DATEVALUE(N859)</f>
        <v>44022</v>
      </c>
      <c r="P859" s="5">
        <f t="shared" si="13"/>
        <v>2020</v>
      </c>
      <c r="Q859">
        <v>100000000</v>
      </c>
    </row>
    <row r="860" spans="1:17" x14ac:dyDescent="0.25">
      <c r="A860" t="s">
        <v>7035</v>
      </c>
      <c r="B860" t="s">
        <v>7036</v>
      </c>
      <c r="C860">
        <v>2173937664</v>
      </c>
      <c r="D860" t="s">
        <v>7037</v>
      </c>
      <c r="E860" t="str">
        <f>CONCATENATE(TEXT(INT(LEFT(D860,8)),"0000"),".HK")</f>
        <v>2722.HK</v>
      </c>
      <c r="F860" t="s">
        <v>186</v>
      </c>
      <c r="G860" t="s">
        <v>19</v>
      </c>
      <c r="H860" t="s">
        <v>20</v>
      </c>
      <c r="I860" t="s">
        <v>21</v>
      </c>
      <c r="J860">
        <v>20</v>
      </c>
      <c r="K860" t="s">
        <v>22</v>
      </c>
      <c r="L860">
        <v>1.3</v>
      </c>
      <c r="M860">
        <v>1.3</v>
      </c>
      <c r="N860" s="2" t="s">
        <v>7038</v>
      </c>
      <c r="O860" s="2">
        <f>DATEVALUE(N860)</f>
        <v>39612</v>
      </c>
      <c r="P860" s="5">
        <f t="shared" si="13"/>
        <v>2008</v>
      </c>
      <c r="Q860">
        <v>1004899968</v>
      </c>
    </row>
    <row r="861" spans="1:17" x14ac:dyDescent="0.25">
      <c r="A861" t="s">
        <v>7860</v>
      </c>
      <c r="B861" t="s">
        <v>7861</v>
      </c>
      <c r="C861">
        <v>2173333504</v>
      </c>
      <c r="D861" t="s">
        <v>7862</v>
      </c>
      <c r="E861" t="str">
        <f>CONCATENATE(TEXT(INT(LEFT(D861,8)),"0000"),".HK")</f>
        <v>6601.HK</v>
      </c>
      <c r="F861" t="s">
        <v>18</v>
      </c>
      <c r="G861" t="s">
        <v>19</v>
      </c>
      <c r="H861" t="s">
        <v>5912</v>
      </c>
      <c r="I861" t="s">
        <v>600</v>
      </c>
      <c r="J861">
        <v>30</v>
      </c>
      <c r="K861" t="s">
        <v>148</v>
      </c>
      <c r="L861">
        <v>9.1999999999999993</v>
      </c>
      <c r="M861">
        <v>9.1999999999999993</v>
      </c>
      <c r="N861" s="2" t="s">
        <v>7863</v>
      </c>
      <c r="O861" s="2">
        <f>DATEVALUE(N861)</f>
        <v>44265</v>
      </c>
      <c r="P861" s="5">
        <f t="shared" si="13"/>
        <v>2021</v>
      </c>
      <c r="Q861">
        <v>333334016</v>
      </c>
    </row>
    <row r="862" spans="1:17" x14ac:dyDescent="0.25">
      <c r="A862" t="s">
        <v>6071</v>
      </c>
      <c r="B862" t="s">
        <v>6072</v>
      </c>
      <c r="C862">
        <v>2172907008</v>
      </c>
      <c r="D862" t="s">
        <v>6073</v>
      </c>
      <c r="E862" t="str">
        <f>CONCATENATE(TEXT(INT(LEFT(D862,8)),"0000"),".HK")</f>
        <v>2130.HK</v>
      </c>
      <c r="F862" t="s">
        <v>18</v>
      </c>
      <c r="G862" t="s">
        <v>19</v>
      </c>
      <c r="H862" t="s">
        <v>1585</v>
      </c>
      <c r="I862" t="s">
        <v>265</v>
      </c>
      <c r="J862">
        <v>20</v>
      </c>
      <c r="K862" t="s">
        <v>22</v>
      </c>
      <c r="L862">
        <v>2.66</v>
      </c>
      <c r="M862">
        <v>2.66</v>
      </c>
      <c r="N862" s="2" t="s">
        <v>6028</v>
      </c>
      <c r="O862" s="2">
        <f>DATEVALUE(N862)</f>
        <v>44119</v>
      </c>
      <c r="P862" s="5">
        <f t="shared" si="13"/>
        <v>2020</v>
      </c>
      <c r="Q862">
        <v>53700000</v>
      </c>
    </row>
    <row r="863" spans="1:17" x14ac:dyDescent="0.25">
      <c r="A863" t="s">
        <v>6444</v>
      </c>
      <c r="B863" t="s">
        <v>6445</v>
      </c>
      <c r="C863">
        <v>2158596096</v>
      </c>
      <c r="D863" t="s">
        <v>6446</v>
      </c>
      <c r="E863" t="str">
        <f>CONCATENATE(TEXT(INT(LEFT(D863,8)),"0000"),".HK")</f>
        <v>2276.HK</v>
      </c>
      <c r="F863" t="s">
        <v>186</v>
      </c>
      <c r="G863" t="s">
        <v>28</v>
      </c>
      <c r="H863" t="s">
        <v>1963</v>
      </c>
      <c r="I863" t="s">
        <v>977</v>
      </c>
      <c r="J863">
        <v>35</v>
      </c>
      <c r="K863" t="s">
        <v>81</v>
      </c>
      <c r="L863">
        <v>4.46</v>
      </c>
      <c r="M863">
        <v>4.46</v>
      </c>
      <c r="N863" s="2" t="s">
        <v>6447</v>
      </c>
      <c r="O863" s="2">
        <f>DATEVALUE(N863)</f>
        <v>44546</v>
      </c>
      <c r="P863" s="5">
        <f t="shared" si="13"/>
        <v>2021</v>
      </c>
      <c r="Q863">
        <v>121600000</v>
      </c>
    </row>
    <row r="864" spans="1:17" x14ac:dyDescent="0.25">
      <c r="A864" t="s">
        <v>1750</v>
      </c>
      <c r="B864" t="s">
        <v>1751</v>
      </c>
      <c r="C864">
        <v>2156167424</v>
      </c>
      <c r="D864" t="s">
        <v>1752</v>
      </c>
      <c r="E864" t="str">
        <f>CONCATENATE(TEXT(INT(LEFT(D864,8)),"0000"),".HK")</f>
        <v>0563.HK</v>
      </c>
      <c r="F864" t="s">
        <v>9902</v>
      </c>
      <c r="G864" t="s">
        <v>19</v>
      </c>
      <c r="H864" t="s">
        <v>38</v>
      </c>
      <c r="I864" t="s">
        <v>38</v>
      </c>
      <c r="J864">
        <v>60</v>
      </c>
      <c r="K864" t="s">
        <v>39</v>
      </c>
      <c r="L864">
        <v>1</v>
      </c>
      <c r="M864">
        <v>4.5279999999999996</v>
      </c>
      <c r="N864" s="2" t="s">
        <v>1753</v>
      </c>
      <c r="O864" s="2">
        <f>DATEVALUE(N864)</f>
        <v>34222</v>
      </c>
      <c r="P864" s="5" t="s">
        <v>9904</v>
      </c>
      <c r="Q864">
        <v>53000000</v>
      </c>
    </row>
    <row r="865" spans="1:17" x14ac:dyDescent="0.25">
      <c r="A865" t="s">
        <v>1551</v>
      </c>
      <c r="B865" t="s">
        <v>1552</v>
      </c>
      <c r="C865">
        <v>2150926592</v>
      </c>
      <c r="D865" t="s">
        <v>1553</v>
      </c>
      <c r="E865" t="str">
        <f>CONCATENATE(TEXT(INT(LEFT(D865,8)),"0000"),".HK")</f>
        <v>0488.HK</v>
      </c>
      <c r="F865" t="s">
        <v>18</v>
      </c>
      <c r="G865" t="s">
        <v>19</v>
      </c>
      <c r="H865" t="s">
        <v>38</v>
      </c>
      <c r="I865" t="s">
        <v>38</v>
      </c>
      <c r="J865">
        <v>60</v>
      </c>
      <c r="K865" t="s">
        <v>39</v>
      </c>
      <c r="L865" t="s">
        <v>23</v>
      </c>
      <c r="M865">
        <v>13.7431</v>
      </c>
      <c r="N865" s="2" t="s">
        <v>23</v>
      </c>
      <c r="O865" s="2"/>
      <c r="P865" s="5" t="s">
        <v>9904</v>
      </c>
      <c r="Q865" t="s">
        <v>23</v>
      </c>
    </row>
    <row r="866" spans="1:17" x14ac:dyDescent="0.25">
      <c r="A866" t="s">
        <v>5578</v>
      </c>
      <c r="B866" t="s">
        <v>5579</v>
      </c>
      <c r="C866">
        <v>2150400000</v>
      </c>
      <c r="D866" t="s">
        <v>5580</v>
      </c>
      <c r="E866" t="str">
        <f>CONCATENATE(TEXT(INT(LEFT(D866,8)),"0000"),".HK")</f>
        <v>1909.HK</v>
      </c>
      <c r="F866" t="s">
        <v>18</v>
      </c>
      <c r="G866" t="s">
        <v>28</v>
      </c>
      <c r="H866" t="s">
        <v>535</v>
      </c>
      <c r="I866" t="s">
        <v>99</v>
      </c>
      <c r="J866">
        <v>50</v>
      </c>
      <c r="K866" t="s">
        <v>58</v>
      </c>
      <c r="L866">
        <v>1.28</v>
      </c>
      <c r="M866">
        <v>5.33E-2</v>
      </c>
      <c r="N866" s="2" t="s">
        <v>5581</v>
      </c>
      <c r="O866" s="2">
        <f>DATEVALUE(N866)</f>
        <v>42418</v>
      </c>
      <c r="P866" s="5">
        <f t="shared" si="13"/>
        <v>2016</v>
      </c>
      <c r="Q866">
        <v>40000000</v>
      </c>
    </row>
    <row r="867" spans="1:17" x14ac:dyDescent="0.25">
      <c r="A867" t="s">
        <v>3694</v>
      </c>
      <c r="B867" t="s">
        <v>3695</v>
      </c>
      <c r="C867">
        <v>2148204288</v>
      </c>
      <c r="D867" t="s">
        <v>3696</v>
      </c>
      <c r="E867" t="str">
        <f>CONCATENATE(TEXT(INT(LEFT(D867,8)),"0000"),".HK")</f>
        <v>1221.HK</v>
      </c>
      <c r="F867" t="s">
        <v>18</v>
      </c>
      <c r="G867" t="s">
        <v>28</v>
      </c>
      <c r="H867" t="s">
        <v>119</v>
      </c>
      <c r="I867" t="s">
        <v>120</v>
      </c>
      <c r="J867">
        <v>25</v>
      </c>
      <c r="K867" t="s">
        <v>121</v>
      </c>
      <c r="L867" t="s">
        <v>23</v>
      </c>
      <c r="M867" t="s">
        <v>23</v>
      </c>
      <c r="N867" s="2" t="s">
        <v>3697</v>
      </c>
      <c r="O867" s="2">
        <f>DATEVALUE(N867)</f>
        <v>34766</v>
      </c>
      <c r="P867" s="5" t="s">
        <v>9904</v>
      </c>
      <c r="Q867" t="s">
        <v>23</v>
      </c>
    </row>
    <row r="868" spans="1:17" x14ac:dyDescent="0.25">
      <c r="A868" t="s">
        <v>4290</v>
      </c>
      <c r="B868" t="s">
        <v>4291</v>
      </c>
      <c r="C868">
        <v>2147900416</v>
      </c>
      <c r="D868" t="s">
        <v>4292</v>
      </c>
      <c r="E868" t="str">
        <f>CONCATENATE(TEXT(INT(LEFT(D868,8)),"0000"),".HK")</f>
        <v>1450.HK</v>
      </c>
      <c r="F868" t="s">
        <v>18</v>
      </c>
      <c r="G868" t="s">
        <v>28</v>
      </c>
      <c r="H868" t="s">
        <v>98</v>
      </c>
      <c r="I868" t="s">
        <v>99</v>
      </c>
      <c r="J868">
        <v>50</v>
      </c>
      <c r="K868" t="s">
        <v>58</v>
      </c>
      <c r="L868">
        <v>1.08</v>
      </c>
      <c r="M868">
        <v>1.08</v>
      </c>
      <c r="N868" s="2" t="s">
        <v>4293</v>
      </c>
      <c r="O868" s="2">
        <f>DATEVALUE(N868)</f>
        <v>41827</v>
      </c>
      <c r="P868" s="5">
        <f t="shared" si="13"/>
        <v>2014</v>
      </c>
      <c r="Q868">
        <v>250000000</v>
      </c>
    </row>
    <row r="869" spans="1:17" x14ac:dyDescent="0.25">
      <c r="A869" t="s">
        <v>3286</v>
      </c>
      <c r="B869" t="s">
        <v>3287</v>
      </c>
      <c r="C869">
        <v>2141207040</v>
      </c>
      <c r="D869" t="s">
        <v>3288</v>
      </c>
      <c r="E869" t="str">
        <f>CONCATENATE(TEXT(INT(LEFT(D869,8)),"0000"),".HK")</f>
        <v>1090.HK</v>
      </c>
      <c r="F869" t="s">
        <v>18</v>
      </c>
      <c r="G869" t="s">
        <v>19</v>
      </c>
      <c r="H869" t="s">
        <v>259</v>
      </c>
      <c r="I869" t="s">
        <v>246</v>
      </c>
      <c r="J869">
        <v>15</v>
      </c>
      <c r="K869" t="s">
        <v>246</v>
      </c>
      <c r="L869">
        <v>2.1</v>
      </c>
      <c r="M869">
        <v>2.1</v>
      </c>
      <c r="N869" s="2" t="s">
        <v>3289</v>
      </c>
      <c r="O869" s="2">
        <f>DATEVALUE(N869)</f>
        <v>40513</v>
      </c>
      <c r="P869" s="5">
        <f t="shared" si="13"/>
        <v>2010</v>
      </c>
      <c r="Q869">
        <v>250000000</v>
      </c>
    </row>
    <row r="870" spans="1:17" x14ac:dyDescent="0.25">
      <c r="A870" t="s">
        <v>7546</v>
      </c>
      <c r="B870" t="s">
        <v>7547</v>
      </c>
      <c r="C870">
        <v>2133659520</v>
      </c>
      <c r="D870" t="s">
        <v>7548</v>
      </c>
      <c r="E870" t="str">
        <f>CONCATENATE(TEXT(INT(LEFT(D870,8)),"0000"),".HK")</f>
        <v>3886.HK</v>
      </c>
      <c r="F870" t="s">
        <v>18</v>
      </c>
      <c r="G870" t="s">
        <v>28</v>
      </c>
      <c r="H870" t="s">
        <v>976</v>
      </c>
      <c r="I870" t="s">
        <v>977</v>
      </c>
      <c r="J870">
        <v>35</v>
      </c>
      <c r="K870" t="s">
        <v>81</v>
      </c>
      <c r="L870">
        <v>1.25</v>
      </c>
      <c r="M870">
        <v>0.16200000000000001</v>
      </c>
      <c r="N870" s="2" t="s">
        <v>1136</v>
      </c>
      <c r="O870" s="2">
        <f>DATEVALUE(N870)</f>
        <v>36817</v>
      </c>
      <c r="P870" s="5">
        <f t="shared" si="13"/>
        <v>2000</v>
      </c>
      <c r="Q870">
        <v>49624000</v>
      </c>
    </row>
    <row r="871" spans="1:17" x14ac:dyDescent="0.25">
      <c r="A871" t="s">
        <v>6613</v>
      </c>
      <c r="B871" t="s">
        <v>6614</v>
      </c>
      <c r="C871">
        <v>2130916352</v>
      </c>
      <c r="D871" t="s">
        <v>6615</v>
      </c>
      <c r="E871" t="str">
        <f>CONCATENATE(TEXT(INT(LEFT(D871,8)),"0000"),".HK")</f>
        <v>2337.HK</v>
      </c>
      <c r="F871" t="s">
        <v>18</v>
      </c>
      <c r="G871" t="s">
        <v>28</v>
      </c>
      <c r="H871" t="s">
        <v>345</v>
      </c>
      <c r="I871" t="s">
        <v>165</v>
      </c>
      <c r="J871">
        <v>25</v>
      </c>
      <c r="K871" t="s">
        <v>121</v>
      </c>
      <c r="L871">
        <v>2.68</v>
      </c>
      <c r="M871">
        <v>5</v>
      </c>
      <c r="N871" s="2" t="s">
        <v>6616</v>
      </c>
      <c r="O871" s="2">
        <f>DATEVALUE(N871)</f>
        <v>43024</v>
      </c>
      <c r="P871" s="5">
        <f t="shared" si="13"/>
        <v>2017</v>
      </c>
      <c r="Q871">
        <v>58626000</v>
      </c>
    </row>
    <row r="872" spans="1:17" x14ac:dyDescent="0.25">
      <c r="A872" t="s">
        <v>9632</v>
      </c>
      <c r="B872" t="s">
        <v>9633</v>
      </c>
      <c r="C872">
        <v>2128000000</v>
      </c>
      <c r="D872" t="s">
        <v>9634</v>
      </c>
      <c r="E872" t="str">
        <f>CONCATENATE(TEXT(INT(LEFT(D872,8)),"0000"),".HK")</f>
        <v>9977.HK</v>
      </c>
      <c r="F872" t="s">
        <v>186</v>
      </c>
      <c r="G872" t="s">
        <v>19</v>
      </c>
      <c r="H872" t="s">
        <v>304</v>
      </c>
      <c r="I872" t="s">
        <v>305</v>
      </c>
      <c r="J872">
        <v>30</v>
      </c>
      <c r="K872" t="s">
        <v>148</v>
      </c>
      <c r="L872">
        <v>3.33</v>
      </c>
      <c r="M872">
        <v>3.33</v>
      </c>
      <c r="N872" s="2" t="s">
        <v>9443</v>
      </c>
      <c r="O872" s="2">
        <f>DATEVALUE(N872)</f>
        <v>44028</v>
      </c>
      <c r="P872" s="5">
        <f t="shared" si="13"/>
        <v>2020</v>
      </c>
      <c r="Q872">
        <v>355000000</v>
      </c>
    </row>
    <row r="873" spans="1:17" x14ac:dyDescent="0.25">
      <c r="A873" t="s">
        <v>7900</v>
      </c>
      <c r="B873" t="s">
        <v>7901</v>
      </c>
      <c r="C873">
        <v>2127406976</v>
      </c>
      <c r="D873" t="s">
        <v>7902</v>
      </c>
      <c r="E873" t="str">
        <f>CONCATENATE(TEXT(INT(LEFT(D873,8)),"0000"),".HK")</f>
        <v>6628.HK</v>
      </c>
      <c r="F873" t="s">
        <v>18</v>
      </c>
      <c r="G873" t="s">
        <v>28</v>
      </c>
      <c r="H873" t="s">
        <v>2147</v>
      </c>
      <c r="I873" t="s">
        <v>80</v>
      </c>
      <c r="J873">
        <v>35</v>
      </c>
      <c r="K873" t="s">
        <v>81</v>
      </c>
      <c r="L873">
        <v>16</v>
      </c>
      <c r="M873">
        <v>16</v>
      </c>
      <c r="N873" s="2" t="s">
        <v>7903</v>
      </c>
      <c r="O873" s="2">
        <f>DATEVALUE(N873)</f>
        <v>44468</v>
      </c>
      <c r="P873" s="5">
        <f t="shared" si="13"/>
        <v>2021</v>
      </c>
      <c r="Q873">
        <v>40330000</v>
      </c>
    </row>
    <row r="874" spans="1:17" x14ac:dyDescent="0.25">
      <c r="A874" t="s">
        <v>6498</v>
      </c>
      <c r="B874" t="s">
        <v>6499</v>
      </c>
      <c r="C874">
        <v>2120004992</v>
      </c>
      <c r="D874" t="s">
        <v>6500</v>
      </c>
      <c r="E874" t="str">
        <f>CONCATENATE(TEXT(INT(LEFT(D874,8)),"0000"),".HK")</f>
        <v>2296.HK</v>
      </c>
      <c r="F874" t="s">
        <v>18</v>
      </c>
      <c r="G874" t="s">
        <v>19</v>
      </c>
      <c r="H874" t="s">
        <v>849</v>
      </c>
      <c r="I874" t="s">
        <v>21</v>
      </c>
      <c r="J874">
        <v>20</v>
      </c>
      <c r="K874" t="s">
        <v>22</v>
      </c>
      <c r="L874">
        <v>0.25</v>
      </c>
      <c r="M874">
        <v>0.25</v>
      </c>
      <c r="N874" s="2" t="s">
        <v>6501</v>
      </c>
      <c r="O874" s="2">
        <f>DATEVALUE(N874)</f>
        <v>43790</v>
      </c>
      <c r="P874" s="5">
        <f t="shared" si="13"/>
        <v>2019</v>
      </c>
      <c r="Q874">
        <v>500000000</v>
      </c>
    </row>
    <row r="875" spans="1:17" x14ac:dyDescent="0.25">
      <c r="A875" t="s">
        <v>3150</v>
      </c>
      <c r="B875" t="s">
        <v>3151</v>
      </c>
      <c r="C875">
        <v>2117145344</v>
      </c>
      <c r="D875" t="s">
        <v>3152</v>
      </c>
      <c r="E875" t="str">
        <f>CONCATENATE(TEXT(INT(LEFT(D875,8)),"0000"),".HK")</f>
        <v>1045.HK</v>
      </c>
      <c r="F875" t="s">
        <v>9902</v>
      </c>
      <c r="G875" t="s">
        <v>28</v>
      </c>
      <c r="H875" t="s">
        <v>56</v>
      </c>
      <c r="I875" t="s">
        <v>57</v>
      </c>
      <c r="J875">
        <v>50</v>
      </c>
      <c r="K875" t="s">
        <v>58</v>
      </c>
      <c r="L875">
        <v>13.4</v>
      </c>
      <c r="M875">
        <v>5.9555999999999996</v>
      </c>
      <c r="N875" s="2" t="s">
        <v>3153</v>
      </c>
      <c r="O875" s="2">
        <f>DATEVALUE(N875)</f>
        <v>35417</v>
      </c>
      <c r="P875" s="5" t="s">
        <v>9904</v>
      </c>
      <c r="Q875">
        <v>105000000</v>
      </c>
    </row>
    <row r="876" spans="1:17" x14ac:dyDescent="0.25">
      <c r="A876" t="s">
        <v>4095</v>
      </c>
      <c r="B876" t="s">
        <v>4096</v>
      </c>
      <c r="C876">
        <v>2114147200</v>
      </c>
      <c r="D876" t="s">
        <v>4097</v>
      </c>
      <c r="E876" t="str">
        <f>CONCATENATE(TEXT(INT(LEFT(D876,8)),"0000"),".HK")</f>
        <v>1373.HK</v>
      </c>
      <c r="F876" t="s">
        <v>18</v>
      </c>
      <c r="G876" t="s">
        <v>28</v>
      </c>
      <c r="H876" t="s">
        <v>345</v>
      </c>
      <c r="I876" t="s">
        <v>165</v>
      </c>
      <c r="J876">
        <v>25</v>
      </c>
      <c r="K876" t="s">
        <v>121</v>
      </c>
      <c r="L876">
        <v>2.81</v>
      </c>
      <c r="M876">
        <v>2.7</v>
      </c>
      <c r="N876" s="2" t="s">
        <v>4098</v>
      </c>
      <c r="O876" s="2">
        <f>DATEVALUE(N876)</f>
        <v>41542</v>
      </c>
      <c r="P876" s="5">
        <f t="shared" si="13"/>
        <v>2013</v>
      </c>
      <c r="Q876">
        <v>216000000</v>
      </c>
    </row>
    <row r="877" spans="1:17" x14ac:dyDescent="0.25">
      <c r="A877" t="s">
        <v>126</v>
      </c>
      <c r="B877" t="s">
        <v>127</v>
      </c>
      <c r="C877">
        <v>2113499136</v>
      </c>
      <c r="D877" t="s">
        <v>128</v>
      </c>
      <c r="E877" t="str">
        <f>CONCATENATE(TEXT(INT(LEFT(D877,8)),"0000"),".HK")</f>
        <v>0025.HK</v>
      </c>
      <c r="F877" t="s">
        <v>18</v>
      </c>
      <c r="G877" t="s">
        <v>19</v>
      </c>
      <c r="H877" t="s">
        <v>20</v>
      </c>
      <c r="I877" t="s">
        <v>21</v>
      </c>
      <c r="J877">
        <v>20</v>
      </c>
      <c r="K877" t="s">
        <v>22</v>
      </c>
      <c r="L877" t="s">
        <v>23</v>
      </c>
      <c r="M877" t="s">
        <v>23</v>
      </c>
      <c r="N877" s="2" t="s">
        <v>129</v>
      </c>
      <c r="O877" s="2">
        <f>DATEVALUE(N877)</f>
        <v>31021</v>
      </c>
      <c r="P877" s="5" t="s">
        <v>9904</v>
      </c>
      <c r="Q877" t="s">
        <v>23</v>
      </c>
    </row>
    <row r="878" spans="1:17" x14ac:dyDescent="0.25">
      <c r="A878" t="s">
        <v>8186</v>
      </c>
      <c r="B878" t="s">
        <v>8187</v>
      </c>
      <c r="C878">
        <v>2111015168</v>
      </c>
      <c r="D878" t="s">
        <v>8188</v>
      </c>
      <c r="E878" t="str">
        <f>CONCATENATE(TEXT(INT(LEFT(D878,8)),"0000"),".HK")</f>
        <v>6988.HK</v>
      </c>
      <c r="F878" t="s">
        <v>18</v>
      </c>
      <c r="G878" t="s">
        <v>28</v>
      </c>
      <c r="H878" t="s">
        <v>98</v>
      </c>
      <c r="I878" t="s">
        <v>99</v>
      </c>
      <c r="J878">
        <v>50</v>
      </c>
      <c r="K878" t="s">
        <v>58</v>
      </c>
      <c r="L878">
        <v>2.88</v>
      </c>
      <c r="M878">
        <v>3.14</v>
      </c>
      <c r="N878" s="2" t="s">
        <v>8189</v>
      </c>
      <c r="O878" s="2">
        <f>DATEVALUE(N878)</f>
        <v>44097</v>
      </c>
      <c r="P878" s="5">
        <f t="shared" si="13"/>
        <v>2020</v>
      </c>
      <c r="Q878">
        <v>543699968</v>
      </c>
    </row>
    <row r="879" spans="1:17" x14ac:dyDescent="0.25">
      <c r="A879" t="s">
        <v>9786</v>
      </c>
      <c r="B879" t="s">
        <v>9787</v>
      </c>
      <c r="C879">
        <v>2107992960</v>
      </c>
      <c r="D879" t="s">
        <v>9788</v>
      </c>
      <c r="E879" t="str">
        <f>CONCATENATE(TEXT(INT(LEFT(D879,8)),"0000"),".HK")</f>
        <v>0350.HK</v>
      </c>
      <c r="F879" t="s">
        <v>186</v>
      </c>
      <c r="G879" t="s">
        <v>19</v>
      </c>
      <c r="H879" t="s">
        <v>1365</v>
      </c>
      <c r="I879" t="s">
        <v>1365</v>
      </c>
      <c r="J879" t="s">
        <v>23</v>
      </c>
      <c r="K879" t="s">
        <v>1365</v>
      </c>
      <c r="P879" s="5" t="s">
        <v>9904</v>
      </c>
    </row>
    <row r="880" spans="1:17" x14ac:dyDescent="0.25">
      <c r="A880" t="s">
        <v>3306</v>
      </c>
      <c r="B880" t="s">
        <v>3307</v>
      </c>
      <c r="C880">
        <v>2105635712</v>
      </c>
      <c r="D880" t="s">
        <v>3308</v>
      </c>
      <c r="E880" t="str">
        <f>CONCATENATE(TEXT(INT(LEFT(D880,8)),"0000"),".HK")</f>
        <v>1098.HK</v>
      </c>
      <c r="F880" t="s">
        <v>18</v>
      </c>
      <c r="G880" t="s">
        <v>19</v>
      </c>
      <c r="H880" t="s">
        <v>38</v>
      </c>
      <c r="I880" t="s">
        <v>38</v>
      </c>
      <c r="J880">
        <v>60</v>
      </c>
      <c r="K880" t="s">
        <v>39</v>
      </c>
      <c r="L880">
        <v>8.4</v>
      </c>
      <c r="M880">
        <v>12.2</v>
      </c>
      <c r="N880" s="2" t="s">
        <v>3309</v>
      </c>
      <c r="O880" s="2">
        <f>DATEVALUE(N880)</f>
        <v>35250</v>
      </c>
      <c r="P880" s="5" t="s">
        <v>9904</v>
      </c>
      <c r="Q880">
        <v>140540000</v>
      </c>
    </row>
    <row r="881" spans="1:17" x14ac:dyDescent="0.25">
      <c r="A881" t="s">
        <v>8050</v>
      </c>
      <c r="B881" t="s">
        <v>8051</v>
      </c>
      <c r="C881">
        <v>2095523072</v>
      </c>
      <c r="D881" t="s">
        <v>8052</v>
      </c>
      <c r="E881" t="str">
        <f>CONCATENATE(TEXT(INT(LEFT(D881,8)),"0000"),".HK")</f>
        <v>6858.HK</v>
      </c>
      <c r="F881" t="s">
        <v>18</v>
      </c>
      <c r="G881" t="s">
        <v>28</v>
      </c>
      <c r="H881" t="s">
        <v>459</v>
      </c>
      <c r="I881" t="s">
        <v>460</v>
      </c>
      <c r="J881">
        <v>25</v>
      </c>
      <c r="K881" t="s">
        <v>121</v>
      </c>
      <c r="L881">
        <v>10</v>
      </c>
      <c r="M881">
        <v>10</v>
      </c>
      <c r="N881" s="2" t="s">
        <v>4464</v>
      </c>
      <c r="O881" s="2">
        <f>DATEVALUE(N881)</f>
        <v>42649</v>
      </c>
      <c r="P881" s="5">
        <f t="shared" si="13"/>
        <v>2016</v>
      </c>
      <c r="Q881">
        <v>133991000</v>
      </c>
    </row>
    <row r="882" spans="1:17" x14ac:dyDescent="0.25">
      <c r="A882" t="s">
        <v>6683</v>
      </c>
      <c r="B882" t="s">
        <v>6684</v>
      </c>
      <c r="C882">
        <v>2090000000</v>
      </c>
      <c r="D882" t="s">
        <v>6685</v>
      </c>
      <c r="E882" t="str">
        <f>CONCATENATE(TEXT(INT(LEFT(D882,8)),"0000"),".HK")</f>
        <v>2360.HK</v>
      </c>
      <c r="F882" t="s">
        <v>18</v>
      </c>
      <c r="G882" t="s">
        <v>19</v>
      </c>
      <c r="H882" t="s">
        <v>147</v>
      </c>
      <c r="I882" t="s">
        <v>147</v>
      </c>
      <c r="J882">
        <v>30</v>
      </c>
      <c r="K882" t="s">
        <v>148</v>
      </c>
      <c r="L882">
        <v>1</v>
      </c>
      <c r="M882">
        <v>1</v>
      </c>
      <c r="N882" s="2" t="s">
        <v>6686</v>
      </c>
      <c r="O882" s="2">
        <f>DATEVALUE(N882)</f>
        <v>43476</v>
      </c>
      <c r="P882" s="5">
        <f t="shared" si="13"/>
        <v>2019</v>
      </c>
      <c r="Q882">
        <v>250000000</v>
      </c>
    </row>
    <row r="883" spans="1:17" x14ac:dyDescent="0.25">
      <c r="A883" t="s">
        <v>6664</v>
      </c>
      <c r="B883" t="s">
        <v>6665</v>
      </c>
      <c r="C883">
        <v>2083024256</v>
      </c>
      <c r="D883" t="s">
        <v>6666</v>
      </c>
      <c r="E883" t="str">
        <f>CONCATENATE(TEXT(INT(LEFT(D883,8)),"0000"),".HK")</f>
        <v>2355.HK</v>
      </c>
      <c r="F883" t="s">
        <v>186</v>
      </c>
      <c r="G883" t="s">
        <v>19</v>
      </c>
      <c r="H883" t="s">
        <v>849</v>
      </c>
      <c r="I883" t="s">
        <v>21</v>
      </c>
      <c r="J883">
        <v>20</v>
      </c>
      <c r="K883" t="s">
        <v>22</v>
      </c>
      <c r="L883">
        <v>1.43</v>
      </c>
      <c r="M883">
        <v>4.05</v>
      </c>
      <c r="N883" s="2" t="s">
        <v>6667</v>
      </c>
      <c r="O883" s="2">
        <f>DATEVALUE(N883)</f>
        <v>37802</v>
      </c>
      <c r="P883" s="5">
        <f t="shared" si="13"/>
        <v>2003</v>
      </c>
      <c r="Q883">
        <v>180684000</v>
      </c>
    </row>
    <row r="884" spans="1:17" x14ac:dyDescent="0.25">
      <c r="A884" t="s">
        <v>6916</v>
      </c>
      <c r="B884" t="s">
        <v>6917</v>
      </c>
      <c r="C884">
        <v>2079509888</v>
      </c>
      <c r="D884" t="s">
        <v>6918</v>
      </c>
      <c r="E884" t="str">
        <f>CONCATENATE(TEXT(INT(LEFT(D884,8)),"0000"),".HK")</f>
        <v>2552.HK</v>
      </c>
      <c r="F884" t="s">
        <v>18</v>
      </c>
      <c r="G884" t="s">
        <v>28</v>
      </c>
      <c r="H884" t="s">
        <v>79</v>
      </c>
      <c r="I884" t="s">
        <v>80</v>
      </c>
      <c r="J884">
        <v>35</v>
      </c>
      <c r="K884" t="s">
        <v>81</v>
      </c>
      <c r="L884">
        <v>8.2799999999999994</v>
      </c>
      <c r="M884">
        <v>7.5</v>
      </c>
      <c r="N884" s="2" t="s">
        <v>6919</v>
      </c>
      <c r="O884" s="2">
        <f>DATEVALUE(N884)</f>
        <v>43357</v>
      </c>
      <c r="P884" s="5">
        <f t="shared" si="13"/>
        <v>2018</v>
      </c>
      <c r="Q884">
        <v>104756000</v>
      </c>
    </row>
    <row r="885" spans="1:17" x14ac:dyDescent="0.25">
      <c r="A885" t="s">
        <v>616</v>
      </c>
      <c r="B885" t="s">
        <v>617</v>
      </c>
      <c r="C885">
        <v>2059425536</v>
      </c>
      <c r="D885" t="s">
        <v>618</v>
      </c>
      <c r="E885" t="str">
        <f>CONCATENATE(TEXT(INT(LEFT(D885,8)),"0000"),".HK")</f>
        <v>0163.HK</v>
      </c>
      <c r="F885" t="s">
        <v>18</v>
      </c>
      <c r="G885" t="s">
        <v>19</v>
      </c>
      <c r="H885" t="s">
        <v>38</v>
      </c>
      <c r="I885" t="s">
        <v>38</v>
      </c>
      <c r="J885">
        <v>60</v>
      </c>
      <c r="K885" t="s">
        <v>39</v>
      </c>
      <c r="L885" t="s">
        <v>23</v>
      </c>
      <c r="M885">
        <v>1.5686</v>
      </c>
      <c r="N885" s="2" t="s">
        <v>23</v>
      </c>
      <c r="O885" s="2"/>
      <c r="P885" s="5" t="s">
        <v>9904</v>
      </c>
      <c r="Q885" t="s">
        <v>23</v>
      </c>
    </row>
    <row r="886" spans="1:17" x14ac:dyDescent="0.25">
      <c r="A886" t="s">
        <v>7070</v>
      </c>
      <c r="B886" t="s">
        <v>7071</v>
      </c>
      <c r="C886">
        <v>2048000000</v>
      </c>
      <c r="D886" t="s">
        <v>7072</v>
      </c>
      <c r="E886" t="str">
        <f>CONCATENATE(TEXT(INT(LEFT(D886,8)),"0000"),".HK")</f>
        <v>2798.HK</v>
      </c>
      <c r="F886" t="s">
        <v>18</v>
      </c>
      <c r="G886" t="s">
        <v>19</v>
      </c>
      <c r="H886" t="s">
        <v>259</v>
      </c>
      <c r="I886" t="s">
        <v>246</v>
      </c>
      <c r="J886">
        <v>15</v>
      </c>
      <c r="K886" t="s">
        <v>246</v>
      </c>
      <c r="L886">
        <v>0.68</v>
      </c>
      <c r="M886">
        <v>3.66</v>
      </c>
      <c r="N886" s="2" t="s">
        <v>4945</v>
      </c>
      <c r="O886" s="2">
        <f>DATEVALUE(N886)</f>
        <v>43446</v>
      </c>
      <c r="P886" s="5">
        <f t="shared" si="13"/>
        <v>2018</v>
      </c>
      <c r="Q886">
        <v>400000000</v>
      </c>
    </row>
    <row r="887" spans="1:17" x14ac:dyDescent="0.25">
      <c r="A887" t="s">
        <v>7890</v>
      </c>
      <c r="B887" t="s">
        <v>7891</v>
      </c>
      <c r="C887">
        <v>2039414912</v>
      </c>
      <c r="D887" t="s">
        <v>7892</v>
      </c>
      <c r="E887" t="str">
        <f>CONCATENATE(TEXT(INT(LEFT(D887,8)),"0000"),".HK")</f>
        <v>6622.HK</v>
      </c>
      <c r="F887" t="s">
        <v>18</v>
      </c>
      <c r="G887" t="s">
        <v>28</v>
      </c>
      <c r="H887" t="s">
        <v>79</v>
      </c>
      <c r="I887" t="s">
        <v>80</v>
      </c>
      <c r="J887">
        <v>35</v>
      </c>
      <c r="K887" t="s">
        <v>81</v>
      </c>
      <c r="L887">
        <v>16.8</v>
      </c>
      <c r="M887">
        <v>16.8</v>
      </c>
      <c r="N887" s="2" t="s">
        <v>7893</v>
      </c>
      <c r="O887" s="2">
        <f>DATEVALUE(N887)</f>
        <v>44315</v>
      </c>
      <c r="P887" s="5">
        <f t="shared" si="13"/>
        <v>2021</v>
      </c>
      <c r="Q887">
        <v>123567000</v>
      </c>
    </row>
    <row r="888" spans="1:17" x14ac:dyDescent="0.25">
      <c r="A888" t="s">
        <v>1153</v>
      </c>
      <c r="B888" t="s">
        <v>1154</v>
      </c>
      <c r="C888">
        <v>2035363328</v>
      </c>
      <c r="D888" t="s">
        <v>1155</v>
      </c>
      <c r="E888" t="str">
        <f>CONCATENATE(TEXT(INT(LEFT(D888,8)),"0000"),".HK")</f>
        <v>0340.HK</v>
      </c>
      <c r="F888" t="s">
        <v>18</v>
      </c>
      <c r="G888" t="s">
        <v>19</v>
      </c>
      <c r="H888" t="s">
        <v>259</v>
      </c>
      <c r="I888" t="s">
        <v>246</v>
      </c>
      <c r="J888">
        <v>15</v>
      </c>
      <c r="K888" t="s">
        <v>246</v>
      </c>
      <c r="L888">
        <v>1.05</v>
      </c>
      <c r="M888">
        <v>1</v>
      </c>
      <c r="N888" s="2" t="s">
        <v>1156</v>
      </c>
      <c r="O888" s="2">
        <f>DATEVALUE(N888)</f>
        <v>35515</v>
      </c>
      <c r="P888" s="5" t="s">
        <v>9904</v>
      </c>
      <c r="Q888">
        <v>90000000</v>
      </c>
    </row>
    <row r="889" spans="1:17" x14ac:dyDescent="0.25">
      <c r="A889" t="s">
        <v>2160</v>
      </c>
      <c r="B889" t="s">
        <v>2161</v>
      </c>
      <c r="C889">
        <v>2031360000</v>
      </c>
      <c r="D889" t="s">
        <v>2162</v>
      </c>
      <c r="E889" t="str">
        <f>CONCATENATE(TEXT(INT(LEFT(D889,8)),"0000"),".HK")</f>
        <v>0695.HK</v>
      </c>
      <c r="F889" t="s">
        <v>18</v>
      </c>
      <c r="G889" t="s">
        <v>19</v>
      </c>
      <c r="H889" t="s">
        <v>245</v>
      </c>
      <c r="I889" t="s">
        <v>246</v>
      </c>
      <c r="J889">
        <v>15</v>
      </c>
      <c r="K889" t="s">
        <v>246</v>
      </c>
      <c r="L889">
        <v>1.1000000000000001</v>
      </c>
      <c r="M889">
        <v>1.3</v>
      </c>
      <c r="N889" s="2" t="s">
        <v>2163</v>
      </c>
      <c r="O889" s="2">
        <f>DATEVALUE(N889)</f>
        <v>41073</v>
      </c>
      <c r="P889" s="5">
        <f t="shared" si="13"/>
        <v>2012</v>
      </c>
      <c r="Q889">
        <v>125000000</v>
      </c>
    </row>
    <row r="890" spans="1:17" x14ac:dyDescent="0.25">
      <c r="A890" t="s">
        <v>3972</v>
      </c>
      <c r="B890" t="s">
        <v>3973</v>
      </c>
      <c r="C890">
        <v>2030875648</v>
      </c>
      <c r="D890" t="s">
        <v>3974</v>
      </c>
      <c r="E890" t="str">
        <f>CONCATENATE(TEXT(INT(LEFT(D890,8)),"0000"),".HK")</f>
        <v>1321.HK</v>
      </c>
      <c r="F890" t="s">
        <v>18</v>
      </c>
      <c r="G890" t="s">
        <v>19</v>
      </c>
      <c r="H890" t="s">
        <v>38</v>
      </c>
      <c r="I890" t="s">
        <v>38</v>
      </c>
      <c r="J890">
        <v>60</v>
      </c>
      <c r="K890" t="s">
        <v>39</v>
      </c>
      <c r="L890">
        <v>1.3</v>
      </c>
      <c r="M890">
        <v>1.82</v>
      </c>
      <c r="N890" s="2" t="s">
        <v>3975</v>
      </c>
      <c r="O890" s="2">
        <f>DATEVALUE(N890)</f>
        <v>41830</v>
      </c>
      <c r="P890" s="5">
        <f t="shared" si="13"/>
        <v>2014</v>
      </c>
      <c r="Q890">
        <v>468000000</v>
      </c>
    </row>
    <row r="891" spans="1:17" x14ac:dyDescent="0.25">
      <c r="A891" t="s">
        <v>7345</v>
      </c>
      <c r="B891" t="s">
        <v>7346</v>
      </c>
      <c r="C891">
        <v>2029643904</v>
      </c>
      <c r="D891" t="s">
        <v>7347</v>
      </c>
      <c r="E891" t="str">
        <f>CONCATENATE(TEXT(INT(LEFT(D891,8)),"0000"),".HK")</f>
        <v>3636.HK</v>
      </c>
      <c r="F891" t="s">
        <v>186</v>
      </c>
      <c r="G891" t="s">
        <v>28</v>
      </c>
      <c r="H891" t="s">
        <v>535</v>
      </c>
      <c r="I891" t="s">
        <v>99</v>
      </c>
      <c r="J891">
        <v>50</v>
      </c>
      <c r="K891" t="s">
        <v>58</v>
      </c>
      <c r="L891">
        <v>33</v>
      </c>
      <c r="M891">
        <v>33</v>
      </c>
      <c r="N891" s="2" t="s">
        <v>7348</v>
      </c>
      <c r="O891" s="2">
        <f>DATEVALUE(N891)</f>
        <v>41704</v>
      </c>
      <c r="P891" s="5">
        <f t="shared" si="13"/>
        <v>2014</v>
      </c>
      <c r="Q891">
        <v>77781000</v>
      </c>
    </row>
    <row r="892" spans="1:17" x14ac:dyDescent="0.25">
      <c r="A892" t="s">
        <v>5746</v>
      </c>
      <c r="B892" t="s">
        <v>5747</v>
      </c>
      <c r="C892">
        <v>2027033344</v>
      </c>
      <c r="D892" t="s">
        <v>5748</v>
      </c>
      <c r="E892" t="str">
        <f>CONCATENATE(TEXT(INT(LEFT(D892,8)),"0000"),".HK")</f>
        <v>1966.HK</v>
      </c>
      <c r="F892" t="s">
        <v>18</v>
      </c>
      <c r="G892" t="s">
        <v>19</v>
      </c>
      <c r="H892" t="s">
        <v>38</v>
      </c>
      <c r="I892" t="s">
        <v>38</v>
      </c>
      <c r="J892">
        <v>60</v>
      </c>
      <c r="K892" t="s">
        <v>39</v>
      </c>
      <c r="L892">
        <v>2.6</v>
      </c>
      <c r="M892">
        <v>3.64</v>
      </c>
      <c r="N892" s="2" t="s">
        <v>5749</v>
      </c>
      <c r="O892" s="2">
        <f>DATEVALUE(N892)</f>
        <v>40214</v>
      </c>
      <c r="P892" s="5">
        <f t="shared" si="13"/>
        <v>2010</v>
      </c>
      <c r="Q892">
        <v>600000000</v>
      </c>
    </row>
    <row r="893" spans="1:17" x14ac:dyDescent="0.25">
      <c r="A893" t="s">
        <v>4655</v>
      </c>
      <c r="B893" t="s">
        <v>4656</v>
      </c>
      <c r="C893">
        <v>2020000000</v>
      </c>
      <c r="D893" t="s">
        <v>4657</v>
      </c>
      <c r="E893" t="str">
        <f>CONCATENATE(TEXT(INT(LEFT(D893,8)),"0000"),".HK")</f>
        <v>1593.HK</v>
      </c>
      <c r="F893" t="s">
        <v>18</v>
      </c>
      <c r="G893" t="s">
        <v>28</v>
      </c>
      <c r="H893" t="s">
        <v>159</v>
      </c>
      <c r="I893" t="s">
        <v>120</v>
      </c>
      <c r="J893">
        <v>25</v>
      </c>
      <c r="K893" t="s">
        <v>121</v>
      </c>
      <c r="L893">
        <v>2.2000000000000002</v>
      </c>
      <c r="M893">
        <v>2.2000000000000002</v>
      </c>
      <c r="N893" s="2" t="s">
        <v>4658</v>
      </c>
      <c r="O893" s="2">
        <f>DATEVALUE(N893)</f>
        <v>43812</v>
      </c>
      <c r="P893" s="5">
        <f t="shared" si="13"/>
        <v>2019</v>
      </c>
      <c r="Q893">
        <v>250000000</v>
      </c>
    </row>
    <row r="894" spans="1:17" x14ac:dyDescent="0.25">
      <c r="A894" t="s">
        <v>9669</v>
      </c>
      <c r="B894" t="s">
        <v>9670</v>
      </c>
      <c r="C894">
        <v>2018328704</v>
      </c>
      <c r="D894" t="s">
        <v>9671</v>
      </c>
      <c r="E894" t="str">
        <f>CONCATENATE(TEXT(INT(LEFT(D894,8)),"0000"),".HK")</f>
        <v>9991.HK</v>
      </c>
      <c r="F894" t="s">
        <v>104</v>
      </c>
      <c r="G894" t="s">
        <v>28</v>
      </c>
      <c r="H894" t="s">
        <v>402</v>
      </c>
      <c r="I894" t="s">
        <v>165</v>
      </c>
      <c r="J894">
        <v>25</v>
      </c>
      <c r="K894" t="s">
        <v>121</v>
      </c>
      <c r="L894">
        <v>82.9</v>
      </c>
      <c r="M894">
        <v>82.9</v>
      </c>
      <c r="N894" s="2" t="s">
        <v>4248</v>
      </c>
      <c r="O894" s="2">
        <f>DATEVALUE(N894)</f>
        <v>44103</v>
      </c>
      <c r="P894" s="5">
        <f t="shared" si="13"/>
        <v>2020</v>
      </c>
      <c r="Q894">
        <v>40000000</v>
      </c>
    </row>
    <row r="895" spans="1:17" x14ac:dyDescent="0.25">
      <c r="A895" t="s">
        <v>9156</v>
      </c>
      <c r="B895" t="s">
        <v>9157</v>
      </c>
      <c r="C895">
        <v>2016815104</v>
      </c>
      <c r="D895" t="s">
        <v>9158</v>
      </c>
      <c r="E895" t="str">
        <f>CONCATENATE(TEXT(INT(LEFT(D895,8)),"0000"),".HK")</f>
        <v>8446.HK</v>
      </c>
      <c r="F895" t="s">
        <v>18</v>
      </c>
      <c r="G895" t="s">
        <v>28</v>
      </c>
      <c r="H895" t="s">
        <v>535</v>
      </c>
      <c r="I895" t="s">
        <v>99</v>
      </c>
      <c r="J895">
        <v>50</v>
      </c>
      <c r="K895" t="s">
        <v>58</v>
      </c>
      <c r="L895">
        <v>0.3</v>
      </c>
      <c r="M895">
        <v>0.3</v>
      </c>
      <c r="N895" s="2" t="s">
        <v>9159</v>
      </c>
      <c r="O895" s="2">
        <f>DATEVALUE(N895)</f>
        <v>42900</v>
      </c>
      <c r="P895" s="5">
        <f t="shared" si="13"/>
        <v>2017</v>
      </c>
      <c r="Q895">
        <v>200000000</v>
      </c>
    </row>
    <row r="896" spans="1:17" x14ac:dyDescent="0.25">
      <c r="A896" t="s">
        <v>8114</v>
      </c>
      <c r="B896" t="s">
        <v>8115</v>
      </c>
      <c r="C896">
        <v>1988722432</v>
      </c>
      <c r="D896" t="s">
        <v>8116</v>
      </c>
      <c r="E896" t="str">
        <f>CONCATENATE(TEXT(INT(LEFT(D896,8)),"0000"),".HK")</f>
        <v>6896.HK</v>
      </c>
      <c r="F896" t="s">
        <v>18</v>
      </c>
      <c r="G896" t="s">
        <v>19</v>
      </c>
      <c r="H896" t="s">
        <v>599</v>
      </c>
      <c r="I896" t="s">
        <v>600</v>
      </c>
      <c r="J896">
        <v>30</v>
      </c>
      <c r="K896" t="s">
        <v>148</v>
      </c>
      <c r="L896">
        <v>4.5999999999999996</v>
      </c>
      <c r="M896">
        <v>4.5999999999999996</v>
      </c>
      <c r="N896" s="2" t="s">
        <v>8117</v>
      </c>
      <c r="O896" s="2">
        <f>DATEVALUE(N896)</f>
        <v>42200</v>
      </c>
      <c r="P896" s="5">
        <f t="shared" si="13"/>
        <v>2015</v>
      </c>
      <c r="Q896">
        <v>181590000</v>
      </c>
    </row>
    <row r="897" spans="1:17" x14ac:dyDescent="0.25">
      <c r="A897" t="s">
        <v>7999</v>
      </c>
      <c r="B897" t="s">
        <v>8000</v>
      </c>
      <c r="C897">
        <v>1984573440</v>
      </c>
      <c r="D897" t="s">
        <v>8001</v>
      </c>
      <c r="E897" t="str">
        <f>CONCATENATE(TEXT(INT(LEFT(D897,8)),"0000"),".HK")</f>
        <v>6820.HK</v>
      </c>
      <c r="F897" t="s">
        <v>18</v>
      </c>
      <c r="G897" t="s">
        <v>28</v>
      </c>
      <c r="H897" t="s">
        <v>535</v>
      </c>
      <c r="I897" t="s">
        <v>99</v>
      </c>
      <c r="J897">
        <v>50</v>
      </c>
      <c r="K897" t="s">
        <v>58</v>
      </c>
      <c r="L897">
        <v>1.52</v>
      </c>
      <c r="M897">
        <v>1.52</v>
      </c>
      <c r="N897" s="2" t="s">
        <v>8002</v>
      </c>
      <c r="O897" s="2">
        <f>DATEVALUE(N897)</f>
        <v>43746</v>
      </c>
      <c r="P897" s="5">
        <f t="shared" si="13"/>
        <v>2019</v>
      </c>
      <c r="Q897">
        <v>330000000</v>
      </c>
    </row>
    <row r="898" spans="1:17" x14ac:dyDescent="0.25">
      <c r="A898" t="s">
        <v>6036</v>
      </c>
      <c r="B898" t="s">
        <v>6037</v>
      </c>
      <c r="C898">
        <v>1981587456</v>
      </c>
      <c r="D898" t="s">
        <v>6038</v>
      </c>
      <c r="E898" t="str">
        <f>CONCATENATE(TEXT(INT(LEFT(D898,8)),"0000"),".HK")</f>
        <v>2118.HK</v>
      </c>
      <c r="F898" t="s">
        <v>18</v>
      </c>
      <c r="G898" t="s">
        <v>19</v>
      </c>
      <c r="H898" t="s">
        <v>38</v>
      </c>
      <c r="I898" t="s">
        <v>38</v>
      </c>
      <c r="J898">
        <v>60</v>
      </c>
      <c r="K898" t="s">
        <v>39</v>
      </c>
      <c r="L898">
        <v>1.4</v>
      </c>
      <c r="M898">
        <v>1.4</v>
      </c>
      <c r="N898" s="2" t="s">
        <v>5551</v>
      </c>
      <c r="O898" s="2">
        <f>DATEVALUE(N898)</f>
        <v>40374</v>
      </c>
      <c r="P898" s="5">
        <f t="shared" si="13"/>
        <v>2010</v>
      </c>
      <c r="Q898">
        <v>250000000</v>
      </c>
    </row>
    <row r="899" spans="1:17" x14ac:dyDescent="0.25">
      <c r="A899" t="s">
        <v>6351</v>
      </c>
      <c r="B899" t="s">
        <v>6352</v>
      </c>
      <c r="C899">
        <v>1975407616</v>
      </c>
      <c r="D899" t="s">
        <v>6353</v>
      </c>
      <c r="E899" t="str">
        <f>CONCATENATE(TEXT(INT(LEFT(D899,8)),"0000"),".HK")</f>
        <v>2231.HK</v>
      </c>
      <c r="F899" t="s">
        <v>18</v>
      </c>
      <c r="G899" t="s">
        <v>19</v>
      </c>
      <c r="H899" t="s">
        <v>38</v>
      </c>
      <c r="I899" t="s">
        <v>38</v>
      </c>
      <c r="J899">
        <v>60</v>
      </c>
      <c r="K899" t="s">
        <v>39</v>
      </c>
      <c r="L899">
        <v>3.16</v>
      </c>
      <c r="M899">
        <v>3.16</v>
      </c>
      <c r="N899" s="2" t="s">
        <v>6354</v>
      </c>
      <c r="O899" s="2">
        <f>DATEVALUE(N899)</f>
        <v>43804</v>
      </c>
      <c r="P899" s="5">
        <f t="shared" ref="P899:P962" si="14">YEAR(O899)</f>
        <v>2019</v>
      </c>
      <c r="Q899">
        <v>400000000</v>
      </c>
    </row>
    <row r="900" spans="1:17" x14ac:dyDescent="0.25">
      <c r="A900" t="s">
        <v>3199</v>
      </c>
      <c r="B900" t="s">
        <v>3200</v>
      </c>
      <c r="C900">
        <v>1974220672</v>
      </c>
      <c r="D900" t="s">
        <v>3201</v>
      </c>
      <c r="E900" t="str">
        <f>CONCATENATE(TEXT(INT(LEFT(D900,8)),"0000"),".HK")</f>
        <v>1061.HK</v>
      </c>
      <c r="F900" t="s">
        <v>18</v>
      </c>
      <c r="G900" t="s">
        <v>28</v>
      </c>
      <c r="H900" t="s">
        <v>2147</v>
      </c>
      <c r="I900" t="s">
        <v>80</v>
      </c>
      <c r="J900">
        <v>35</v>
      </c>
      <c r="K900" t="s">
        <v>81</v>
      </c>
      <c r="L900">
        <v>0.5</v>
      </c>
      <c r="M900">
        <v>0.5</v>
      </c>
      <c r="N900" s="2" t="s">
        <v>3202</v>
      </c>
      <c r="O900" s="2">
        <f>DATEVALUE(N900)</f>
        <v>37069</v>
      </c>
      <c r="P900" s="5">
        <f t="shared" si="14"/>
        <v>2001</v>
      </c>
      <c r="Q900">
        <v>102564000</v>
      </c>
    </row>
    <row r="901" spans="1:17" x14ac:dyDescent="0.25">
      <c r="A901" t="s">
        <v>5789</v>
      </c>
      <c r="B901" t="s">
        <v>5790</v>
      </c>
      <c r="C901">
        <v>1969374976</v>
      </c>
      <c r="D901" t="s">
        <v>5791</v>
      </c>
      <c r="E901" t="str">
        <f>CONCATENATE(TEXT(INT(LEFT(D901,8)),"0000"),".HK")</f>
        <v>1981.HK</v>
      </c>
      <c r="F901" t="s">
        <v>18</v>
      </c>
      <c r="G901" t="s">
        <v>28</v>
      </c>
      <c r="H901" t="s">
        <v>535</v>
      </c>
      <c r="I901" t="s">
        <v>99</v>
      </c>
      <c r="J901">
        <v>50</v>
      </c>
      <c r="K901" t="s">
        <v>58</v>
      </c>
      <c r="L901">
        <v>3.1</v>
      </c>
      <c r="M901">
        <v>7.1</v>
      </c>
      <c r="N901" s="2" t="s">
        <v>3491</v>
      </c>
      <c r="O901" s="2">
        <f>DATEVALUE(N901)</f>
        <v>44027</v>
      </c>
      <c r="P901" s="5">
        <f t="shared" si="14"/>
        <v>2020</v>
      </c>
      <c r="Q901">
        <v>400000000</v>
      </c>
    </row>
    <row r="902" spans="1:17" x14ac:dyDescent="0.25">
      <c r="A902" t="s">
        <v>1097</v>
      </c>
      <c r="B902" t="s">
        <v>1098</v>
      </c>
      <c r="C902">
        <v>1968680320</v>
      </c>
      <c r="D902" t="s">
        <v>1099</v>
      </c>
      <c r="E902" t="str">
        <f>CONCATENATE(TEXT(INT(LEFT(D902,8)),"0000"),".HK")</f>
        <v>0326.HK</v>
      </c>
      <c r="F902" t="s">
        <v>18</v>
      </c>
      <c r="G902" t="s">
        <v>28</v>
      </c>
      <c r="H902" t="s">
        <v>535</v>
      </c>
      <c r="I902" t="s">
        <v>99</v>
      </c>
      <c r="J902">
        <v>50</v>
      </c>
      <c r="K902" t="s">
        <v>58</v>
      </c>
      <c r="L902">
        <v>1.02</v>
      </c>
      <c r="M902">
        <v>0.49209999999999998</v>
      </c>
      <c r="N902" s="2" t="s">
        <v>1100</v>
      </c>
      <c r="O902" s="2">
        <f>DATEVALUE(N902)</f>
        <v>33920</v>
      </c>
      <c r="P902" s="5" t="s">
        <v>9904</v>
      </c>
      <c r="Q902">
        <v>31250000</v>
      </c>
    </row>
    <row r="903" spans="1:17" x14ac:dyDescent="0.25">
      <c r="A903" t="s">
        <v>5774</v>
      </c>
      <c r="B903" t="s">
        <v>5775</v>
      </c>
      <c r="C903">
        <v>1960000000</v>
      </c>
      <c r="D903" t="s">
        <v>5776</v>
      </c>
      <c r="E903" t="str">
        <f>CONCATENATE(TEXT(INT(LEFT(D903,8)),"0000"),".HK")</f>
        <v>1977.HK</v>
      </c>
      <c r="F903" t="s">
        <v>18</v>
      </c>
      <c r="G903" t="s">
        <v>19</v>
      </c>
      <c r="H903" t="s">
        <v>849</v>
      </c>
      <c r="I903" t="s">
        <v>21</v>
      </c>
      <c r="J903">
        <v>20</v>
      </c>
      <c r="K903" t="s">
        <v>22</v>
      </c>
      <c r="L903">
        <v>1.2</v>
      </c>
      <c r="M903">
        <v>1.2</v>
      </c>
      <c r="N903" s="2" t="s">
        <v>5646</v>
      </c>
      <c r="O903" s="2">
        <f>DATEVALUE(N903)</f>
        <v>43658</v>
      </c>
      <c r="P903" s="5">
        <f t="shared" si="14"/>
        <v>2019</v>
      </c>
      <c r="Q903">
        <v>350000000</v>
      </c>
    </row>
    <row r="904" spans="1:17" x14ac:dyDescent="0.25">
      <c r="A904" t="s">
        <v>3578</v>
      </c>
      <c r="B904" t="s">
        <v>3579</v>
      </c>
      <c r="C904">
        <v>1958871168</v>
      </c>
      <c r="D904" t="s">
        <v>3580</v>
      </c>
      <c r="E904" t="str">
        <f>CONCATENATE(TEXT(INT(LEFT(D904,8)),"0000"),".HK")</f>
        <v>1184.HK</v>
      </c>
      <c r="F904" t="s">
        <v>18</v>
      </c>
      <c r="G904" t="s">
        <v>28</v>
      </c>
      <c r="H904" t="s">
        <v>153</v>
      </c>
      <c r="I904" t="s">
        <v>154</v>
      </c>
      <c r="J904">
        <v>45</v>
      </c>
      <c r="K904" t="s">
        <v>111</v>
      </c>
      <c r="L904">
        <v>1</v>
      </c>
      <c r="M904">
        <v>0.59</v>
      </c>
      <c r="N904" s="2" t="s">
        <v>3573</v>
      </c>
      <c r="O904" s="2">
        <f>DATEVALUE(N904)</f>
        <v>34624</v>
      </c>
      <c r="P904" s="5" t="s">
        <v>9904</v>
      </c>
      <c r="Q904">
        <v>60000000</v>
      </c>
    </row>
    <row r="905" spans="1:17" x14ac:dyDescent="0.25">
      <c r="A905" t="s">
        <v>6222</v>
      </c>
      <c r="B905" t="s">
        <v>6223</v>
      </c>
      <c r="C905">
        <v>1952564096</v>
      </c>
      <c r="D905" t="s">
        <v>6224</v>
      </c>
      <c r="E905" t="str">
        <f>CONCATENATE(TEXT(INT(LEFT(D905,8)),"0000"),".HK")</f>
        <v>2183.HK</v>
      </c>
      <c r="F905" t="s">
        <v>18</v>
      </c>
      <c r="G905" t="s">
        <v>19</v>
      </c>
      <c r="H905" t="s">
        <v>38</v>
      </c>
      <c r="I905" t="s">
        <v>38</v>
      </c>
      <c r="J905">
        <v>60</v>
      </c>
      <c r="K905" t="s">
        <v>39</v>
      </c>
      <c r="L905">
        <v>1.98</v>
      </c>
      <c r="M905">
        <v>1.98</v>
      </c>
      <c r="N905" s="2" t="s">
        <v>6225</v>
      </c>
      <c r="O905" s="2">
        <f>DATEVALUE(N905)</f>
        <v>41529</v>
      </c>
      <c r="P905" s="5">
        <f t="shared" si="14"/>
        <v>2013</v>
      </c>
      <c r="Q905">
        <v>83600000</v>
      </c>
    </row>
    <row r="906" spans="1:17" x14ac:dyDescent="0.25">
      <c r="A906" t="s">
        <v>1355</v>
      </c>
      <c r="B906" t="s">
        <v>1356</v>
      </c>
      <c r="C906">
        <v>1951967872</v>
      </c>
      <c r="D906" t="s">
        <v>1357</v>
      </c>
      <c r="E906" t="str">
        <f>CONCATENATE(TEXT(INT(LEFT(D906,8)),"0000"),".HK")</f>
        <v>0400.HK</v>
      </c>
      <c r="F906" t="s">
        <v>18</v>
      </c>
      <c r="G906" t="s">
        <v>28</v>
      </c>
      <c r="H906" t="s">
        <v>153</v>
      </c>
      <c r="I906" t="s">
        <v>154</v>
      </c>
      <c r="J906">
        <v>45</v>
      </c>
      <c r="K906" t="s">
        <v>111</v>
      </c>
      <c r="L906">
        <v>4</v>
      </c>
      <c r="M906">
        <v>12.5</v>
      </c>
      <c r="N906" s="2" t="s">
        <v>1358</v>
      </c>
      <c r="O906" s="2">
        <f>DATEVALUE(N906)</f>
        <v>41838</v>
      </c>
      <c r="P906" s="5">
        <f t="shared" si="14"/>
        <v>2014</v>
      </c>
      <c r="Q906">
        <v>343800000</v>
      </c>
    </row>
    <row r="907" spans="1:17" x14ac:dyDescent="0.25">
      <c r="A907" t="s">
        <v>7727</v>
      </c>
      <c r="B907" t="s">
        <v>7728</v>
      </c>
      <c r="C907">
        <v>1950606464</v>
      </c>
      <c r="D907" t="s">
        <v>7729</v>
      </c>
      <c r="E907" t="str">
        <f>CONCATENATE(TEXT(INT(LEFT(D907,8)),"0000"),".HK")</f>
        <v>6090.HK</v>
      </c>
      <c r="F907" t="s">
        <v>18</v>
      </c>
      <c r="G907" t="s">
        <v>19</v>
      </c>
      <c r="H907" t="s">
        <v>38</v>
      </c>
      <c r="I907" t="s">
        <v>38</v>
      </c>
      <c r="J907">
        <v>60</v>
      </c>
      <c r="K907" t="s">
        <v>39</v>
      </c>
      <c r="L907">
        <v>3.18</v>
      </c>
      <c r="M907">
        <v>3.18</v>
      </c>
      <c r="N907" s="2" t="s">
        <v>7730</v>
      </c>
      <c r="O907" s="2">
        <f>DATEVALUE(N907)</f>
        <v>43081</v>
      </c>
      <c r="P907" s="5">
        <f t="shared" si="14"/>
        <v>2017</v>
      </c>
      <c r="Q907">
        <v>36000000</v>
      </c>
    </row>
    <row r="908" spans="1:17" x14ac:dyDescent="0.25">
      <c r="A908" t="s">
        <v>2962</v>
      </c>
      <c r="B908" t="s">
        <v>2963</v>
      </c>
      <c r="C908">
        <v>1937576832</v>
      </c>
      <c r="D908" t="s">
        <v>2964</v>
      </c>
      <c r="E908" t="str">
        <f>CONCATENATE(TEXT(INT(LEFT(D908,8)),"0000"),".HK")</f>
        <v>0978.HK</v>
      </c>
      <c r="F908" t="s">
        <v>9902</v>
      </c>
      <c r="G908" t="s">
        <v>19</v>
      </c>
      <c r="H908" t="s">
        <v>38</v>
      </c>
      <c r="I908" t="s">
        <v>38</v>
      </c>
      <c r="J908">
        <v>60</v>
      </c>
      <c r="K908" t="s">
        <v>39</v>
      </c>
      <c r="L908">
        <v>1</v>
      </c>
      <c r="M908">
        <v>2.0499999999999998</v>
      </c>
      <c r="N908" s="2" t="s">
        <v>2965</v>
      </c>
      <c r="O908" s="2">
        <f>DATEVALUE(N908)</f>
        <v>35719</v>
      </c>
      <c r="P908" s="5" t="s">
        <v>9904</v>
      </c>
      <c r="Q908">
        <v>72000000</v>
      </c>
    </row>
    <row r="909" spans="1:17" x14ac:dyDescent="0.25">
      <c r="A909" t="s">
        <v>8018</v>
      </c>
      <c r="B909" t="s">
        <v>8019</v>
      </c>
      <c r="C909">
        <v>1932569728</v>
      </c>
      <c r="D909" t="s">
        <v>8020</v>
      </c>
      <c r="E909" t="str">
        <f>CONCATENATE(TEXT(INT(LEFT(D909,8)),"0000"),".HK")</f>
        <v>6828.HK</v>
      </c>
      <c r="F909" t="s">
        <v>9902</v>
      </c>
      <c r="G909" t="s">
        <v>19</v>
      </c>
      <c r="H909" t="s">
        <v>34</v>
      </c>
      <c r="I909" t="s">
        <v>30</v>
      </c>
      <c r="J909">
        <v>55</v>
      </c>
      <c r="K909" t="s">
        <v>30</v>
      </c>
      <c r="L909">
        <v>1.48</v>
      </c>
      <c r="M909">
        <v>0.43</v>
      </c>
      <c r="N909" s="2" t="s">
        <v>8021</v>
      </c>
      <c r="O909" s="2">
        <f>DATEVALUE(N909)</f>
        <v>40736</v>
      </c>
      <c r="P909" s="5">
        <f t="shared" si="14"/>
        <v>2011</v>
      </c>
      <c r="Q909">
        <v>39000000</v>
      </c>
    </row>
    <row r="910" spans="1:17" x14ac:dyDescent="0.25">
      <c r="A910" t="s">
        <v>6284</v>
      </c>
      <c r="B910" t="s">
        <v>6285</v>
      </c>
      <c r="C910">
        <v>1930795136</v>
      </c>
      <c r="D910" t="s">
        <v>6286</v>
      </c>
      <c r="E910" t="str">
        <f>CONCATENATE(TEXT(INT(LEFT(D910,8)),"0000"),".HK")</f>
        <v>2207.HK</v>
      </c>
      <c r="F910" t="s">
        <v>18</v>
      </c>
      <c r="G910" t="s">
        <v>19</v>
      </c>
      <c r="H910" t="s">
        <v>38</v>
      </c>
      <c r="I910" t="s">
        <v>38</v>
      </c>
      <c r="J910">
        <v>60</v>
      </c>
      <c r="K910" t="s">
        <v>39</v>
      </c>
      <c r="L910">
        <v>4.88</v>
      </c>
      <c r="M910">
        <v>4.88</v>
      </c>
      <c r="N910" s="2" t="s">
        <v>6194</v>
      </c>
      <c r="O910" s="2">
        <f>DATEVALUE(N910)</f>
        <v>44393</v>
      </c>
      <c r="P910" s="5">
        <f t="shared" si="14"/>
        <v>2021</v>
      </c>
      <c r="Q910">
        <v>125000000</v>
      </c>
    </row>
    <row r="911" spans="1:17" x14ac:dyDescent="0.25">
      <c r="A911" t="s">
        <v>7731</v>
      </c>
      <c r="B911" t="s">
        <v>7732</v>
      </c>
      <c r="C911">
        <v>1926400000</v>
      </c>
      <c r="D911" t="s">
        <v>7733</v>
      </c>
      <c r="E911" t="str">
        <f>CONCATENATE(TEXT(INT(LEFT(D911,8)),"0000"),".HK")</f>
        <v>6093.HK</v>
      </c>
      <c r="F911" t="s">
        <v>18</v>
      </c>
      <c r="G911" t="s">
        <v>19</v>
      </c>
      <c r="H911" t="s">
        <v>38</v>
      </c>
      <c r="I911" t="s">
        <v>38</v>
      </c>
      <c r="J911">
        <v>60</v>
      </c>
      <c r="K911" t="s">
        <v>39</v>
      </c>
      <c r="L911">
        <v>1.28</v>
      </c>
      <c r="M911">
        <v>2</v>
      </c>
      <c r="N911" s="2" t="s">
        <v>5646</v>
      </c>
      <c r="O911" s="2">
        <f>DATEVALUE(N911)</f>
        <v>43658</v>
      </c>
      <c r="P911" s="5">
        <f t="shared" si="14"/>
        <v>2019</v>
      </c>
      <c r="Q911">
        <v>100000000</v>
      </c>
    </row>
    <row r="912" spans="1:17" x14ac:dyDescent="0.25">
      <c r="A912" t="s">
        <v>3061</v>
      </c>
      <c r="B912" t="s">
        <v>3062</v>
      </c>
      <c r="C912">
        <v>1920756352</v>
      </c>
      <c r="D912" t="s">
        <v>3063</v>
      </c>
      <c r="E912" t="str">
        <f>CONCATENATE(TEXT(INT(LEFT(D912,8)),"0000"),".HK")</f>
        <v>1005.HK</v>
      </c>
      <c r="F912" t="s">
        <v>18</v>
      </c>
      <c r="G912" t="s">
        <v>28</v>
      </c>
      <c r="H912" t="s">
        <v>459</v>
      </c>
      <c r="I912" t="s">
        <v>460</v>
      </c>
      <c r="J912">
        <v>25</v>
      </c>
      <c r="K912" t="s">
        <v>121</v>
      </c>
      <c r="L912">
        <v>1</v>
      </c>
      <c r="M912">
        <v>1.81</v>
      </c>
      <c r="N912" s="2" t="s">
        <v>3048</v>
      </c>
      <c r="O912" s="2">
        <f>DATEVALUE(N912)</f>
        <v>34383</v>
      </c>
      <c r="P912" s="5" t="s">
        <v>9904</v>
      </c>
      <c r="Q912">
        <v>111800000</v>
      </c>
    </row>
    <row r="913" spans="1:17" x14ac:dyDescent="0.25">
      <c r="A913" t="s">
        <v>8132</v>
      </c>
      <c r="B913" t="s">
        <v>8133</v>
      </c>
      <c r="C913">
        <v>1917299968</v>
      </c>
      <c r="D913" t="s">
        <v>8134</v>
      </c>
      <c r="E913" t="str">
        <f>CONCATENATE(TEXT(INT(LEFT(D913,8)),"0000"),".HK")</f>
        <v>6909.HK</v>
      </c>
      <c r="F913" t="s">
        <v>18</v>
      </c>
      <c r="G913" t="s">
        <v>28</v>
      </c>
      <c r="H913" t="s">
        <v>345</v>
      </c>
      <c r="I913" t="s">
        <v>165</v>
      </c>
      <c r="J913">
        <v>25</v>
      </c>
      <c r="K913" t="s">
        <v>121</v>
      </c>
      <c r="L913">
        <v>4.4000000000000004</v>
      </c>
      <c r="M913">
        <v>4.4000000000000004</v>
      </c>
      <c r="N913" s="2" t="s">
        <v>6252</v>
      </c>
      <c r="O913" s="2">
        <f>DATEVALUE(N913)</f>
        <v>44392</v>
      </c>
      <c r="P913" s="5">
        <f t="shared" si="14"/>
        <v>2021</v>
      </c>
      <c r="Q913">
        <v>150000000</v>
      </c>
    </row>
    <row r="914" spans="1:17" x14ac:dyDescent="0.25">
      <c r="A914" t="s">
        <v>219</v>
      </c>
      <c r="B914" t="s">
        <v>220</v>
      </c>
      <c r="C914">
        <v>1913190784</v>
      </c>
      <c r="D914" t="s">
        <v>221</v>
      </c>
      <c r="E914" t="str">
        <f>CONCATENATE(TEXT(INT(LEFT(D914,8)),"0000"),".HK")</f>
        <v>0050.HK</v>
      </c>
      <c r="F914" t="s">
        <v>18</v>
      </c>
      <c r="G914" t="s">
        <v>19</v>
      </c>
      <c r="H914" t="s">
        <v>38</v>
      </c>
      <c r="I914" t="s">
        <v>38</v>
      </c>
      <c r="J914">
        <v>60</v>
      </c>
      <c r="K914" t="s">
        <v>39</v>
      </c>
      <c r="L914" t="s">
        <v>23</v>
      </c>
      <c r="M914" t="s">
        <v>23</v>
      </c>
      <c r="N914" s="2" t="s">
        <v>23</v>
      </c>
      <c r="O914" s="2"/>
      <c r="P914" s="5" t="s">
        <v>9904</v>
      </c>
      <c r="Q914" t="s">
        <v>23</v>
      </c>
    </row>
    <row r="915" spans="1:17" x14ac:dyDescent="0.25">
      <c r="A915" t="s">
        <v>796</v>
      </c>
      <c r="B915" t="s">
        <v>797</v>
      </c>
      <c r="C915">
        <v>1911223168</v>
      </c>
      <c r="D915" t="s">
        <v>798</v>
      </c>
      <c r="E915" t="str">
        <f>CONCATENATE(TEXT(INT(LEFT(D915,8)),"0000"),".HK")</f>
        <v>0222.HK</v>
      </c>
      <c r="F915" t="s">
        <v>9902</v>
      </c>
      <c r="G915" t="s">
        <v>19</v>
      </c>
      <c r="H915" t="s">
        <v>799</v>
      </c>
      <c r="I915" t="s">
        <v>799</v>
      </c>
      <c r="J915">
        <v>40</v>
      </c>
      <c r="K915" t="s">
        <v>44</v>
      </c>
      <c r="L915" t="s">
        <v>23</v>
      </c>
      <c r="M915" t="s">
        <v>23</v>
      </c>
      <c r="N915" s="2" t="s">
        <v>23</v>
      </c>
      <c r="O915" s="2"/>
      <c r="P915" s="5" t="s">
        <v>9904</v>
      </c>
      <c r="Q915" t="s">
        <v>23</v>
      </c>
    </row>
    <row r="916" spans="1:17" x14ac:dyDescent="0.25">
      <c r="A916" t="s">
        <v>7423</v>
      </c>
      <c r="B916" t="s">
        <v>7424</v>
      </c>
      <c r="C916">
        <v>1908000000</v>
      </c>
      <c r="D916" t="s">
        <v>7425</v>
      </c>
      <c r="E916" t="str">
        <f>CONCATENATE(TEXT(INT(LEFT(D916,8)),"0000"),".HK")</f>
        <v>3718.HK</v>
      </c>
      <c r="F916" t="s">
        <v>18</v>
      </c>
      <c r="G916" t="s">
        <v>19</v>
      </c>
      <c r="H916" t="s">
        <v>235</v>
      </c>
      <c r="I916" t="s">
        <v>236</v>
      </c>
      <c r="J916">
        <v>20</v>
      </c>
      <c r="K916" t="s">
        <v>22</v>
      </c>
      <c r="L916">
        <v>0.69</v>
      </c>
      <c r="M916">
        <v>0.69</v>
      </c>
      <c r="N916" s="2" t="s">
        <v>4213</v>
      </c>
      <c r="O916" s="2">
        <f>DATEVALUE(N916)</f>
        <v>43845</v>
      </c>
      <c r="P916" s="5">
        <f t="shared" si="14"/>
        <v>2020</v>
      </c>
      <c r="Q916">
        <v>900000000</v>
      </c>
    </row>
    <row r="917" spans="1:17" x14ac:dyDescent="0.25">
      <c r="A917" t="s">
        <v>6967</v>
      </c>
      <c r="B917" t="s">
        <v>6968</v>
      </c>
      <c r="C917">
        <v>1895536640</v>
      </c>
      <c r="D917" t="s">
        <v>6969</v>
      </c>
      <c r="E917" t="str">
        <f>CONCATENATE(TEXT(INT(LEFT(D917,8)),"0000"),".HK")</f>
        <v>2633.HK</v>
      </c>
      <c r="F917" t="s">
        <v>18</v>
      </c>
      <c r="G917" t="s">
        <v>28</v>
      </c>
      <c r="H917" t="s">
        <v>79</v>
      </c>
      <c r="I917" t="s">
        <v>80</v>
      </c>
      <c r="J917">
        <v>35</v>
      </c>
      <c r="K917" t="s">
        <v>81</v>
      </c>
      <c r="L917">
        <v>1.5</v>
      </c>
      <c r="M917">
        <v>1.3332999999999999</v>
      </c>
      <c r="N917" s="2" t="s">
        <v>6970</v>
      </c>
      <c r="O917" s="2">
        <f>DATEVALUE(N917)</f>
        <v>42634</v>
      </c>
      <c r="P917" s="5">
        <f t="shared" si="14"/>
        <v>2016</v>
      </c>
      <c r="Q917">
        <v>437500000</v>
      </c>
    </row>
    <row r="918" spans="1:17" x14ac:dyDescent="0.25">
      <c r="A918" t="s">
        <v>5313</v>
      </c>
      <c r="B918" t="s">
        <v>5314</v>
      </c>
      <c r="C918">
        <v>1893981568</v>
      </c>
      <c r="D918" t="s">
        <v>5315</v>
      </c>
      <c r="E918" t="str">
        <f>CONCATENATE(TEXT(INT(LEFT(D918,8)),"0000"),".HK")</f>
        <v>1820.HK</v>
      </c>
      <c r="F918" t="s">
        <v>18</v>
      </c>
      <c r="G918" t="s">
        <v>19</v>
      </c>
      <c r="H918" t="s">
        <v>881</v>
      </c>
      <c r="I918" t="s">
        <v>246</v>
      </c>
      <c r="J918">
        <v>15</v>
      </c>
      <c r="K918" t="s">
        <v>246</v>
      </c>
      <c r="L918">
        <v>3.98</v>
      </c>
      <c r="M918">
        <v>3.98</v>
      </c>
      <c r="N918" s="2" t="s">
        <v>5151</v>
      </c>
      <c r="O918" s="2">
        <f>DATEVALUE(N918)</f>
        <v>43455</v>
      </c>
      <c r="P918" s="5">
        <f t="shared" si="14"/>
        <v>2018</v>
      </c>
      <c r="Q918">
        <v>75158000</v>
      </c>
    </row>
    <row r="919" spans="1:17" x14ac:dyDescent="0.25">
      <c r="A919" t="s">
        <v>2574</v>
      </c>
      <c r="B919" t="s">
        <v>2575</v>
      </c>
      <c r="C919">
        <v>1892773632</v>
      </c>
      <c r="D919" t="s">
        <v>2576</v>
      </c>
      <c r="E919" t="str">
        <f>CONCATENATE(TEXT(INT(LEFT(D919,8)),"0000"),".HK")</f>
        <v>0842.HK</v>
      </c>
      <c r="F919" t="s">
        <v>18</v>
      </c>
      <c r="G919" t="s">
        <v>28</v>
      </c>
      <c r="H919" t="s">
        <v>203</v>
      </c>
      <c r="I919" t="s">
        <v>21</v>
      </c>
      <c r="J919">
        <v>20</v>
      </c>
      <c r="K919" t="s">
        <v>22</v>
      </c>
      <c r="L919">
        <v>5.35</v>
      </c>
      <c r="M919">
        <v>5.35</v>
      </c>
      <c r="N919" s="2" t="s">
        <v>2577</v>
      </c>
      <c r="O919" s="2">
        <f>DATEVALUE(N919)</f>
        <v>40498</v>
      </c>
      <c r="P919" s="5">
        <f t="shared" si="14"/>
        <v>2010</v>
      </c>
      <c r="Q919">
        <v>333334016</v>
      </c>
    </row>
    <row r="920" spans="1:17" x14ac:dyDescent="0.25">
      <c r="A920" t="s">
        <v>9411</v>
      </c>
      <c r="B920" t="s">
        <v>9412</v>
      </c>
      <c r="C920">
        <v>1873990272</v>
      </c>
      <c r="D920" t="s">
        <v>9413</v>
      </c>
      <c r="E920" t="str">
        <f>CONCATENATE(TEXT(INT(LEFT(D920,8)),"0000"),".HK")</f>
        <v>9616.HK</v>
      </c>
      <c r="F920" t="s">
        <v>18</v>
      </c>
      <c r="G920" t="s">
        <v>28</v>
      </c>
      <c r="H920" t="s">
        <v>159</v>
      </c>
      <c r="I920" t="s">
        <v>120</v>
      </c>
      <c r="J920">
        <v>25</v>
      </c>
      <c r="K920" t="s">
        <v>121</v>
      </c>
      <c r="L920">
        <v>6.22</v>
      </c>
      <c r="M920">
        <v>6.22</v>
      </c>
      <c r="N920" s="2" t="s">
        <v>4248</v>
      </c>
      <c r="O920" s="2">
        <f>DATEVALUE(N920)</f>
        <v>44103</v>
      </c>
      <c r="P920" s="5">
        <f t="shared" si="14"/>
        <v>2020</v>
      </c>
      <c r="Q920">
        <v>166667008</v>
      </c>
    </row>
    <row r="921" spans="1:17" x14ac:dyDescent="0.25">
      <c r="A921" t="s">
        <v>4382</v>
      </c>
      <c r="B921" t="s">
        <v>4383</v>
      </c>
      <c r="C921">
        <v>1862823552</v>
      </c>
      <c r="D921" t="s">
        <v>4384</v>
      </c>
      <c r="E921" t="str">
        <f>CONCATENATE(TEXT(INT(LEFT(D921,8)),"0000"),".HK")</f>
        <v>1488.HK</v>
      </c>
      <c r="F921" t="s">
        <v>18</v>
      </c>
      <c r="G921" t="s">
        <v>28</v>
      </c>
      <c r="H921" t="s">
        <v>119</v>
      </c>
      <c r="I921" t="s">
        <v>120</v>
      </c>
      <c r="J921">
        <v>25</v>
      </c>
      <c r="K921" t="s">
        <v>121</v>
      </c>
      <c r="L921" t="s">
        <v>23</v>
      </c>
      <c r="M921" t="s">
        <v>23</v>
      </c>
      <c r="N921" s="2" t="s">
        <v>23</v>
      </c>
      <c r="O921" s="2"/>
      <c r="P921" s="5" t="s">
        <v>9904</v>
      </c>
      <c r="Q921" t="s">
        <v>23</v>
      </c>
    </row>
    <row r="922" spans="1:17" x14ac:dyDescent="0.25">
      <c r="A922" t="s">
        <v>2497</v>
      </c>
      <c r="B922" t="s">
        <v>2498</v>
      </c>
      <c r="C922">
        <v>1860478720</v>
      </c>
      <c r="D922" t="s">
        <v>2499</v>
      </c>
      <c r="E922" t="str">
        <f>CONCATENATE(TEXT(INT(LEFT(D922,8)),"0000"),".HK")</f>
        <v>0818.HK</v>
      </c>
      <c r="F922" t="s">
        <v>18</v>
      </c>
      <c r="G922" t="s">
        <v>19</v>
      </c>
      <c r="H922" t="s">
        <v>274</v>
      </c>
      <c r="I922" t="s">
        <v>274</v>
      </c>
      <c r="J922">
        <v>40</v>
      </c>
      <c r="K922" t="s">
        <v>44</v>
      </c>
      <c r="L922" t="s">
        <v>23</v>
      </c>
      <c r="M922">
        <v>0.13969999999999999</v>
      </c>
      <c r="N922" s="2" t="s">
        <v>23</v>
      </c>
      <c r="O922" s="2"/>
      <c r="P922" s="5" t="s">
        <v>9904</v>
      </c>
      <c r="Q922" t="s">
        <v>23</v>
      </c>
    </row>
    <row r="923" spans="1:17" x14ac:dyDescent="0.25">
      <c r="A923" t="s">
        <v>963</v>
      </c>
      <c r="B923" t="s">
        <v>964</v>
      </c>
      <c r="C923">
        <v>1856888448</v>
      </c>
      <c r="D923" t="s">
        <v>965</v>
      </c>
      <c r="E923" t="str">
        <f>CONCATENATE(TEXT(INT(LEFT(D923,8)),"0000"),".HK")</f>
        <v>0279.HK</v>
      </c>
      <c r="F923" t="s">
        <v>18</v>
      </c>
      <c r="G923" t="s">
        <v>19</v>
      </c>
      <c r="H923" t="s">
        <v>273</v>
      </c>
      <c r="I923" t="s">
        <v>274</v>
      </c>
      <c r="J923">
        <v>40</v>
      </c>
      <c r="K923" t="s">
        <v>44</v>
      </c>
      <c r="L923" t="s">
        <v>23</v>
      </c>
      <c r="M923">
        <v>0.11</v>
      </c>
      <c r="N923" s="2" t="s">
        <v>23</v>
      </c>
      <c r="O923" s="2"/>
      <c r="P923" s="5" t="s">
        <v>9904</v>
      </c>
      <c r="Q923" t="s">
        <v>23</v>
      </c>
    </row>
    <row r="924" spans="1:17" x14ac:dyDescent="0.25">
      <c r="A924" t="s">
        <v>7383</v>
      </c>
      <c r="B924" t="s">
        <v>7384</v>
      </c>
      <c r="C924">
        <v>1852507520</v>
      </c>
      <c r="D924" t="s">
        <v>7385</v>
      </c>
      <c r="E924" t="str">
        <f>CONCATENATE(TEXT(INT(LEFT(D924,8)),"0000"),".HK")</f>
        <v>3681.HK</v>
      </c>
      <c r="F924" t="s">
        <v>18</v>
      </c>
      <c r="G924" t="s">
        <v>28</v>
      </c>
      <c r="H924" t="s">
        <v>2147</v>
      </c>
      <c r="I924" t="s">
        <v>80</v>
      </c>
      <c r="J924">
        <v>35</v>
      </c>
      <c r="K924" t="s">
        <v>81</v>
      </c>
      <c r="L924">
        <v>7.6</v>
      </c>
      <c r="M924">
        <v>7.6</v>
      </c>
      <c r="N924" s="2" t="s">
        <v>4789</v>
      </c>
      <c r="O924" s="2">
        <f>DATEVALUE(N924)</f>
        <v>43781</v>
      </c>
      <c r="P924" s="5">
        <f t="shared" si="14"/>
        <v>2019</v>
      </c>
      <c r="Q924">
        <v>182128992</v>
      </c>
    </row>
    <row r="925" spans="1:17" x14ac:dyDescent="0.25">
      <c r="A925" t="s">
        <v>1399</v>
      </c>
      <c r="B925" t="s">
        <v>1400</v>
      </c>
      <c r="C925">
        <v>1847606016</v>
      </c>
      <c r="D925" t="s">
        <v>1401</v>
      </c>
      <c r="E925" t="str">
        <f>CONCATENATE(TEXT(INT(LEFT(D925,8)),"0000"),".HK")</f>
        <v>0419.HK</v>
      </c>
      <c r="F925" t="s">
        <v>18</v>
      </c>
      <c r="G925" t="s">
        <v>28</v>
      </c>
      <c r="H925" t="s">
        <v>119</v>
      </c>
      <c r="I925" t="s">
        <v>120</v>
      </c>
      <c r="J925">
        <v>25</v>
      </c>
      <c r="K925" t="s">
        <v>121</v>
      </c>
      <c r="L925" t="s">
        <v>23</v>
      </c>
      <c r="M925">
        <v>0.29759999999999998</v>
      </c>
      <c r="N925" s="2" t="s">
        <v>23</v>
      </c>
      <c r="O925" s="2"/>
      <c r="P925" s="5" t="s">
        <v>9904</v>
      </c>
      <c r="Q925" t="s">
        <v>23</v>
      </c>
    </row>
    <row r="926" spans="1:17" x14ac:dyDescent="0.25">
      <c r="A926" t="s">
        <v>6648</v>
      </c>
      <c r="B926" t="s">
        <v>6649</v>
      </c>
      <c r="C926">
        <v>1844745344</v>
      </c>
      <c r="D926" t="s">
        <v>6650</v>
      </c>
      <c r="E926" t="str">
        <f>CONCATENATE(TEXT(INT(LEFT(D926,8)),"0000"),".HK")</f>
        <v>2348.HK</v>
      </c>
      <c r="F926" t="s">
        <v>18</v>
      </c>
      <c r="G926" t="s">
        <v>28</v>
      </c>
      <c r="H926" t="s">
        <v>79</v>
      </c>
      <c r="I926" t="s">
        <v>80</v>
      </c>
      <c r="J926">
        <v>35</v>
      </c>
      <c r="K926" t="s">
        <v>81</v>
      </c>
      <c r="L926">
        <v>0.8</v>
      </c>
      <c r="M926">
        <v>0.4</v>
      </c>
      <c r="N926" s="2" t="s">
        <v>6651</v>
      </c>
      <c r="O926" s="2">
        <f>DATEVALUE(N926)</f>
        <v>37813</v>
      </c>
      <c r="P926" s="5">
        <f t="shared" si="14"/>
        <v>2003</v>
      </c>
      <c r="Q926">
        <v>248000000</v>
      </c>
    </row>
    <row r="927" spans="1:17" x14ac:dyDescent="0.25">
      <c r="A927" t="s">
        <v>6403</v>
      </c>
      <c r="B927" t="s">
        <v>6404</v>
      </c>
      <c r="C927">
        <v>1839762304</v>
      </c>
      <c r="D927" t="s">
        <v>6405</v>
      </c>
      <c r="E927" t="str">
        <f>CONCATENATE(TEXT(INT(LEFT(D927,8)),"0000"),".HK")</f>
        <v>2256.HK</v>
      </c>
      <c r="F927" t="s">
        <v>18</v>
      </c>
      <c r="G927" t="s">
        <v>28</v>
      </c>
      <c r="H927" t="s">
        <v>2147</v>
      </c>
      <c r="I927" t="s">
        <v>80</v>
      </c>
      <c r="J927">
        <v>35</v>
      </c>
      <c r="K927" t="s">
        <v>81</v>
      </c>
      <c r="L927">
        <v>12.46</v>
      </c>
      <c r="M927">
        <v>12.46</v>
      </c>
      <c r="N927" s="2" t="s">
        <v>6406</v>
      </c>
      <c r="O927" s="2">
        <f>DATEVALUE(N927)</f>
        <v>44482</v>
      </c>
      <c r="P927" s="5">
        <f t="shared" si="14"/>
        <v>2021</v>
      </c>
      <c r="Q927">
        <v>140736000</v>
      </c>
    </row>
    <row r="928" spans="1:17" x14ac:dyDescent="0.25">
      <c r="A928" t="s">
        <v>3364</v>
      </c>
      <c r="B928" t="s">
        <v>3365</v>
      </c>
      <c r="C928">
        <v>1835634560</v>
      </c>
      <c r="D928" t="s">
        <v>3366</v>
      </c>
      <c r="E928" t="str">
        <f>CONCATENATE(TEXT(INT(LEFT(D928,8)),"0000"),".HK")</f>
        <v>1115.HK</v>
      </c>
      <c r="F928" t="s">
        <v>18</v>
      </c>
      <c r="G928" t="s">
        <v>19</v>
      </c>
      <c r="H928" t="s">
        <v>636</v>
      </c>
      <c r="I928" t="s">
        <v>305</v>
      </c>
      <c r="J928">
        <v>30</v>
      </c>
      <c r="K928" t="s">
        <v>148</v>
      </c>
      <c r="L928">
        <v>3</v>
      </c>
      <c r="M928">
        <v>0.42499999999999999</v>
      </c>
      <c r="N928" s="2" t="s">
        <v>3367</v>
      </c>
      <c r="O928" s="2">
        <f>DATEVALUE(N928)</f>
        <v>40724</v>
      </c>
      <c r="P928" s="5">
        <f t="shared" si="14"/>
        <v>2011</v>
      </c>
      <c r="Q928">
        <v>459289984</v>
      </c>
    </row>
    <row r="929" spans="1:17" x14ac:dyDescent="0.25">
      <c r="A929" t="s">
        <v>4938</v>
      </c>
      <c r="B929" t="s">
        <v>4939</v>
      </c>
      <c r="C929">
        <v>1816951552</v>
      </c>
      <c r="D929" t="s">
        <v>4940</v>
      </c>
      <c r="E929" t="str">
        <f>CONCATENATE(TEXT(INT(LEFT(D929,8)),"0000"),".HK")</f>
        <v>1697.HK</v>
      </c>
      <c r="F929" t="s">
        <v>186</v>
      </c>
      <c r="G929" t="s">
        <v>19</v>
      </c>
      <c r="H929" t="s">
        <v>273</v>
      </c>
      <c r="I929" t="s">
        <v>274</v>
      </c>
      <c r="J929">
        <v>40</v>
      </c>
      <c r="K929" t="s">
        <v>44</v>
      </c>
      <c r="L929">
        <v>4.5599999999999996</v>
      </c>
      <c r="M929">
        <v>2.5333000000000001</v>
      </c>
      <c r="N929" s="2" t="s">
        <v>4941</v>
      </c>
      <c r="O929" s="2">
        <f>DATEVALUE(N929)</f>
        <v>43077</v>
      </c>
      <c r="P929" s="5">
        <f t="shared" si="14"/>
        <v>2017</v>
      </c>
      <c r="Q929">
        <v>647075008</v>
      </c>
    </row>
    <row r="930" spans="1:17" x14ac:dyDescent="0.25">
      <c r="A930" t="s">
        <v>7640</v>
      </c>
      <c r="B930" t="s">
        <v>7641</v>
      </c>
      <c r="C930">
        <v>1815431168</v>
      </c>
      <c r="D930" t="s">
        <v>7642</v>
      </c>
      <c r="E930" t="str">
        <f>CONCATENATE(TEXT(INT(LEFT(D930,8)),"0000"),".HK")</f>
        <v>3989.HK</v>
      </c>
      <c r="F930" t="s">
        <v>9902</v>
      </c>
      <c r="G930" t="s">
        <v>19</v>
      </c>
      <c r="H930" t="s">
        <v>235</v>
      </c>
      <c r="I930" t="s">
        <v>236</v>
      </c>
      <c r="J930">
        <v>20</v>
      </c>
      <c r="K930" t="s">
        <v>22</v>
      </c>
      <c r="L930">
        <v>1.7</v>
      </c>
      <c r="M930">
        <v>0.2903</v>
      </c>
      <c r="N930" s="2" t="s">
        <v>7573</v>
      </c>
      <c r="O930" s="2">
        <f>DATEVALUE(N930)</f>
        <v>38911</v>
      </c>
      <c r="P930" s="5">
        <f t="shared" si="14"/>
        <v>2006</v>
      </c>
      <c r="Q930">
        <v>67200000</v>
      </c>
    </row>
    <row r="931" spans="1:17" x14ac:dyDescent="0.25">
      <c r="A931" t="s">
        <v>9591</v>
      </c>
      <c r="B931" t="s">
        <v>9592</v>
      </c>
      <c r="C931">
        <v>1807898368</v>
      </c>
      <c r="D931" t="s">
        <v>9593</v>
      </c>
      <c r="E931" t="str">
        <f>CONCATENATE(TEXT(INT(LEFT(D931,8)),"0000"),".HK")</f>
        <v>9939.HK</v>
      </c>
      <c r="F931" t="s">
        <v>18</v>
      </c>
      <c r="G931" t="s">
        <v>28</v>
      </c>
      <c r="H931" t="s">
        <v>2147</v>
      </c>
      <c r="I931" t="s">
        <v>80</v>
      </c>
      <c r="J931">
        <v>35</v>
      </c>
      <c r="K931" t="s">
        <v>81</v>
      </c>
      <c r="L931">
        <v>20.149999999999999</v>
      </c>
      <c r="M931">
        <v>12.94</v>
      </c>
      <c r="N931" s="2" t="s">
        <v>9594</v>
      </c>
      <c r="O931" s="2">
        <f>DATEVALUE(N931)</f>
        <v>43973</v>
      </c>
      <c r="P931" s="5">
        <f t="shared" si="14"/>
        <v>2020</v>
      </c>
      <c r="Q931">
        <v>92347504</v>
      </c>
    </row>
    <row r="932" spans="1:17" x14ac:dyDescent="0.25">
      <c r="A932" t="s">
        <v>7018</v>
      </c>
      <c r="B932" t="s">
        <v>7019</v>
      </c>
      <c r="C932">
        <v>1803527424</v>
      </c>
      <c r="D932" t="s">
        <v>7020</v>
      </c>
      <c r="E932" t="str">
        <f>CONCATENATE(TEXT(INT(LEFT(D932,8)),"0000"),".HK")</f>
        <v>2698.HK</v>
      </c>
      <c r="F932" t="s">
        <v>186</v>
      </c>
      <c r="G932" t="s">
        <v>19</v>
      </c>
      <c r="H932" t="s">
        <v>467</v>
      </c>
      <c r="I932" t="s">
        <v>460</v>
      </c>
      <c r="J932">
        <v>25</v>
      </c>
      <c r="K932" t="s">
        <v>121</v>
      </c>
      <c r="L932">
        <v>8.5</v>
      </c>
      <c r="M932">
        <v>12.05</v>
      </c>
      <c r="N932" s="2" t="s">
        <v>6563</v>
      </c>
      <c r="O932" s="2">
        <f>DATEVALUE(N932)</f>
        <v>37888</v>
      </c>
      <c r="P932" s="5">
        <f t="shared" si="14"/>
        <v>2003</v>
      </c>
      <c r="Q932">
        <v>249770000</v>
      </c>
    </row>
    <row r="933" spans="1:17" x14ac:dyDescent="0.25">
      <c r="A933" t="s">
        <v>7481</v>
      </c>
      <c r="B933" t="s">
        <v>7482</v>
      </c>
      <c r="C933">
        <v>1795706112</v>
      </c>
      <c r="D933" t="s">
        <v>7483</v>
      </c>
      <c r="E933" t="str">
        <f>CONCATENATE(TEXT(INT(LEFT(D933,8)),"0000"),".HK")</f>
        <v>3818.HK</v>
      </c>
      <c r="F933" t="s">
        <v>18</v>
      </c>
      <c r="G933" t="s">
        <v>19</v>
      </c>
      <c r="H933" t="s">
        <v>467</v>
      </c>
      <c r="I933" t="s">
        <v>460</v>
      </c>
      <c r="J933">
        <v>25</v>
      </c>
      <c r="K933" t="s">
        <v>121</v>
      </c>
      <c r="L933">
        <v>3.98</v>
      </c>
      <c r="M933">
        <v>5.0199999999999996</v>
      </c>
      <c r="N933" s="2" t="s">
        <v>7484</v>
      </c>
      <c r="O933" s="2">
        <f>DATEVALUE(N933)</f>
        <v>39365</v>
      </c>
      <c r="P933" s="5">
        <f t="shared" si="14"/>
        <v>2007</v>
      </c>
      <c r="Q933">
        <v>1375000064</v>
      </c>
    </row>
    <row r="934" spans="1:17" x14ac:dyDescent="0.25">
      <c r="A934" t="s">
        <v>4991</v>
      </c>
      <c r="B934" t="s">
        <v>4992</v>
      </c>
      <c r="C934">
        <v>1794177408</v>
      </c>
      <c r="D934" t="s">
        <v>4993</v>
      </c>
      <c r="E934" t="str">
        <f>CONCATENATE(TEXT(INT(LEFT(D934,8)),"0000"),".HK")</f>
        <v>1713.HK</v>
      </c>
      <c r="F934" t="s">
        <v>186</v>
      </c>
      <c r="G934" t="s">
        <v>28</v>
      </c>
      <c r="H934" t="s">
        <v>29</v>
      </c>
      <c r="I934" t="s">
        <v>30</v>
      </c>
      <c r="J934">
        <v>55</v>
      </c>
      <c r="K934" t="s">
        <v>30</v>
      </c>
      <c r="L934">
        <v>1.77</v>
      </c>
      <c r="M934">
        <v>1.77</v>
      </c>
      <c r="N934" s="2" t="s">
        <v>4994</v>
      </c>
      <c r="O934" s="2">
        <f>DATEVALUE(N934)</f>
        <v>43462</v>
      </c>
      <c r="P934" s="5">
        <f t="shared" si="14"/>
        <v>2018</v>
      </c>
      <c r="Q934">
        <v>268800000</v>
      </c>
    </row>
    <row r="935" spans="1:17" x14ac:dyDescent="0.25">
      <c r="A935" t="s">
        <v>2689</v>
      </c>
      <c r="B935" t="s">
        <v>2690</v>
      </c>
      <c r="C935">
        <v>1793343616</v>
      </c>
      <c r="D935" t="s">
        <v>2691</v>
      </c>
      <c r="E935" t="str">
        <f>CONCATENATE(TEXT(INT(LEFT(D935,8)),"0000"),".HK")</f>
        <v>0878.HK</v>
      </c>
      <c r="F935" t="s">
        <v>18</v>
      </c>
      <c r="G935" t="s">
        <v>19</v>
      </c>
      <c r="H935" t="s">
        <v>38</v>
      </c>
      <c r="I935" t="s">
        <v>38</v>
      </c>
      <c r="J935">
        <v>60</v>
      </c>
      <c r="K935" t="s">
        <v>39</v>
      </c>
      <c r="L935">
        <v>2.2999999999999998</v>
      </c>
      <c r="M935">
        <v>12.2</v>
      </c>
      <c r="N935" s="2" t="s">
        <v>2692</v>
      </c>
      <c r="O935" s="2">
        <f>DATEVALUE(N935)</f>
        <v>35510</v>
      </c>
      <c r="P935" s="5" t="s">
        <v>9904</v>
      </c>
      <c r="Q935">
        <v>300000000</v>
      </c>
    </row>
    <row r="936" spans="1:17" x14ac:dyDescent="0.25">
      <c r="A936" t="s">
        <v>7944</v>
      </c>
      <c r="B936" t="s">
        <v>7945</v>
      </c>
      <c r="C936">
        <v>1776000000</v>
      </c>
      <c r="D936" t="s">
        <v>7946</v>
      </c>
      <c r="E936" t="str">
        <f>CONCATENATE(TEXT(INT(LEFT(D936,8)),"0000"),".HK")</f>
        <v>6677.HK</v>
      </c>
      <c r="F936" t="s">
        <v>9902</v>
      </c>
      <c r="G936" t="s">
        <v>19</v>
      </c>
      <c r="H936" t="s">
        <v>235</v>
      </c>
      <c r="I936" t="s">
        <v>236</v>
      </c>
      <c r="J936">
        <v>20</v>
      </c>
      <c r="K936" t="s">
        <v>22</v>
      </c>
      <c r="L936">
        <v>5.88</v>
      </c>
      <c r="M936">
        <v>5.88</v>
      </c>
      <c r="N936" s="2" t="s">
        <v>6077</v>
      </c>
      <c r="O936" s="2">
        <f>DATEVALUE(N936)</f>
        <v>44182</v>
      </c>
      <c r="P936" s="5">
        <f t="shared" si="14"/>
        <v>2020</v>
      </c>
      <c r="Q936">
        <v>296000000</v>
      </c>
    </row>
    <row r="937" spans="1:17" x14ac:dyDescent="0.25">
      <c r="A937" t="s">
        <v>5643</v>
      </c>
      <c r="B937" t="s">
        <v>5644</v>
      </c>
      <c r="C937">
        <v>1774513024</v>
      </c>
      <c r="D937" t="s">
        <v>5645</v>
      </c>
      <c r="E937" t="str">
        <f>CONCATENATE(TEXT(INT(LEFT(D937,8)),"0000"),".HK")</f>
        <v>1931.HK</v>
      </c>
      <c r="F937" t="s">
        <v>9902</v>
      </c>
      <c r="G937" t="s">
        <v>28</v>
      </c>
      <c r="H937" t="s">
        <v>976</v>
      </c>
      <c r="I937" t="s">
        <v>977</v>
      </c>
      <c r="J937">
        <v>35</v>
      </c>
      <c r="K937" t="s">
        <v>81</v>
      </c>
      <c r="L937">
        <v>3.07</v>
      </c>
      <c r="M937">
        <v>3.07</v>
      </c>
      <c r="N937" s="2" t="s">
        <v>5646</v>
      </c>
      <c r="O937" s="2">
        <f>DATEVALUE(N937)</f>
        <v>43658</v>
      </c>
      <c r="P937" s="5">
        <f t="shared" si="14"/>
        <v>2019</v>
      </c>
      <c r="Q937">
        <v>333400000</v>
      </c>
    </row>
    <row r="938" spans="1:17" x14ac:dyDescent="0.25">
      <c r="A938" t="s">
        <v>9611</v>
      </c>
      <c r="B938" t="s">
        <v>9612</v>
      </c>
      <c r="C938">
        <v>1773606016</v>
      </c>
      <c r="D938" t="s">
        <v>9613</v>
      </c>
      <c r="E938" t="str">
        <f>CONCATENATE(TEXT(INT(LEFT(D938,8)),"0000"),".HK")</f>
        <v>9960.HK</v>
      </c>
      <c r="F938" t="s">
        <v>18</v>
      </c>
      <c r="G938" t="s">
        <v>28</v>
      </c>
      <c r="H938" t="s">
        <v>976</v>
      </c>
      <c r="I938" t="s">
        <v>977</v>
      </c>
      <c r="J938">
        <v>35</v>
      </c>
      <c r="K938" t="s">
        <v>81</v>
      </c>
      <c r="L938">
        <v>9.7799999999999994</v>
      </c>
      <c r="M938">
        <v>9.7799999999999994</v>
      </c>
      <c r="N938" s="2" t="s">
        <v>6194</v>
      </c>
      <c r="O938" s="2">
        <f>DATEVALUE(N938)</f>
        <v>44393</v>
      </c>
      <c r="P938" s="5">
        <f t="shared" si="14"/>
        <v>2021</v>
      </c>
      <c r="Q938">
        <v>226404992</v>
      </c>
    </row>
    <row r="939" spans="1:17" x14ac:dyDescent="0.25">
      <c r="A939" t="s">
        <v>6336</v>
      </c>
      <c r="B939" t="s">
        <v>6337</v>
      </c>
      <c r="C939">
        <v>1771200000</v>
      </c>
      <c r="D939" t="s">
        <v>6338</v>
      </c>
      <c r="E939" t="str">
        <f>CONCATENATE(TEXT(INT(LEFT(D939,8)),"0000"),".HK")</f>
        <v>2225.HK</v>
      </c>
      <c r="F939" t="s">
        <v>18</v>
      </c>
      <c r="G939" t="s">
        <v>19</v>
      </c>
      <c r="H939" t="s">
        <v>1680</v>
      </c>
      <c r="I939" t="s">
        <v>236</v>
      </c>
      <c r="J939">
        <v>20</v>
      </c>
      <c r="K939" t="s">
        <v>22</v>
      </c>
      <c r="L939">
        <v>0.52</v>
      </c>
      <c r="M939">
        <v>0.52</v>
      </c>
      <c r="N939" s="2" t="s">
        <v>6339</v>
      </c>
      <c r="O939" s="2">
        <f>DATEVALUE(N939)</f>
        <v>43025</v>
      </c>
      <c r="P939" s="5">
        <f t="shared" si="14"/>
        <v>2017</v>
      </c>
      <c r="Q939">
        <v>307500000</v>
      </c>
    </row>
    <row r="940" spans="1:17" x14ac:dyDescent="0.25">
      <c r="A940" t="s">
        <v>4000</v>
      </c>
      <c r="B940" t="s">
        <v>4001</v>
      </c>
      <c r="C940">
        <v>1767749888</v>
      </c>
      <c r="D940" t="s">
        <v>4002</v>
      </c>
      <c r="E940" t="str">
        <f>CONCATENATE(TEXT(INT(LEFT(D940,8)),"0000"),".HK")</f>
        <v>1332.HK</v>
      </c>
      <c r="F940" t="s">
        <v>18</v>
      </c>
      <c r="G940" t="s">
        <v>19</v>
      </c>
      <c r="H940" t="s">
        <v>881</v>
      </c>
      <c r="I940" t="s">
        <v>246</v>
      </c>
      <c r="J940">
        <v>15</v>
      </c>
      <c r="K940" t="s">
        <v>246</v>
      </c>
      <c r="L940">
        <v>1.59</v>
      </c>
      <c r="M940">
        <v>1</v>
      </c>
      <c r="N940" s="2" t="s">
        <v>4003</v>
      </c>
      <c r="O940" s="2">
        <f>DATEVALUE(N940)</f>
        <v>41102</v>
      </c>
      <c r="P940" s="5">
        <f t="shared" si="14"/>
        <v>2012</v>
      </c>
      <c r="Q940">
        <v>14376000</v>
      </c>
    </row>
    <row r="941" spans="1:17" x14ac:dyDescent="0.25">
      <c r="A941" t="s">
        <v>7413</v>
      </c>
      <c r="B941" t="s">
        <v>7414</v>
      </c>
      <c r="C941">
        <v>1763857536</v>
      </c>
      <c r="D941" t="s">
        <v>7415</v>
      </c>
      <c r="E941" t="str">
        <f>CONCATENATE(TEXT(INT(LEFT(D941,8)),"0000"),".HK")</f>
        <v>3700.HK</v>
      </c>
      <c r="F941" t="s">
        <v>18</v>
      </c>
      <c r="G941" t="s">
        <v>28</v>
      </c>
      <c r="H941" t="s">
        <v>336</v>
      </c>
      <c r="I941" t="s">
        <v>99</v>
      </c>
      <c r="J941">
        <v>50</v>
      </c>
      <c r="K941" t="s">
        <v>58</v>
      </c>
      <c r="L941">
        <v>3.85</v>
      </c>
      <c r="M941">
        <v>3.85</v>
      </c>
      <c r="N941" s="2" t="s">
        <v>5078</v>
      </c>
      <c r="O941" s="2">
        <f>DATEVALUE(N941)</f>
        <v>43293</v>
      </c>
      <c r="P941" s="5">
        <f t="shared" si="14"/>
        <v>2018</v>
      </c>
      <c r="Q941">
        <v>302340000</v>
      </c>
    </row>
    <row r="942" spans="1:17" x14ac:dyDescent="0.25">
      <c r="A942" t="s">
        <v>3391</v>
      </c>
      <c r="B942" t="s">
        <v>3392</v>
      </c>
      <c r="C942">
        <v>1762410496</v>
      </c>
      <c r="D942" t="s">
        <v>3393</v>
      </c>
      <c r="E942" t="str">
        <f>CONCATENATE(TEXT(INT(LEFT(D942,8)),"0000"),".HK")</f>
        <v>1122.HK</v>
      </c>
      <c r="F942" t="s">
        <v>186</v>
      </c>
      <c r="G942" t="s">
        <v>28</v>
      </c>
      <c r="H942" t="s">
        <v>654</v>
      </c>
      <c r="I942" t="s">
        <v>217</v>
      </c>
      <c r="J942">
        <v>25</v>
      </c>
      <c r="K942" t="s">
        <v>121</v>
      </c>
      <c r="L942">
        <v>2.0699999999999998</v>
      </c>
      <c r="M942">
        <v>2.9750000000000001</v>
      </c>
      <c r="N942" s="2" t="s">
        <v>3394</v>
      </c>
      <c r="O942" s="2">
        <f>DATEVALUE(N942)</f>
        <v>34563</v>
      </c>
      <c r="P942" s="5" t="s">
        <v>9904</v>
      </c>
      <c r="Q942">
        <v>500000000</v>
      </c>
    </row>
    <row r="943" spans="1:17" x14ac:dyDescent="0.25">
      <c r="A943" t="s">
        <v>4337</v>
      </c>
      <c r="B943" t="s">
        <v>4338</v>
      </c>
      <c r="C943">
        <v>1750000000</v>
      </c>
      <c r="D943" t="s">
        <v>4339</v>
      </c>
      <c r="E943" t="str">
        <f>CONCATENATE(TEXT(INT(LEFT(D943,8)),"0000"),".HK")</f>
        <v>1469.HK</v>
      </c>
      <c r="F943" t="s">
        <v>18</v>
      </c>
      <c r="G943" t="s">
        <v>19</v>
      </c>
      <c r="H943" t="s">
        <v>273</v>
      </c>
      <c r="I943" t="s">
        <v>274</v>
      </c>
      <c r="J943">
        <v>40</v>
      </c>
      <c r="K943" t="s">
        <v>44</v>
      </c>
      <c r="L943">
        <v>1</v>
      </c>
      <c r="M943">
        <v>1</v>
      </c>
      <c r="N943" s="2" t="s">
        <v>4340</v>
      </c>
      <c r="O943" s="2">
        <f>DATEVALUE(N943)</f>
        <v>42468</v>
      </c>
      <c r="P943" s="5">
        <f t="shared" si="14"/>
        <v>2016</v>
      </c>
      <c r="Q943">
        <v>507555008</v>
      </c>
    </row>
    <row r="944" spans="1:17" x14ac:dyDescent="0.25">
      <c r="A944" t="s">
        <v>7581</v>
      </c>
      <c r="B944" t="s">
        <v>7582</v>
      </c>
      <c r="C944">
        <v>1742238720</v>
      </c>
      <c r="D944" t="s">
        <v>7583</v>
      </c>
      <c r="E944" t="str">
        <f>CONCATENATE(TEXT(INT(LEFT(D944,8)),"0000"),".HK")</f>
        <v>3913.HK</v>
      </c>
      <c r="F944" t="s">
        <v>18</v>
      </c>
      <c r="G944" t="s">
        <v>19</v>
      </c>
      <c r="H944" t="s">
        <v>38</v>
      </c>
      <c r="I944" t="s">
        <v>38</v>
      </c>
      <c r="J944">
        <v>60</v>
      </c>
      <c r="K944" t="s">
        <v>39</v>
      </c>
      <c r="L944">
        <v>7.89</v>
      </c>
      <c r="M944">
        <v>7.89</v>
      </c>
      <c r="N944" s="2" t="s">
        <v>2676</v>
      </c>
      <c r="O944" s="2">
        <f>DATEVALUE(N944)</f>
        <v>44134</v>
      </c>
      <c r="P944" s="5">
        <f t="shared" si="14"/>
        <v>2020</v>
      </c>
      <c r="Q944">
        <v>383384000</v>
      </c>
    </row>
    <row r="945" spans="1:17" x14ac:dyDescent="0.25">
      <c r="A945" t="s">
        <v>5481</v>
      </c>
      <c r="B945" t="s">
        <v>5482</v>
      </c>
      <c r="C945">
        <v>1738772736</v>
      </c>
      <c r="D945" t="s">
        <v>5483</v>
      </c>
      <c r="E945" t="str">
        <f>CONCATENATE(TEXT(INT(LEFT(D945,8)),"0000"),".HK")</f>
        <v>1875.HK</v>
      </c>
      <c r="F945" t="s">
        <v>18</v>
      </c>
      <c r="G945" t="s">
        <v>28</v>
      </c>
      <c r="H945" t="s">
        <v>2147</v>
      </c>
      <c r="I945" t="s">
        <v>80</v>
      </c>
      <c r="J945">
        <v>35</v>
      </c>
      <c r="K945" t="s">
        <v>81</v>
      </c>
      <c r="L945">
        <v>6.55</v>
      </c>
      <c r="M945">
        <v>6.55</v>
      </c>
      <c r="N945" s="2" t="s">
        <v>4415</v>
      </c>
      <c r="O945" s="2">
        <f>DATEVALUE(N945)</f>
        <v>43777</v>
      </c>
      <c r="P945" s="5">
        <f t="shared" si="14"/>
        <v>2019</v>
      </c>
      <c r="Q945">
        <v>90000000</v>
      </c>
    </row>
    <row r="946" spans="1:17" x14ac:dyDescent="0.25">
      <c r="A946" t="s">
        <v>2701</v>
      </c>
      <c r="B946" t="s">
        <v>2702</v>
      </c>
      <c r="C946">
        <v>1737887616</v>
      </c>
      <c r="D946" t="s">
        <v>2703</v>
      </c>
      <c r="E946" t="str">
        <f>CONCATENATE(TEXT(INT(LEFT(D946,8)),"0000"),".HK")</f>
        <v>0882.HK</v>
      </c>
      <c r="F946" t="s">
        <v>9902</v>
      </c>
      <c r="G946" t="s">
        <v>28</v>
      </c>
      <c r="H946" t="s">
        <v>2704</v>
      </c>
      <c r="I946" t="s">
        <v>30</v>
      </c>
      <c r="J946">
        <v>55</v>
      </c>
      <c r="K946" t="s">
        <v>30</v>
      </c>
      <c r="L946">
        <v>6.6</v>
      </c>
      <c r="M946">
        <v>5.0999999999999996</v>
      </c>
      <c r="N946" s="2" t="s">
        <v>2705</v>
      </c>
      <c r="O946" s="2">
        <f>DATEVALUE(N946)</f>
        <v>35774</v>
      </c>
      <c r="P946" s="5" t="s">
        <v>9904</v>
      </c>
      <c r="Q946">
        <v>181540000</v>
      </c>
    </row>
    <row r="947" spans="1:17" x14ac:dyDescent="0.25">
      <c r="A947" t="s">
        <v>2324</v>
      </c>
      <c r="B947" t="s">
        <v>2325</v>
      </c>
      <c r="C947">
        <v>1734653312</v>
      </c>
      <c r="D947" t="s">
        <v>2326</v>
      </c>
      <c r="E947" t="str">
        <f>CONCATENATE(TEXT(INT(LEFT(D947,8)),"0000"),".HK")</f>
        <v>0752.HK</v>
      </c>
      <c r="F947" t="s">
        <v>18</v>
      </c>
      <c r="G947" t="s">
        <v>28</v>
      </c>
      <c r="H947" t="s">
        <v>98</v>
      </c>
      <c r="I947" t="s">
        <v>99</v>
      </c>
      <c r="J947">
        <v>50</v>
      </c>
      <c r="K947" t="s">
        <v>58</v>
      </c>
      <c r="L947">
        <v>1</v>
      </c>
      <c r="M947">
        <v>2.0249999999999999</v>
      </c>
      <c r="N947" s="2" t="s">
        <v>2327</v>
      </c>
      <c r="O947" s="2">
        <f>DATEVALUE(N947)</f>
        <v>33875</v>
      </c>
      <c r="P947" s="5" t="s">
        <v>9904</v>
      </c>
      <c r="Q947">
        <v>50000000</v>
      </c>
    </row>
    <row r="948" spans="1:17" x14ac:dyDescent="0.25">
      <c r="A948" t="s">
        <v>4831</v>
      </c>
      <c r="B948" t="s">
        <v>4832</v>
      </c>
      <c r="C948">
        <v>1734600064</v>
      </c>
      <c r="D948" t="s">
        <v>4833</v>
      </c>
      <c r="E948" t="str">
        <f>CONCATENATE(TEXT(INT(LEFT(D948,8)),"0000"),".HK")</f>
        <v>1660.HK</v>
      </c>
      <c r="F948" t="s">
        <v>18</v>
      </c>
      <c r="G948" t="s">
        <v>19</v>
      </c>
      <c r="H948" t="s">
        <v>51</v>
      </c>
      <c r="I948" t="s">
        <v>21</v>
      </c>
      <c r="J948">
        <v>20</v>
      </c>
      <c r="K948" t="s">
        <v>22</v>
      </c>
      <c r="L948">
        <v>0.4</v>
      </c>
      <c r="M948">
        <v>0.08</v>
      </c>
      <c r="N948" s="2" t="s">
        <v>4834</v>
      </c>
      <c r="O948" s="2">
        <f>DATEVALUE(N948)</f>
        <v>42776</v>
      </c>
      <c r="P948" s="5">
        <f t="shared" si="14"/>
        <v>2017</v>
      </c>
      <c r="Q948">
        <v>360000000</v>
      </c>
    </row>
    <row r="949" spans="1:17" x14ac:dyDescent="0.25">
      <c r="A949" t="s">
        <v>9543</v>
      </c>
      <c r="B949" t="s">
        <v>9544</v>
      </c>
      <c r="C949">
        <v>1727263232</v>
      </c>
      <c r="D949" t="s">
        <v>9545</v>
      </c>
      <c r="E949" t="str">
        <f>CONCATENATE(TEXT(INT(LEFT(D949,8)),"0000"),".HK")</f>
        <v>9911.HK</v>
      </c>
      <c r="F949" t="s">
        <v>18</v>
      </c>
      <c r="G949" t="s">
        <v>28</v>
      </c>
      <c r="H949" t="s">
        <v>109</v>
      </c>
      <c r="I949" t="s">
        <v>110</v>
      </c>
      <c r="J949">
        <v>45</v>
      </c>
      <c r="K949" t="s">
        <v>111</v>
      </c>
      <c r="L949">
        <v>1.68</v>
      </c>
      <c r="M949">
        <v>3.8</v>
      </c>
      <c r="N949" s="2" t="s">
        <v>4504</v>
      </c>
      <c r="O949" s="2">
        <f>DATEVALUE(N949)</f>
        <v>43830</v>
      </c>
      <c r="P949" s="5">
        <f t="shared" si="14"/>
        <v>2019</v>
      </c>
      <c r="Q949">
        <v>136000000</v>
      </c>
    </row>
    <row r="950" spans="1:17" x14ac:dyDescent="0.25">
      <c r="A950" t="s">
        <v>4404</v>
      </c>
      <c r="B950" t="s">
        <v>4405</v>
      </c>
      <c r="C950">
        <v>1718563200</v>
      </c>
      <c r="D950" t="s">
        <v>4406</v>
      </c>
      <c r="E950" t="str">
        <f>CONCATENATE(TEXT(INT(LEFT(D950,8)),"0000"),".HK")</f>
        <v>1499.HK</v>
      </c>
      <c r="F950" t="s">
        <v>18</v>
      </c>
      <c r="G950" t="s">
        <v>19</v>
      </c>
      <c r="H950" t="s">
        <v>849</v>
      </c>
      <c r="I950" t="s">
        <v>21</v>
      </c>
      <c r="J950">
        <v>20</v>
      </c>
      <c r="K950" t="s">
        <v>22</v>
      </c>
      <c r="L950">
        <v>0.25</v>
      </c>
      <c r="M950">
        <v>0.26</v>
      </c>
      <c r="N950" s="2" t="s">
        <v>4407</v>
      </c>
      <c r="O950" s="2">
        <f>DATEVALUE(N950)</f>
        <v>42249</v>
      </c>
      <c r="P950" s="5">
        <f t="shared" si="14"/>
        <v>2015</v>
      </c>
      <c r="Q950">
        <v>572000000</v>
      </c>
    </row>
    <row r="951" spans="1:17" x14ac:dyDescent="0.25">
      <c r="A951" t="s">
        <v>5693</v>
      </c>
      <c r="B951" t="s">
        <v>5694</v>
      </c>
      <c r="C951">
        <v>1710000000</v>
      </c>
      <c r="D951" t="s">
        <v>5695</v>
      </c>
      <c r="E951" t="str">
        <f>CONCATENATE(TEXT(INT(LEFT(D951,8)),"0000"),".HK")</f>
        <v>1948.HK</v>
      </c>
      <c r="F951" t="s">
        <v>18</v>
      </c>
      <c r="G951" t="s">
        <v>28</v>
      </c>
      <c r="H951" t="s">
        <v>98</v>
      </c>
      <c r="I951" t="s">
        <v>99</v>
      </c>
      <c r="J951">
        <v>50</v>
      </c>
      <c r="K951" t="s">
        <v>58</v>
      </c>
      <c r="L951">
        <v>6.7</v>
      </c>
      <c r="M951">
        <v>6.7</v>
      </c>
      <c r="N951" s="2" t="s">
        <v>5696</v>
      </c>
      <c r="O951" s="2">
        <f>DATEVALUE(N951)</f>
        <v>44508</v>
      </c>
      <c r="P951" s="5">
        <f t="shared" si="14"/>
        <v>2021</v>
      </c>
      <c r="Q951">
        <v>120000000</v>
      </c>
    </row>
    <row r="952" spans="1:17" x14ac:dyDescent="0.25">
      <c r="A952" t="s">
        <v>9878</v>
      </c>
      <c r="B952" t="s">
        <v>9879</v>
      </c>
      <c r="C952">
        <v>1704000000</v>
      </c>
      <c r="D952" t="s">
        <v>9880</v>
      </c>
      <c r="E952" t="str">
        <f>CONCATENATE(TEXT(INT(LEFT(D952,8)),"0000"),".HK")</f>
        <v>1136.HK</v>
      </c>
      <c r="F952" t="s">
        <v>18</v>
      </c>
      <c r="G952" t="s">
        <v>19</v>
      </c>
      <c r="H952" t="s">
        <v>1365</v>
      </c>
      <c r="I952" t="s">
        <v>1365</v>
      </c>
      <c r="J952" t="s">
        <v>23</v>
      </c>
      <c r="K952" t="s">
        <v>1365</v>
      </c>
      <c r="P952" s="5" t="s">
        <v>9904</v>
      </c>
    </row>
    <row r="953" spans="1:17" x14ac:dyDescent="0.25">
      <c r="A953" t="s">
        <v>452</v>
      </c>
      <c r="B953" t="s">
        <v>453</v>
      </c>
      <c r="C953">
        <v>1702956160</v>
      </c>
      <c r="D953" t="s">
        <v>454</v>
      </c>
      <c r="E953" t="str">
        <f>CONCATENATE(TEXT(INT(LEFT(D953,8)),"0000"),".HK")</f>
        <v>0113.HK</v>
      </c>
      <c r="F953" t="s">
        <v>18</v>
      </c>
      <c r="G953" t="s">
        <v>28</v>
      </c>
      <c r="H953" t="s">
        <v>345</v>
      </c>
      <c r="I953" t="s">
        <v>165</v>
      </c>
      <c r="J953">
        <v>25</v>
      </c>
      <c r="K953" t="s">
        <v>121</v>
      </c>
      <c r="L953" t="s">
        <v>23</v>
      </c>
      <c r="M953">
        <v>7.37</v>
      </c>
      <c r="N953" s="2" t="s">
        <v>455</v>
      </c>
      <c r="O953" s="2">
        <f>DATEVALUE(N953)</f>
        <v>26738</v>
      </c>
      <c r="P953" s="5" t="s">
        <v>9904</v>
      </c>
      <c r="Q953" t="s">
        <v>23</v>
      </c>
    </row>
    <row r="954" spans="1:17" x14ac:dyDescent="0.25">
      <c r="A954" t="s">
        <v>3290</v>
      </c>
      <c r="B954" t="s">
        <v>3291</v>
      </c>
      <c r="C954">
        <v>1697087232</v>
      </c>
      <c r="D954" t="s">
        <v>3292</v>
      </c>
      <c r="E954" t="str">
        <f>CONCATENATE(TEXT(INT(LEFT(D954,8)),"0000"),".HK")</f>
        <v>1091.HK</v>
      </c>
      <c r="F954" t="s">
        <v>18</v>
      </c>
      <c r="G954" t="s">
        <v>19</v>
      </c>
      <c r="H954" t="s">
        <v>259</v>
      </c>
      <c r="I954" t="s">
        <v>246</v>
      </c>
      <c r="J954">
        <v>15</v>
      </c>
      <c r="K954" t="s">
        <v>246</v>
      </c>
      <c r="L954">
        <v>2.75</v>
      </c>
      <c r="M954">
        <v>1.3</v>
      </c>
      <c r="N954" s="2" t="s">
        <v>3293</v>
      </c>
      <c r="O954" s="2">
        <f>DATEVALUE(N954)</f>
        <v>40500</v>
      </c>
      <c r="P954" s="5">
        <f t="shared" si="14"/>
        <v>2010</v>
      </c>
      <c r="Q954">
        <v>750000000</v>
      </c>
    </row>
    <row r="955" spans="1:17" x14ac:dyDescent="0.25">
      <c r="A955" t="s">
        <v>144</v>
      </c>
      <c r="B955" t="s">
        <v>145</v>
      </c>
      <c r="C955">
        <v>1693178624</v>
      </c>
      <c r="D955" t="s">
        <v>146</v>
      </c>
      <c r="E955" t="str">
        <f>CONCATENATE(TEXT(INT(LEFT(D955,8)),"0000"),".HK")</f>
        <v>0030.HK</v>
      </c>
      <c r="F955" t="s">
        <v>18</v>
      </c>
      <c r="G955" t="s">
        <v>19</v>
      </c>
      <c r="H955" t="s">
        <v>147</v>
      </c>
      <c r="I955" t="s">
        <v>147</v>
      </c>
      <c r="J955">
        <v>30</v>
      </c>
      <c r="K955" t="s">
        <v>148</v>
      </c>
      <c r="L955">
        <v>1.25</v>
      </c>
      <c r="M955">
        <v>0.11</v>
      </c>
      <c r="N955" s="2" t="s">
        <v>149</v>
      </c>
      <c r="O955" s="2">
        <f>DATEVALUE(N955)</f>
        <v>33520</v>
      </c>
      <c r="P955" s="5" t="s">
        <v>9904</v>
      </c>
      <c r="Q955">
        <v>100000000</v>
      </c>
    </row>
    <row r="956" spans="1:17" x14ac:dyDescent="0.25">
      <c r="A956" t="s">
        <v>5039</v>
      </c>
      <c r="B956" t="s">
        <v>5040</v>
      </c>
      <c r="C956">
        <v>1691590400</v>
      </c>
      <c r="D956" t="s">
        <v>5041</v>
      </c>
      <c r="E956" t="str">
        <f>CONCATENATE(TEXT(INT(LEFT(D956,8)),"0000"),".HK")</f>
        <v>1728.HK</v>
      </c>
      <c r="F956" t="s">
        <v>18</v>
      </c>
      <c r="G956" t="s">
        <v>28</v>
      </c>
      <c r="H956" t="s">
        <v>345</v>
      </c>
      <c r="I956" t="s">
        <v>165</v>
      </c>
      <c r="J956">
        <v>25</v>
      </c>
      <c r="K956" t="s">
        <v>121</v>
      </c>
      <c r="L956">
        <v>7.3</v>
      </c>
      <c r="M956">
        <v>0.48</v>
      </c>
      <c r="N956" s="2" t="s">
        <v>5042</v>
      </c>
      <c r="O956" s="2">
        <f>DATEVALUE(N956)</f>
        <v>40522</v>
      </c>
      <c r="P956" s="5">
        <f t="shared" si="14"/>
        <v>2010</v>
      </c>
      <c r="Q956">
        <v>500000000</v>
      </c>
    </row>
    <row r="957" spans="1:17" x14ac:dyDescent="0.25">
      <c r="A957" t="s">
        <v>1085</v>
      </c>
      <c r="B957" t="s">
        <v>1086</v>
      </c>
      <c r="C957">
        <v>1685669248</v>
      </c>
      <c r="D957" t="s">
        <v>1087</v>
      </c>
      <c r="E957" t="str">
        <f>CONCATENATE(TEXT(INT(LEFT(D957,8)),"0000"),".HK")</f>
        <v>0321.HK</v>
      </c>
      <c r="F957" t="s">
        <v>18</v>
      </c>
      <c r="G957" t="s">
        <v>19</v>
      </c>
      <c r="H957" t="s">
        <v>467</v>
      </c>
      <c r="I957" t="s">
        <v>460</v>
      </c>
      <c r="J957">
        <v>25</v>
      </c>
      <c r="K957" t="s">
        <v>121</v>
      </c>
      <c r="L957">
        <v>1.03</v>
      </c>
      <c r="M957">
        <v>5.9</v>
      </c>
      <c r="N957" s="2" t="s">
        <v>1088</v>
      </c>
      <c r="O957" s="2">
        <f>DATEVALUE(N957)</f>
        <v>33822</v>
      </c>
      <c r="P957" s="5" t="s">
        <v>9904</v>
      </c>
      <c r="Q957">
        <v>140000000</v>
      </c>
    </row>
    <row r="958" spans="1:17" x14ac:dyDescent="0.25">
      <c r="A958" t="s">
        <v>4952</v>
      </c>
      <c r="B958" t="s">
        <v>4953</v>
      </c>
      <c r="C958">
        <v>1676548864</v>
      </c>
      <c r="D958" t="s">
        <v>4954</v>
      </c>
      <c r="E958" t="str">
        <f>CONCATENATE(TEXT(INT(LEFT(D958,8)),"0000"),".HK")</f>
        <v>1702.HK</v>
      </c>
      <c r="F958" t="s">
        <v>18</v>
      </c>
      <c r="G958" t="s">
        <v>19</v>
      </c>
      <c r="H958" t="s">
        <v>397</v>
      </c>
      <c r="I958" t="s">
        <v>246</v>
      </c>
      <c r="J958">
        <v>15</v>
      </c>
      <c r="K958" t="s">
        <v>246</v>
      </c>
      <c r="L958">
        <v>1.06</v>
      </c>
      <c r="M958">
        <v>1.06</v>
      </c>
      <c r="N958" s="2" t="s">
        <v>4933</v>
      </c>
      <c r="O958" s="2">
        <f>DATEVALUE(N958)</f>
        <v>42927</v>
      </c>
      <c r="P958" s="5">
        <f t="shared" si="14"/>
        <v>2017</v>
      </c>
      <c r="Q958">
        <v>160000000</v>
      </c>
    </row>
    <row r="959" spans="1:17" x14ac:dyDescent="0.25">
      <c r="A959" t="s">
        <v>4173</v>
      </c>
      <c r="B959" t="s">
        <v>4174</v>
      </c>
      <c r="C959">
        <v>1670000000</v>
      </c>
      <c r="D959" t="s">
        <v>4175</v>
      </c>
      <c r="E959" t="str">
        <f>CONCATENATE(TEXT(INT(LEFT(D959,8)),"0000"),".HK")</f>
        <v>1401.HK</v>
      </c>
      <c r="F959" t="s">
        <v>18</v>
      </c>
      <c r="G959" t="s">
        <v>28</v>
      </c>
      <c r="H959" t="s">
        <v>622</v>
      </c>
      <c r="I959" t="s">
        <v>154</v>
      </c>
      <c r="J959">
        <v>45</v>
      </c>
      <c r="K959" t="s">
        <v>111</v>
      </c>
      <c r="L959">
        <v>0.5</v>
      </c>
      <c r="M959">
        <v>0.5</v>
      </c>
      <c r="N959" s="2" t="s">
        <v>4037</v>
      </c>
      <c r="O959" s="2">
        <f>DATEVALUE(N959)</f>
        <v>43782</v>
      </c>
      <c r="P959" s="5">
        <f t="shared" si="14"/>
        <v>2019</v>
      </c>
      <c r="Q959">
        <v>250000000</v>
      </c>
    </row>
    <row r="960" spans="1:17" x14ac:dyDescent="0.25">
      <c r="A960" t="s">
        <v>2907</v>
      </c>
      <c r="B960" t="s">
        <v>2908</v>
      </c>
      <c r="C960">
        <v>1667231744</v>
      </c>
      <c r="D960" t="s">
        <v>2909</v>
      </c>
      <c r="E960" t="str">
        <f>CONCATENATE(TEXT(INT(LEFT(D960,8)),"0000"),".HK")</f>
        <v>0951.HK</v>
      </c>
      <c r="F960" t="s">
        <v>18</v>
      </c>
      <c r="G960" t="s">
        <v>28</v>
      </c>
      <c r="H960" t="s">
        <v>216</v>
      </c>
      <c r="I960" t="s">
        <v>217</v>
      </c>
      <c r="J960">
        <v>25</v>
      </c>
      <c r="K960" t="s">
        <v>121</v>
      </c>
      <c r="L960">
        <v>2.1800000000000002</v>
      </c>
      <c r="M960">
        <v>3.9</v>
      </c>
      <c r="N960" s="2" t="s">
        <v>2910</v>
      </c>
      <c r="O960" s="2">
        <f>DATEVALUE(N960)</f>
        <v>40366</v>
      </c>
      <c r="P960" s="5">
        <f t="shared" si="14"/>
        <v>2010</v>
      </c>
      <c r="Q960">
        <v>250000000</v>
      </c>
    </row>
    <row r="961" spans="1:17" x14ac:dyDescent="0.25">
      <c r="A961" t="s">
        <v>6169</v>
      </c>
      <c r="B961" t="s">
        <v>6170</v>
      </c>
      <c r="C961">
        <v>1653003776</v>
      </c>
      <c r="D961" t="s">
        <v>6171</v>
      </c>
      <c r="E961" t="str">
        <f>CONCATENATE(TEXT(INT(LEFT(D961,8)),"0000"),".HK")</f>
        <v>2167.HK</v>
      </c>
      <c r="F961" t="s">
        <v>18</v>
      </c>
      <c r="G961" t="s">
        <v>28</v>
      </c>
      <c r="H961" t="s">
        <v>109</v>
      </c>
      <c r="I961" t="s">
        <v>110</v>
      </c>
      <c r="J961">
        <v>45</v>
      </c>
      <c r="K961" t="s">
        <v>111</v>
      </c>
      <c r="L961">
        <v>12.85</v>
      </c>
      <c r="M961">
        <v>12.85</v>
      </c>
      <c r="N961" s="2" t="s">
        <v>6172</v>
      </c>
      <c r="O961" s="2">
        <f>DATEVALUE(N961)</f>
        <v>44742</v>
      </c>
      <c r="P961" s="5">
        <f t="shared" si="14"/>
        <v>2022</v>
      </c>
      <c r="Q961">
        <v>43530000</v>
      </c>
    </row>
    <row r="962" spans="1:17" x14ac:dyDescent="0.25">
      <c r="A962" t="s">
        <v>5240</v>
      </c>
      <c r="B962" t="s">
        <v>5241</v>
      </c>
      <c r="C962">
        <v>1650000000</v>
      </c>
      <c r="D962" t="s">
        <v>5242</v>
      </c>
      <c r="E962" t="str">
        <f>CONCATENATE(TEXT(INT(LEFT(D962,8)),"0000"),".HK")</f>
        <v>1795.HK</v>
      </c>
      <c r="F962" t="s">
        <v>18</v>
      </c>
      <c r="G962" t="s">
        <v>19</v>
      </c>
      <c r="H962" t="s">
        <v>467</v>
      </c>
      <c r="I962" t="s">
        <v>460</v>
      </c>
      <c r="J962">
        <v>25</v>
      </c>
      <c r="K962" t="s">
        <v>121</v>
      </c>
      <c r="L962">
        <v>0.84</v>
      </c>
      <c r="M962">
        <v>0.84</v>
      </c>
      <c r="N962" s="2" t="s">
        <v>5243</v>
      </c>
      <c r="O962" s="2">
        <f>DATEVALUE(N962)</f>
        <v>44153</v>
      </c>
      <c r="P962" s="5">
        <f t="shared" si="14"/>
        <v>2020</v>
      </c>
      <c r="Q962">
        <v>150000000</v>
      </c>
    </row>
    <row r="963" spans="1:17" x14ac:dyDescent="0.25">
      <c r="A963" t="s">
        <v>690</v>
      </c>
      <c r="B963" t="s">
        <v>691</v>
      </c>
      <c r="C963">
        <v>1647669888</v>
      </c>
      <c r="D963" t="s">
        <v>692</v>
      </c>
      <c r="E963" t="str">
        <f>CONCATENATE(TEXT(INT(LEFT(D963,8)),"0000"),".HK")</f>
        <v>0186.HK</v>
      </c>
      <c r="F963" t="s">
        <v>18</v>
      </c>
      <c r="G963" t="s">
        <v>19</v>
      </c>
      <c r="H963" t="s">
        <v>164</v>
      </c>
      <c r="I963" t="s">
        <v>165</v>
      </c>
      <c r="J963">
        <v>25</v>
      </c>
      <c r="K963" t="s">
        <v>121</v>
      </c>
      <c r="L963" t="s">
        <v>23</v>
      </c>
      <c r="M963">
        <v>2.1377999999999999</v>
      </c>
      <c r="N963" s="2" t="s">
        <v>23</v>
      </c>
      <c r="O963" s="2"/>
      <c r="P963" s="5" t="s">
        <v>9904</v>
      </c>
      <c r="Q963" t="s">
        <v>23</v>
      </c>
    </row>
    <row r="964" spans="1:17" x14ac:dyDescent="0.25">
      <c r="A964" t="s">
        <v>7055</v>
      </c>
      <c r="B964" t="s">
        <v>7056</v>
      </c>
      <c r="C964">
        <v>1647624064</v>
      </c>
      <c r="D964" t="s">
        <v>7057</v>
      </c>
      <c r="E964" t="str">
        <f>CONCATENATE(TEXT(INT(LEFT(D964,8)),"0000"),".HK")</f>
        <v>2772.HK</v>
      </c>
      <c r="F964" t="s">
        <v>18</v>
      </c>
      <c r="G964" t="s">
        <v>19</v>
      </c>
      <c r="H964" t="s">
        <v>38</v>
      </c>
      <c r="I964" t="s">
        <v>38</v>
      </c>
      <c r="J964">
        <v>60</v>
      </c>
      <c r="K964" t="s">
        <v>39</v>
      </c>
      <c r="L964">
        <v>5.55</v>
      </c>
      <c r="M964">
        <v>5.55</v>
      </c>
      <c r="N964" s="2" t="s">
        <v>1294</v>
      </c>
      <c r="O964" s="2">
        <f>DATEVALUE(N964)</f>
        <v>43662</v>
      </c>
      <c r="P964" s="5">
        <f t="shared" ref="P964:P1026" si="15">YEAR(O964)</f>
        <v>2019</v>
      </c>
      <c r="Q964">
        <v>530000000</v>
      </c>
    </row>
    <row r="965" spans="1:17" x14ac:dyDescent="0.25">
      <c r="A965" t="s">
        <v>2403</v>
      </c>
      <c r="B965" t="s">
        <v>2404</v>
      </c>
      <c r="C965">
        <v>1645380480</v>
      </c>
      <c r="D965" t="s">
        <v>2405</v>
      </c>
      <c r="E965" t="str">
        <f>CONCATENATE(TEXT(INT(LEFT(D965,8)),"0000"),".HK")</f>
        <v>0776.HK</v>
      </c>
      <c r="F965" t="s">
        <v>18</v>
      </c>
      <c r="G965" t="s">
        <v>19</v>
      </c>
      <c r="H965" t="s">
        <v>565</v>
      </c>
      <c r="I965" t="s">
        <v>460</v>
      </c>
      <c r="J965">
        <v>25</v>
      </c>
      <c r="K965" t="s">
        <v>121</v>
      </c>
      <c r="L965">
        <v>0.8</v>
      </c>
      <c r="M965">
        <v>5</v>
      </c>
      <c r="N965" s="2" t="s">
        <v>398</v>
      </c>
      <c r="O965" s="2">
        <f>DATEVALUE(N965)</f>
        <v>38638</v>
      </c>
      <c r="P965" s="5">
        <f t="shared" si="15"/>
        <v>2005</v>
      </c>
      <c r="Q965">
        <v>42000000</v>
      </c>
    </row>
    <row r="966" spans="1:17" x14ac:dyDescent="0.25">
      <c r="A966" t="s">
        <v>1690</v>
      </c>
      <c r="B966" t="s">
        <v>1691</v>
      </c>
      <c r="C966">
        <v>1639338624</v>
      </c>
      <c r="D966" t="s">
        <v>1692</v>
      </c>
      <c r="E966" t="str">
        <f>CONCATENATE(TEXT(INT(LEFT(D966,8)),"0000"),".HK")</f>
        <v>0542.HK</v>
      </c>
      <c r="F966" t="s">
        <v>18</v>
      </c>
      <c r="G966" t="s">
        <v>28</v>
      </c>
      <c r="H966" t="s">
        <v>119</v>
      </c>
      <c r="I966" t="s">
        <v>120</v>
      </c>
      <c r="J966">
        <v>25</v>
      </c>
      <c r="K966" t="s">
        <v>121</v>
      </c>
      <c r="L966" t="s">
        <v>23</v>
      </c>
      <c r="M966">
        <v>0.185</v>
      </c>
      <c r="N966" s="2" t="s">
        <v>23</v>
      </c>
      <c r="O966" s="2"/>
      <c r="P966" s="5" t="s">
        <v>9904</v>
      </c>
      <c r="Q966" t="s">
        <v>23</v>
      </c>
    </row>
    <row r="967" spans="1:17" x14ac:dyDescent="0.25">
      <c r="A967" t="s">
        <v>6820</v>
      </c>
      <c r="B967" t="s">
        <v>6821</v>
      </c>
      <c r="C967">
        <v>1620000000</v>
      </c>
      <c r="D967" t="s">
        <v>6822</v>
      </c>
      <c r="E967" t="str">
        <f>CONCATENATE(TEXT(INT(LEFT(D967,8)),"0000"),".HK")</f>
        <v>2420.HK</v>
      </c>
      <c r="F967" t="s">
        <v>18</v>
      </c>
      <c r="G967" t="s">
        <v>28</v>
      </c>
      <c r="H967" t="s">
        <v>345</v>
      </c>
      <c r="I967" t="s">
        <v>165</v>
      </c>
      <c r="J967">
        <v>25</v>
      </c>
      <c r="K967" t="s">
        <v>121</v>
      </c>
      <c r="L967">
        <v>7.86</v>
      </c>
      <c r="M967">
        <v>7.86</v>
      </c>
      <c r="N967" s="2" t="s">
        <v>6823</v>
      </c>
      <c r="O967" s="2">
        <f>DATEVALUE(N967)</f>
        <v>44876</v>
      </c>
      <c r="P967" s="5">
        <f t="shared" si="15"/>
        <v>2022</v>
      </c>
      <c r="Q967">
        <v>29250000</v>
      </c>
    </row>
    <row r="968" spans="1:17" x14ac:dyDescent="0.25">
      <c r="A968" t="s">
        <v>8257</v>
      </c>
      <c r="B968" t="s">
        <v>8258</v>
      </c>
      <c r="C968">
        <v>1620000000</v>
      </c>
      <c r="D968" t="s">
        <v>8259</v>
      </c>
      <c r="E968" t="str">
        <f>CONCATENATE(TEXT(INT(LEFT(D968,8)),"0000"),".HK")</f>
        <v>8017.HK</v>
      </c>
      <c r="F968" t="s">
        <v>18</v>
      </c>
      <c r="G968" t="s">
        <v>19</v>
      </c>
      <c r="H968" t="s">
        <v>273</v>
      </c>
      <c r="I968" t="s">
        <v>274</v>
      </c>
      <c r="J968">
        <v>40</v>
      </c>
      <c r="K968" t="s">
        <v>44</v>
      </c>
      <c r="L968">
        <v>0.64</v>
      </c>
      <c r="M968">
        <v>0.3</v>
      </c>
      <c r="N968" s="2" t="s">
        <v>5219</v>
      </c>
      <c r="O968" s="2">
        <f>DATEVALUE(N968)</f>
        <v>43371</v>
      </c>
      <c r="P968" s="5">
        <f t="shared" si="15"/>
        <v>2018</v>
      </c>
      <c r="Q968">
        <v>125000000</v>
      </c>
    </row>
    <row r="969" spans="1:17" x14ac:dyDescent="0.25">
      <c r="A969" t="s">
        <v>6835</v>
      </c>
      <c r="B969" t="s">
        <v>6836</v>
      </c>
      <c r="C969">
        <v>1618069760</v>
      </c>
      <c r="D969" t="s">
        <v>6837</v>
      </c>
      <c r="E969" t="str">
        <f>CONCATENATE(TEXT(INT(LEFT(D969,8)),"0000"),".HK")</f>
        <v>2425.HK</v>
      </c>
      <c r="F969" t="s">
        <v>18</v>
      </c>
      <c r="G969" t="s">
        <v>19</v>
      </c>
      <c r="H969" t="s">
        <v>304</v>
      </c>
      <c r="I969" t="s">
        <v>305</v>
      </c>
      <c r="J969">
        <v>30</v>
      </c>
      <c r="K969" t="s">
        <v>148</v>
      </c>
      <c r="L969">
        <v>6.4</v>
      </c>
      <c r="M969">
        <v>6.4</v>
      </c>
      <c r="N969" s="2" t="s">
        <v>6838</v>
      </c>
      <c r="O969" s="2">
        <f>DATEVALUE(N969)</f>
        <v>44925</v>
      </c>
      <c r="P969" s="5">
        <f t="shared" si="15"/>
        <v>2022</v>
      </c>
      <c r="Q969">
        <v>30640000</v>
      </c>
    </row>
    <row r="970" spans="1:17" x14ac:dyDescent="0.25">
      <c r="A970" t="s">
        <v>3271</v>
      </c>
      <c r="B970" t="s">
        <v>3272</v>
      </c>
      <c r="C970">
        <v>1617959936</v>
      </c>
      <c r="D970" t="s">
        <v>3273</v>
      </c>
      <c r="E970" t="str">
        <f>CONCATENATE(TEXT(INT(LEFT(D970,8)),"0000"),".HK")</f>
        <v>1085.HK</v>
      </c>
      <c r="F970" t="s">
        <v>18</v>
      </c>
      <c r="G970" t="s">
        <v>28</v>
      </c>
      <c r="H970" t="s">
        <v>911</v>
      </c>
      <c r="I970" t="s">
        <v>154</v>
      </c>
      <c r="J970">
        <v>45</v>
      </c>
      <c r="K970" t="s">
        <v>111</v>
      </c>
      <c r="L970">
        <v>2.25</v>
      </c>
      <c r="M970">
        <v>2.25</v>
      </c>
      <c r="N970" s="2" t="s">
        <v>3274</v>
      </c>
      <c r="O970" s="2">
        <f>DATEVALUE(N970)</f>
        <v>40535</v>
      </c>
      <c r="P970" s="5">
        <f t="shared" si="15"/>
        <v>2010</v>
      </c>
      <c r="Q970">
        <v>98680000</v>
      </c>
    </row>
    <row r="971" spans="1:17" x14ac:dyDescent="0.25">
      <c r="A971" t="s">
        <v>7574</v>
      </c>
      <c r="B971" t="s">
        <v>7575</v>
      </c>
      <c r="C971">
        <v>1610000000</v>
      </c>
      <c r="D971" t="s">
        <v>7576</v>
      </c>
      <c r="E971" t="str">
        <f>CONCATENATE(TEXT(INT(LEFT(D971,8)),"0000"),".HK")</f>
        <v>3903.HK</v>
      </c>
      <c r="F971" t="s">
        <v>186</v>
      </c>
      <c r="G971" t="s">
        <v>19</v>
      </c>
      <c r="H971" t="s">
        <v>274</v>
      </c>
      <c r="I971" t="s">
        <v>274</v>
      </c>
      <c r="J971">
        <v>40</v>
      </c>
      <c r="K971" t="s">
        <v>44</v>
      </c>
      <c r="L971">
        <v>1.62</v>
      </c>
      <c r="M971">
        <v>1.62</v>
      </c>
      <c r="N971" s="2" t="s">
        <v>3999</v>
      </c>
      <c r="O971" s="2">
        <f>DATEVALUE(N971)</f>
        <v>41809</v>
      </c>
      <c r="P971" s="5">
        <f t="shared" si="15"/>
        <v>2014</v>
      </c>
      <c r="Q971">
        <v>1150000000</v>
      </c>
    </row>
    <row r="972" spans="1:17" x14ac:dyDescent="0.25">
      <c r="A972" t="s">
        <v>1133</v>
      </c>
      <c r="B972" t="s">
        <v>1134</v>
      </c>
      <c r="C972">
        <v>1609390080</v>
      </c>
      <c r="D972" t="s">
        <v>1135</v>
      </c>
      <c r="E972" t="str">
        <f>CONCATENATE(TEXT(INT(LEFT(D972,8)),"0000"),".HK")</f>
        <v>0335.HK</v>
      </c>
      <c r="F972" t="s">
        <v>18</v>
      </c>
      <c r="G972" t="s">
        <v>19</v>
      </c>
      <c r="H972" t="s">
        <v>355</v>
      </c>
      <c r="I972" t="s">
        <v>274</v>
      </c>
      <c r="J972">
        <v>40</v>
      </c>
      <c r="K972" t="s">
        <v>44</v>
      </c>
      <c r="L972">
        <v>1</v>
      </c>
      <c r="M972">
        <v>0.125</v>
      </c>
      <c r="N972" s="2" t="s">
        <v>1136</v>
      </c>
      <c r="O972" s="2">
        <f>DATEVALUE(N972)</f>
        <v>36817</v>
      </c>
      <c r="P972" s="5">
        <f t="shared" si="15"/>
        <v>2000</v>
      </c>
      <c r="Q972">
        <v>70000000</v>
      </c>
    </row>
    <row r="973" spans="1:17" x14ac:dyDescent="0.25">
      <c r="A973" t="s">
        <v>8769</v>
      </c>
      <c r="B973" t="s">
        <v>8770</v>
      </c>
      <c r="C973">
        <v>1598745600</v>
      </c>
      <c r="D973" t="s">
        <v>8771</v>
      </c>
      <c r="E973" t="str">
        <f>CONCATENATE(TEXT(INT(LEFT(D973,8)),"0000"),".HK")</f>
        <v>8238.HK</v>
      </c>
      <c r="F973" t="s">
        <v>18</v>
      </c>
      <c r="G973" t="s">
        <v>28</v>
      </c>
      <c r="H973" t="s">
        <v>98</v>
      </c>
      <c r="I973" t="s">
        <v>99</v>
      </c>
      <c r="J973">
        <v>50</v>
      </c>
      <c r="K973" t="s">
        <v>58</v>
      </c>
      <c r="L973">
        <v>0.37</v>
      </c>
      <c r="M973">
        <v>0.14000000000000001</v>
      </c>
      <c r="N973" s="2" t="s">
        <v>8772</v>
      </c>
      <c r="O973" s="2">
        <f>DATEVALUE(N973)</f>
        <v>42051</v>
      </c>
      <c r="P973" s="5">
        <f t="shared" si="15"/>
        <v>2015</v>
      </c>
      <c r="Q973">
        <v>180000000</v>
      </c>
    </row>
    <row r="974" spans="1:17" x14ac:dyDescent="0.25">
      <c r="A974" t="s">
        <v>1921</v>
      </c>
      <c r="B974" t="s">
        <v>1922</v>
      </c>
      <c r="C974">
        <v>1593857280</v>
      </c>
      <c r="D974" t="s">
        <v>1923</v>
      </c>
      <c r="E974" t="str">
        <f>CONCATENATE(TEXT(INT(LEFT(D974,8)),"0000"),".HK")</f>
        <v>0617.HK</v>
      </c>
      <c r="F974" t="s">
        <v>18</v>
      </c>
      <c r="G974" t="s">
        <v>28</v>
      </c>
      <c r="H974" t="s">
        <v>119</v>
      </c>
      <c r="I974" t="s">
        <v>120</v>
      </c>
      <c r="J974">
        <v>25</v>
      </c>
      <c r="K974" t="s">
        <v>121</v>
      </c>
      <c r="L974">
        <v>1</v>
      </c>
      <c r="M974">
        <v>1.4892000000000001</v>
      </c>
      <c r="N974" s="2" t="s">
        <v>1924</v>
      </c>
      <c r="O974" s="2">
        <f>DATEVALUE(N974)</f>
        <v>34320</v>
      </c>
      <c r="P974" s="5" t="s">
        <v>9904</v>
      </c>
      <c r="Q974">
        <v>900000000</v>
      </c>
    </row>
    <row r="975" spans="1:17" x14ac:dyDescent="0.25">
      <c r="A975" t="s">
        <v>5010</v>
      </c>
      <c r="B975" t="s">
        <v>5011</v>
      </c>
      <c r="C975">
        <v>1587061376</v>
      </c>
      <c r="D975" t="s">
        <v>5012</v>
      </c>
      <c r="E975" t="str">
        <f>CONCATENATE(TEXT(INT(LEFT(D975,8)),"0000"),".HK")</f>
        <v>1719.HK</v>
      </c>
      <c r="F975" t="s">
        <v>9902</v>
      </c>
      <c r="G975" t="s">
        <v>19</v>
      </c>
      <c r="H975" t="s">
        <v>438</v>
      </c>
      <c r="I975" t="s">
        <v>265</v>
      </c>
      <c r="J975">
        <v>20</v>
      </c>
      <c r="K975" t="s">
        <v>22</v>
      </c>
      <c r="L975">
        <v>0.6</v>
      </c>
      <c r="M975">
        <v>0.43</v>
      </c>
      <c r="N975" s="2" t="s">
        <v>5013</v>
      </c>
      <c r="O975" s="2">
        <f>DATEVALUE(N975)</f>
        <v>38611</v>
      </c>
      <c r="P975" s="5">
        <f t="shared" si="15"/>
        <v>2005</v>
      </c>
      <c r="Q975">
        <v>120000000</v>
      </c>
    </row>
    <row r="976" spans="1:17" x14ac:dyDescent="0.25">
      <c r="A976" t="s">
        <v>2681</v>
      </c>
      <c r="B976" t="s">
        <v>2682</v>
      </c>
      <c r="C976">
        <v>1585294464</v>
      </c>
      <c r="D976" t="s">
        <v>2683</v>
      </c>
      <c r="E976" t="str">
        <f>CONCATENATE(TEXT(INT(LEFT(D976,8)),"0000"),".HK")</f>
        <v>0875.HK</v>
      </c>
      <c r="F976" t="s">
        <v>18</v>
      </c>
      <c r="G976" t="s">
        <v>19</v>
      </c>
      <c r="H976" t="s">
        <v>304</v>
      </c>
      <c r="I976" t="s">
        <v>305</v>
      </c>
      <c r="J976">
        <v>30</v>
      </c>
      <c r="K976" t="s">
        <v>148</v>
      </c>
      <c r="L976">
        <v>0.8</v>
      </c>
      <c r="M976">
        <v>35</v>
      </c>
      <c r="N976" s="2" t="s">
        <v>2684</v>
      </c>
      <c r="O976" s="2">
        <f>DATEVALUE(N976)</f>
        <v>35979</v>
      </c>
      <c r="P976" s="5" t="s">
        <v>9904</v>
      </c>
      <c r="Q976">
        <v>70000000</v>
      </c>
    </row>
    <row r="977" spans="1:17" x14ac:dyDescent="0.25">
      <c r="A977" t="s">
        <v>7128</v>
      </c>
      <c r="B977" t="s">
        <v>7129</v>
      </c>
      <c r="C977">
        <v>1579147648</v>
      </c>
      <c r="D977" t="s">
        <v>7130</v>
      </c>
      <c r="E977" t="str">
        <f>CONCATENATE(TEXT(INT(LEFT(D977,8)),"0000"),".HK")</f>
        <v>3300.HK</v>
      </c>
      <c r="F977" t="s">
        <v>18</v>
      </c>
      <c r="G977" t="s">
        <v>19</v>
      </c>
      <c r="H977" t="s">
        <v>2220</v>
      </c>
      <c r="I977" t="s">
        <v>21</v>
      </c>
      <c r="J977">
        <v>20</v>
      </c>
      <c r="K977" t="s">
        <v>22</v>
      </c>
      <c r="L977">
        <v>2.1800000000000002</v>
      </c>
      <c r="M977">
        <v>4.0599999999999996</v>
      </c>
      <c r="N977" s="2" t="s">
        <v>7131</v>
      </c>
      <c r="O977" s="2">
        <f>DATEVALUE(N977)</f>
        <v>38526</v>
      </c>
      <c r="P977" s="5">
        <f t="shared" si="15"/>
        <v>2005</v>
      </c>
      <c r="Q977">
        <v>90000000</v>
      </c>
    </row>
    <row r="978" spans="1:17" x14ac:dyDescent="0.25">
      <c r="A978" t="s">
        <v>6126</v>
      </c>
      <c r="B978" t="s">
        <v>6127</v>
      </c>
      <c r="C978">
        <v>1575276160</v>
      </c>
      <c r="D978" t="s">
        <v>6128</v>
      </c>
      <c r="E978" t="str">
        <f>CONCATENATE(TEXT(INT(LEFT(D978,8)),"0000"),".HK")</f>
        <v>2153.HK</v>
      </c>
      <c r="F978" t="s">
        <v>18</v>
      </c>
      <c r="G978" t="s">
        <v>19</v>
      </c>
      <c r="H978" t="s">
        <v>849</v>
      </c>
      <c r="I978" t="s">
        <v>21</v>
      </c>
      <c r="J978">
        <v>20</v>
      </c>
      <c r="K978" t="s">
        <v>22</v>
      </c>
      <c r="L978">
        <v>1.73</v>
      </c>
      <c r="M978">
        <v>1.73</v>
      </c>
      <c r="N978" s="2" t="s">
        <v>4267</v>
      </c>
      <c r="O978" s="2">
        <f>DATEVALUE(N978)</f>
        <v>44209</v>
      </c>
      <c r="P978" s="5">
        <f t="shared" si="15"/>
        <v>2021</v>
      </c>
      <c r="Q978">
        <v>372720000</v>
      </c>
    </row>
    <row r="979" spans="1:17" x14ac:dyDescent="0.25">
      <c r="A979" t="s">
        <v>6191</v>
      </c>
      <c r="B979" t="s">
        <v>6192</v>
      </c>
      <c r="C979">
        <v>1572157824</v>
      </c>
      <c r="D979" t="s">
        <v>6193</v>
      </c>
      <c r="E979" t="str">
        <f>CONCATENATE(TEXT(INT(LEFT(D979,8)),"0000"),".HK")</f>
        <v>2175.HK</v>
      </c>
      <c r="F979" t="s">
        <v>18</v>
      </c>
      <c r="G979" t="s">
        <v>28</v>
      </c>
      <c r="H979" t="s">
        <v>159</v>
      </c>
      <c r="I979" t="s">
        <v>120</v>
      </c>
      <c r="J979">
        <v>25</v>
      </c>
      <c r="K979" t="s">
        <v>121</v>
      </c>
      <c r="L979">
        <v>3.69</v>
      </c>
      <c r="M979">
        <v>3.69</v>
      </c>
      <c r="N979" s="2" t="s">
        <v>6194</v>
      </c>
      <c r="O979" s="2">
        <f>DATEVALUE(N979)</f>
        <v>44393</v>
      </c>
      <c r="P979" s="5">
        <f t="shared" si="15"/>
        <v>2021</v>
      </c>
      <c r="Q979">
        <v>125000000</v>
      </c>
    </row>
    <row r="980" spans="1:17" x14ac:dyDescent="0.25">
      <c r="A980" t="s">
        <v>9851</v>
      </c>
      <c r="B980" t="s">
        <v>9852</v>
      </c>
      <c r="C980">
        <v>1560000000</v>
      </c>
      <c r="D980" t="s">
        <v>9853</v>
      </c>
      <c r="E980" t="str">
        <f>CONCATENATE(TEXT(INT(LEFT(D980,8)),"0000"),".HK")</f>
        <v>0903.HK</v>
      </c>
      <c r="F980" t="s">
        <v>18</v>
      </c>
      <c r="G980" t="s">
        <v>28</v>
      </c>
      <c r="H980" t="s">
        <v>622</v>
      </c>
      <c r="I980" t="s">
        <v>154</v>
      </c>
      <c r="J980">
        <v>45</v>
      </c>
      <c r="K980" t="s">
        <v>111</v>
      </c>
      <c r="P980" s="5" t="s">
        <v>9904</v>
      </c>
    </row>
    <row r="981" spans="1:17" x14ac:dyDescent="0.25">
      <c r="A981" t="s">
        <v>4747</v>
      </c>
      <c r="B981" t="s">
        <v>4748</v>
      </c>
      <c r="C981">
        <v>1557450496</v>
      </c>
      <c r="D981" t="s">
        <v>4749</v>
      </c>
      <c r="E981" t="str">
        <f>CONCATENATE(TEXT(INT(LEFT(D981,8)),"0000"),".HK")</f>
        <v>1628.HK</v>
      </c>
      <c r="F981" t="s">
        <v>18</v>
      </c>
      <c r="G981" t="s">
        <v>19</v>
      </c>
      <c r="H981" t="s">
        <v>38</v>
      </c>
      <c r="I981" t="s">
        <v>38</v>
      </c>
      <c r="J981">
        <v>60</v>
      </c>
      <c r="K981" t="s">
        <v>39</v>
      </c>
      <c r="L981">
        <v>2.7</v>
      </c>
      <c r="M981">
        <v>4.53</v>
      </c>
      <c r="N981" s="2" t="s">
        <v>4750</v>
      </c>
      <c r="O981" s="2">
        <f>DATEVALUE(N981)</f>
        <v>40119</v>
      </c>
      <c r="P981" s="5">
        <f t="shared" si="15"/>
        <v>2009</v>
      </c>
      <c r="Q981">
        <v>600000000</v>
      </c>
    </row>
    <row r="982" spans="1:17" x14ac:dyDescent="0.25">
      <c r="A982" t="s">
        <v>4493</v>
      </c>
      <c r="B982" t="s">
        <v>4494</v>
      </c>
      <c r="C982">
        <v>1554288000</v>
      </c>
      <c r="D982" t="s">
        <v>4495</v>
      </c>
      <c r="E982" t="str">
        <f>CONCATENATE(TEXT(INT(LEFT(D982,8)),"0000"),".HK")</f>
        <v>1539.HK</v>
      </c>
      <c r="F982" t="s">
        <v>18</v>
      </c>
      <c r="G982" t="s">
        <v>19</v>
      </c>
      <c r="H982" t="s">
        <v>51</v>
      </c>
      <c r="I982" t="s">
        <v>21</v>
      </c>
      <c r="J982">
        <v>20</v>
      </c>
      <c r="K982" t="s">
        <v>22</v>
      </c>
      <c r="L982">
        <v>0.5</v>
      </c>
      <c r="M982">
        <v>0.16600000000000001</v>
      </c>
      <c r="N982" s="2" t="s">
        <v>4496</v>
      </c>
      <c r="O982" s="2">
        <f>DATEVALUE(N982)</f>
        <v>42087</v>
      </c>
      <c r="P982" s="5">
        <f t="shared" si="15"/>
        <v>2015</v>
      </c>
      <c r="Q982">
        <v>125000000</v>
      </c>
    </row>
    <row r="983" spans="1:17" x14ac:dyDescent="0.25">
      <c r="A983" t="s">
        <v>7452</v>
      </c>
      <c r="B983" t="s">
        <v>7453</v>
      </c>
      <c r="C983">
        <v>1548400000</v>
      </c>
      <c r="D983" t="s">
        <v>7454</v>
      </c>
      <c r="E983" t="str">
        <f>CONCATENATE(TEXT(INT(LEFT(D983,8)),"0000"),".HK")</f>
        <v>3788.HK</v>
      </c>
      <c r="F983" t="s">
        <v>18</v>
      </c>
      <c r="G983" t="s">
        <v>19</v>
      </c>
      <c r="H983" t="s">
        <v>259</v>
      </c>
      <c r="I983" t="s">
        <v>246</v>
      </c>
      <c r="J983">
        <v>15</v>
      </c>
      <c r="K983" t="s">
        <v>246</v>
      </c>
      <c r="L983">
        <v>2.5099999999999998</v>
      </c>
      <c r="M983">
        <v>2.5099999999999998</v>
      </c>
      <c r="N983" s="2" t="s">
        <v>7455</v>
      </c>
      <c r="O983" s="2">
        <f>DATEVALUE(N983)</f>
        <v>40816</v>
      </c>
      <c r="P983" s="5">
        <f t="shared" si="15"/>
        <v>2011</v>
      </c>
      <c r="Q983">
        <v>459000000</v>
      </c>
    </row>
    <row r="984" spans="1:17" x14ac:dyDescent="0.25">
      <c r="A984" t="s">
        <v>6268</v>
      </c>
      <c r="B984" t="s">
        <v>6269</v>
      </c>
      <c r="C984">
        <v>1535100032</v>
      </c>
      <c r="D984" t="s">
        <v>6270</v>
      </c>
      <c r="E984" t="str">
        <f>CONCATENATE(TEXT(INT(LEFT(D984,8)),"0000"),".HK")</f>
        <v>2198.HK</v>
      </c>
      <c r="F984" t="s">
        <v>18</v>
      </c>
      <c r="G984" t="s">
        <v>19</v>
      </c>
      <c r="H984" t="s">
        <v>397</v>
      </c>
      <c r="I984" t="s">
        <v>246</v>
      </c>
      <c r="J984">
        <v>15</v>
      </c>
      <c r="K984" t="s">
        <v>246</v>
      </c>
      <c r="L984">
        <v>3.38</v>
      </c>
      <c r="M984">
        <v>2.2799999999999998</v>
      </c>
      <c r="N984" s="2" t="s">
        <v>6271</v>
      </c>
      <c r="O984" s="2">
        <f>DATEVALUE(N984)</f>
        <v>40437</v>
      </c>
      <c r="P984" s="5">
        <f t="shared" si="15"/>
        <v>2010</v>
      </c>
      <c r="Q984">
        <v>252400000</v>
      </c>
    </row>
    <row r="985" spans="1:17" x14ac:dyDescent="0.25">
      <c r="A985" t="s">
        <v>6776</v>
      </c>
      <c r="B985" t="s">
        <v>6777</v>
      </c>
      <c r="C985">
        <v>1529675008</v>
      </c>
      <c r="D985" t="s">
        <v>6778</v>
      </c>
      <c r="E985" t="str">
        <f>CONCATENATE(TEXT(INT(LEFT(D985,8)),"0000"),".HK")</f>
        <v>2392.HK</v>
      </c>
      <c r="F985" t="s">
        <v>18</v>
      </c>
      <c r="G985" t="s">
        <v>28</v>
      </c>
      <c r="H985" t="s">
        <v>109</v>
      </c>
      <c r="I985" t="s">
        <v>110</v>
      </c>
      <c r="J985">
        <v>45</v>
      </c>
      <c r="K985" t="s">
        <v>111</v>
      </c>
      <c r="L985">
        <v>6.24</v>
      </c>
      <c r="M985">
        <v>6.24</v>
      </c>
      <c r="N985" s="2" t="s">
        <v>6505</v>
      </c>
      <c r="O985" s="2">
        <f>DATEVALUE(N985)</f>
        <v>44750</v>
      </c>
      <c r="P985" s="5">
        <f t="shared" si="15"/>
        <v>2022</v>
      </c>
      <c r="Q985">
        <v>34390500</v>
      </c>
    </row>
    <row r="986" spans="1:17" x14ac:dyDescent="0.25">
      <c r="A986" t="s">
        <v>1113</v>
      </c>
      <c r="B986" t="s">
        <v>1114</v>
      </c>
      <c r="C986">
        <v>1528641408</v>
      </c>
      <c r="D986" t="s">
        <v>1115</v>
      </c>
      <c r="E986" t="str">
        <f>CONCATENATE(TEXT(INT(LEFT(D986,8)),"0000"),".HK")</f>
        <v>0330.HK</v>
      </c>
      <c r="F986" t="s">
        <v>18</v>
      </c>
      <c r="G986" t="s">
        <v>28</v>
      </c>
      <c r="H986" t="s">
        <v>345</v>
      </c>
      <c r="I986" t="s">
        <v>165</v>
      </c>
      <c r="J986">
        <v>25</v>
      </c>
      <c r="K986" t="s">
        <v>121</v>
      </c>
      <c r="L986">
        <v>1.95</v>
      </c>
      <c r="M986">
        <v>47.510100000000001</v>
      </c>
      <c r="N986" s="2" t="s">
        <v>1116</v>
      </c>
      <c r="O986" s="2">
        <f>DATEVALUE(N986)</f>
        <v>34312</v>
      </c>
      <c r="P986" s="5" t="s">
        <v>9904</v>
      </c>
      <c r="Q986">
        <v>187500000</v>
      </c>
    </row>
    <row r="987" spans="1:17" x14ac:dyDescent="0.25">
      <c r="A987" t="s">
        <v>2628</v>
      </c>
      <c r="B987" t="s">
        <v>2629</v>
      </c>
      <c r="C987">
        <v>1528482688</v>
      </c>
      <c r="D987" t="s">
        <v>2630</v>
      </c>
      <c r="E987" t="str">
        <f>CONCATENATE(TEXT(INT(LEFT(D987,8)),"0000"),".HK")</f>
        <v>0860.HK</v>
      </c>
      <c r="F987" t="s">
        <v>18</v>
      </c>
      <c r="G987" t="s">
        <v>19</v>
      </c>
      <c r="H987" t="s">
        <v>164</v>
      </c>
      <c r="I987" t="s">
        <v>165</v>
      </c>
      <c r="J987">
        <v>25</v>
      </c>
      <c r="K987" t="s">
        <v>121</v>
      </c>
      <c r="L987">
        <v>0.36</v>
      </c>
      <c r="M987">
        <v>4.7629999999999999</v>
      </c>
      <c r="N987" s="2" t="s">
        <v>2631</v>
      </c>
      <c r="O987" s="2">
        <f>DATEVALUE(N987)</f>
        <v>37502</v>
      </c>
      <c r="P987" s="5">
        <f t="shared" si="15"/>
        <v>2002</v>
      </c>
      <c r="Q987">
        <v>182000000</v>
      </c>
    </row>
    <row r="988" spans="1:17" x14ac:dyDescent="0.25">
      <c r="A988" t="s">
        <v>6367</v>
      </c>
      <c r="B988" t="s">
        <v>6368</v>
      </c>
      <c r="C988">
        <v>1527662976</v>
      </c>
      <c r="D988" t="s">
        <v>6369</v>
      </c>
      <c r="E988" t="str">
        <f>CONCATENATE(TEXT(INT(LEFT(D988,8)),"0000"),".HK")</f>
        <v>2236.HK</v>
      </c>
      <c r="F988" t="s">
        <v>18</v>
      </c>
      <c r="G988" t="s">
        <v>19</v>
      </c>
      <c r="H988" t="s">
        <v>721</v>
      </c>
      <c r="I988" t="s">
        <v>280</v>
      </c>
      <c r="J988">
        <v>10</v>
      </c>
      <c r="K988" t="s">
        <v>280</v>
      </c>
      <c r="L988">
        <v>2.79</v>
      </c>
      <c r="M988">
        <v>2.79</v>
      </c>
      <c r="N988" s="2" t="s">
        <v>2488</v>
      </c>
      <c r="O988" s="2">
        <f>DATEVALUE(N988)</f>
        <v>41271</v>
      </c>
      <c r="P988" s="5">
        <f t="shared" si="15"/>
        <v>2012</v>
      </c>
      <c r="Q988">
        <v>600000000</v>
      </c>
    </row>
    <row r="989" spans="1:17" x14ac:dyDescent="0.25">
      <c r="A989" t="s">
        <v>4890</v>
      </c>
      <c r="B989" t="s">
        <v>4891</v>
      </c>
      <c r="C989">
        <v>1519290880</v>
      </c>
      <c r="D989" t="s">
        <v>4892</v>
      </c>
      <c r="E989" t="str">
        <f>CONCATENATE(TEXT(INT(LEFT(D989,8)),"0000"),".HK")</f>
        <v>1680.HK</v>
      </c>
      <c r="F989" t="s">
        <v>18</v>
      </c>
      <c r="G989" t="s">
        <v>28</v>
      </c>
      <c r="H989" t="s">
        <v>119</v>
      </c>
      <c r="I989" t="s">
        <v>120</v>
      </c>
      <c r="J989">
        <v>25</v>
      </c>
      <c r="K989" t="s">
        <v>121</v>
      </c>
      <c r="L989">
        <v>2.35</v>
      </c>
      <c r="M989">
        <v>7.11</v>
      </c>
      <c r="N989" s="2" t="s">
        <v>3786</v>
      </c>
      <c r="O989" s="2">
        <f>DATEVALUE(N989)</f>
        <v>41460</v>
      </c>
      <c r="P989" s="5">
        <f t="shared" si="15"/>
        <v>2013</v>
      </c>
      <c r="Q989">
        <v>934827008</v>
      </c>
    </row>
    <row r="990" spans="1:17" x14ac:dyDescent="0.25">
      <c r="A990" t="s">
        <v>3639</v>
      </c>
      <c r="B990" t="s">
        <v>3640</v>
      </c>
      <c r="C990">
        <v>1515000064</v>
      </c>
      <c r="D990" t="s">
        <v>3641</v>
      </c>
      <c r="E990" t="str">
        <f>CONCATENATE(TEXT(INT(LEFT(D990,8)),"0000"),".HK")</f>
        <v>1204.HK</v>
      </c>
      <c r="F990" t="s">
        <v>18</v>
      </c>
      <c r="G990" t="s">
        <v>28</v>
      </c>
      <c r="H990" t="s">
        <v>211</v>
      </c>
      <c r="I990" t="s">
        <v>110</v>
      </c>
      <c r="J990">
        <v>45</v>
      </c>
      <c r="K990" t="s">
        <v>111</v>
      </c>
      <c r="L990">
        <v>1.08</v>
      </c>
      <c r="M990">
        <v>1.08</v>
      </c>
      <c r="N990" s="2" t="s">
        <v>3642</v>
      </c>
      <c r="O990" s="2">
        <f>DATEVALUE(N990)</f>
        <v>44757</v>
      </c>
      <c r="P990" s="5">
        <f t="shared" si="15"/>
        <v>2022</v>
      </c>
      <c r="Q990">
        <v>125000000</v>
      </c>
    </row>
    <row r="991" spans="1:17" x14ac:dyDescent="0.25">
      <c r="A991" t="s">
        <v>2316</v>
      </c>
      <c r="B991" t="s">
        <v>2317</v>
      </c>
      <c r="C991">
        <v>1512649088</v>
      </c>
      <c r="D991" t="s">
        <v>2318</v>
      </c>
      <c r="E991" t="str">
        <f>CONCATENATE(TEXT(INT(LEFT(D991,8)),"0000"),".HK")</f>
        <v>0750.HK</v>
      </c>
      <c r="F991" t="s">
        <v>9902</v>
      </c>
      <c r="G991" t="s">
        <v>19</v>
      </c>
      <c r="H991" t="s">
        <v>849</v>
      </c>
      <c r="I991" t="s">
        <v>21</v>
      </c>
      <c r="J991">
        <v>20</v>
      </c>
      <c r="K991" t="s">
        <v>22</v>
      </c>
      <c r="L991">
        <v>1.05</v>
      </c>
      <c r="M991">
        <v>2.2000000000000002</v>
      </c>
      <c r="N991" s="2" t="s">
        <v>2319</v>
      </c>
      <c r="O991" s="2">
        <f>DATEVALUE(N991)</f>
        <v>39826</v>
      </c>
      <c r="P991" s="5">
        <f t="shared" si="15"/>
        <v>2009</v>
      </c>
      <c r="Q991">
        <v>60000000</v>
      </c>
    </row>
    <row r="992" spans="1:17" x14ac:dyDescent="0.25">
      <c r="A992" t="s">
        <v>4461</v>
      </c>
      <c r="B992" t="s">
        <v>4462</v>
      </c>
      <c r="C992">
        <v>1510807808</v>
      </c>
      <c r="D992" t="s">
        <v>4463</v>
      </c>
      <c r="E992" t="str">
        <f>CONCATENATE(TEXT(INT(LEFT(D992,8)),"0000"),".HK")</f>
        <v>1526.HK</v>
      </c>
      <c r="F992" t="s">
        <v>18</v>
      </c>
      <c r="G992" t="s">
        <v>28</v>
      </c>
      <c r="H992" t="s">
        <v>976</v>
      </c>
      <c r="I992" t="s">
        <v>977</v>
      </c>
      <c r="J992">
        <v>35</v>
      </c>
      <c r="K992" t="s">
        <v>81</v>
      </c>
      <c r="L992">
        <v>2.56</v>
      </c>
      <c r="M992">
        <v>2.56</v>
      </c>
      <c r="N992" s="2" t="s">
        <v>4464</v>
      </c>
      <c r="O992" s="2">
        <f>DATEVALUE(N992)</f>
        <v>42649</v>
      </c>
      <c r="P992" s="5">
        <f t="shared" si="15"/>
        <v>2016</v>
      </c>
      <c r="Q992">
        <v>397600000</v>
      </c>
    </row>
    <row r="993" spans="1:17" x14ac:dyDescent="0.25">
      <c r="A993" t="s">
        <v>5389</v>
      </c>
      <c r="B993" t="s">
        <v>5390</v>
      </c>
      <c r="C993">
        <v>1509577216</v>
      </c>
      <c r="D993" t="s">
        <v>5391</v>
      </c>
      <c r="E993" t="str">
        <f>CONCATENATE(TEXT(INT(LEFT(D993,8)),"0000"),".HK")</f>
        <v>1846.HK</v>
      </c>
      <c r="F993" t="s">
        <v>18</v>
      </c>
      <c r="G993" t="s">
        <v>28</v>
      </c>
      <c r="H993" t="s">
        <v>976</v>
      </c>
      <c r="I993" t="s">
        <v>977</v>
      </c>
      <c r="J993">
        <v>35</v>
      </c>
      <c r="K993" t="s">
        <v>81</v>
      </c>
      <c r="L993">
        <v>7.5</v>
      </c>
      <c r="M993">
        <v>7.5</v>
      </c>
      <c r="N993" s="2" t="s">
        <v>5392</v>
      </c>
      <c r="O993" s="2">
        <f>DATEVALUE(N993)</f>
        <v>43753</v>
      </c>
      <c r="P993" s="5">
        <f t="shared" si="15"/>
        <v>2019</v>
      </c>
      <c r="Q993">
        <v>79334000</v>
      </c>
    </row>
    <row r="994" spans="1:17" x14ac:dyDescent="0.25">
      <c r="A994" t="s">
        <v>1897</v>
      </c>
      <c r="B994" t="s">
        <v>1898</v>
      </c>
      <c r="C994">
        <v>1504093184</v>
      </c>
      <c r="D994" t="s">
        <v>1899</v>
      </c>
      <c r="E994" t="str">
        <f>CONCATENATE(TEXT(INT(LEFT(D994,8)),"0000"),".HK")</f>
        <v>0609.HK</v>
      </c>
      <c r="F994" t="s">
        <v>18</v>
      </c>
      <c r="G994" t="s">
        <v>19</v>
      </c>
      <c r="H994" t="s">
        <v>397</v>
      </c>
      <c r="I994" t="s">
        <v>246</v>
      </c>
      <c r="J994">
        <v>15</v>
      </c>
      <c r="K994" t="s">
        <v>246</v>
      </c>
      <c r="L994">
        <v>1.02</v>
      </c>
      <c r="M994">
        <v>0.52500000000000002</v>
      </c>
      <c r="N994" s="2" t="s">
        <v>1900</v>
      </c>
      <c r="O994" s="2">
        <f>DATEVALUE(N994)</f>
        <v>39017</v>
      </c>
      <c r="P994" s="5">
        <f t="shared" si="15"/>
        <v>2006</v>
      </c>
      <c r="Q994">
        <v>100000000</v>
      </c>
    </row>
    <row r="995" spans="1:17" x14ac:dyDescent="0.25">
      <c r="A995" t="s">
        <v>5991</v>
      </c>
      <c r="B995" t="s">
        <v>5992</v>
      </c>
      <c r="C995">
        <v>1503798528</v>
      </c>
      <c r="D995" t="s">
        <v>5993</v>
      </c>
      <c r="E995" t="str">
        <f>CONCATENATE(TEXT(INT(LEFT(D995,8)),"0000"),".HK")</f>
        <v>2101.HK</v>
      </c>
      <c r="F995" t="s">
        <v>18</v>
      </c>
      <c r="G995" t="s">
        <v>28</v>
      </c>
      <c r="H995" t="s">
        <v>345</v>
      </c>
      <c r="I995" t="s">
        <v>165</v>
      </c>
      <c r="J995">
        <v>25</v>
      </c>
      <c r="K995" t="s">
        <v>121</v>
      </c>
      <c r="L995">
        <v>8.9</v>
      </c>
      <c r="M995">
        <v>8.9</v>
      </c>
      <c r="N995" s="2" t="s">
        <v>5994</v>
      </c>
      <c r="O995" s="2">
        <f>DATEVALUE(N995)</f>
        <v>44092</v>
      </c>
      <c r="P995" s="5">
        <f t="shared" si="15"/>
        <v>2020</v>
      </c>
      <c r="Q995">
        <v>100000000</v>
      </c>
    </row>
    <row r="996" spans="1:17" x14ac:dyDescent="0.25">
      <c r="A996" t="s">
        <v>3821</v>
      </c>
      <c r="B996" t="s">
        <v>3822</v>
      </c>
      <c r="C996">
        <v>1501109760</v>
      </c>
      <c r="D996" t="s">
        <v>3823</v>
      </c>
      <c r="E996" t="str">
        <f>CONCATENATE(TEXT(INT(LEFT(D996,8)),"0000"),".HK")</f>
        <v>1263.HK</v>
      </c>
      <c r="F996" t="s">
        <v>18</v>
      </c>
      <c r="G996" t="s">
        <v>28</v>
      </c>
      <c r="H996" t="s">
        <v>622</v>
      </c>
      <c r="I996" t="s">
        <v>154</v>
      </c>
      <c r="J996">
        <v>45</v>
      </c>
      <c r="K996" t="s">
        <v>111</v>
      </c>
      <c r="L996">
        <v>1.6</v>
      </c>
      <c r="M996">
        <v>1.6</v>
      </c>
      <c r="N996" s="2" t="s">
        <v>3824</v>
      </c>
      <c r="O996" s="2">
        <f>DATEVALUE(N996)</f>
        <v>40920</v>
      </c>
      <c r="P996" s="5">
        <f t="shared" si="15"/>
        <v>2012</v>
      </c>
      <c r="Q996">
        <v>105000000</v>
      </c>
    </row>
    <row r="997" spans="1:17" x14ac:dyDescent="0.25">
      <c r="A997" t="s">
        <v>6802</v>
      </c>
      <c r="B997" t="s">
        <v>6803</v>
      </c>
      <c r="C997">
        <v>1500000000</v>
      </c>
      <c r="D997" t="s">
        <v>6804</v>
      </c>
      <c r="E997" t="str">
        <f>CONCATENATE(TEXT(INT(LEFT(D997,8)),"0000"),".HK")</f>
        <v>2409.HK</v>
      </c>
      <c r="F997" t="s">
        <v>18</v>
      </c>
      <c r="G997" t="s">
        <v>19</v>
      </c>
      <c r="H997" t="s">
        <v>540</v>
      </c>
      <c r="I997" t="s">
        <v>265</v>
      </c>
      <c r="J997">
        <v>20</v>
      </c>
      <c r="K997" t="s">
        <v>22</v>
      </c>
      <c r="L997">
        <v>3.27</v>
      </c>
      <c r="M997">
        <v>3.27</v>
      </c>
      <c r="N997" s="2" t="s">
        <v>6805</v>
      </c>
      <c r="O997" s="2">
        <f>DATEVALUE(N997)</f>
        <v>45014</v>
      </c>
      <c r="P997" s="5">
        <f t="shared" si="15"/>
        <v>2023</v>
      </c>
      <c r="Q997">
        <v>125000000</v>
      </c>
    </row>
    <row r="998" spans="1:17" x14ac:dyDescent="0.25">
      <c r="A998" t="s">
        <v>2558</v>
      </c>
      <c r="B998" t="s">
        <v>2559</v>
      </c>
      <c r="C998">
        <v>1497191040</v>
      </c>
      <c r="D998" t="s">
        <v>2560</v>
      </c>
      <c r="E998" t="str">
        <f>CONCATENATE(TEXT(INT(LEFT(D998,8)),"0000"),".HK")</f>
        <v>0838.HK</v>
      </c>
      <c r="F998" t="s">
        <v>18</v>
      </c>
      <c r="G998" t="s">
        <v>19</v>
      </c>
      <c r="H998" t="s">
        <v>187</v>
      </c>
      <c r="I998" t="s">
        <v>21</v>
      </c>
      <c r="J998">
        <v>20</v>
      </c>
      <c r="K998" t="s">
        <v>22</v>
      </c>
      <c r="L998">
        <v>1.1000000000000001</v>
      </c>
      <c r="M998">
        <v>1.94</v>
      </c>
      <c r="N998" s="2" t="s">
        <v>2561</v>
      </c>
      <c r="O998" s="2">
        <f>DATEVALUE(N998)</f>
        <v>38483</v>
      </c>
      <c r="P998" s="5">
        <f t="shared" si="15"/>
        <v>2005</v>
      </c>
      <c r="Q998">
        <v>130000000</v>
      </c>
    </row>
    <row r="999" spans="1:17" x14ac:dyDescent="0.25">
      <c r="A999" t="s">
        <v>381</v>
      </c>
      <c r="B999" t="s">
        <v>382</v>
      </c>
      <c r="C999">
        <v>1493880064</v>
      </c>
      <c r="D999" t="s">
        <v>383</v>
      </c>
      <c r="E999" t="str">
        <f>CONCATENATE(TEXT(INT(LEFT(D999,8)),"0000"),".HK")</f>
        <v>0093.HK</v>
      </c>
      <c r="F999" t="s">
        <v>18</v>
      </c>
      <c r="G999" t="s">
        <v>19</v>
      </c>
      <c r="H999" t="s">
        <v>38</v>
      </c>
      <c r="I999" t="s">
        <v>38</v>
      </c>
      <c r="J999">
        <v>60</v>
      </c>
      <c r="K999" t="s">
        <v>39</v>
      </c>
      <c r="L999">
        <v>1.1200000000000001</v>
      </c>
      <c r="M999">
        <v>0.52580000000000005</v>
      </c>
      <c r="N999" s="2" t="s">
        <v>384</v>
      </c>
      <c r="O999" s="2">
        <f>DATEVALUE(N999)</f>
        <v>33534</v>
      </c>
      <c r="P999" s="5" t="s">
        <v>9904</v>
      </c>
      <c r="Q999">
        <v>200000000</v>
      </c>
    </row>
    <row r="1000" spans="1:17" x14ac:dyDescent="0.25">
      <c r="A1000" t="s">
        <v>6085</v>
      </c>
      <c r="B1000" t="s">
        <v>6086</v>
      </c>
      <c r="C1000">
        <v>1493737472</v>
      </c>
      <c r="D1000" t="s">
        <v>6087</v>
      </c>
      <c r="E1000" t="str">
        <f>CONCATENATE(TEXT(INT(LEFT(D1000,8)),"0000"),".HK")</f>
        <v>2136.HK</v>
      </c>
      <c r="F1000" t="s">
        <v>18</v>
      </c>
      <c r="G1000" t="s">
        <v>28</v>
      </c>
      <c r="H1000" t="s">
        <v>402</v>
      </c>
      <c r="I1000" t="s">
        <v>165</v>
      </c>
      <c r="J1000">
        <v>25</v>
      </c>
      <c r="K1000" t="s">
        <v>121</v>
      </c>
      <c r="L1000" t="s">
        <v>23</v>
      </c>
      <c r="M1000">
        <v>2.0299999999999998</v>
      </c>
      <c r="N1000" s="2" t="s">
        <v>23</v>
      </c>
      <c r="O1000" s="2"/>
      <c r="P1000" s="5" t="s">
        <v>9904</v>
      </c>
      <c r="Q1000" t="s">
        <v>23</v>
      </c>
    </row>
    <row r="1001" spans="1:17" x14ac:dyDescent="0.25">
      <c r="A1001" t="s">
        <v>4663</v>
      </c>
      <c r="B1001" t="s">
        <v>4664</v>
      </c>
      <c r="C1001">
        <v>1487500032</v>
      </c>
      <c r="D1001" t="s">
        <v>4665</v>
      </c>
      <c r="E1001" t="str">
        <f>CONCATENATE(TEXT(INT(LEFT(D1001,8)),"0000"),".HK")</f>
        <v>1597.HK</v>
      </c>
      <c r="F1001" t="s">
        <v>18</v>
      </c>
      <c r="G1001" t="s">
        <v>19</v>
      </c>
      <c r="H1001" t="s">
        <v>1365</v>
      </c>
      <c r="I1001" t="s">
        <v>1365</v>
      </c>
      <c r="J1001" t="s">
        <v>23</v>
      </c>
      <c r="K1001" t="s">
        <v>1365</v>
      </c>
      <c r="L1001">
        <v>2</v>
      </c>
      <c r="M1001">
        <v>2</v>
      </c>
      <c r="N1001" s="2" t="s">
        <v>4666</v>
      </c>
      <c r="O1001" s="2">
        <f>DATEVALUE(N1001)</f>
        <v>44124</v>
      </c>
      <c r="P1001" s="5">
        <f t="shared" si="15"/>
        <v>2020</v>
      </c>
      <c r="Q1001">
        <v>62500000</v>
      </c>
    </row>
    <row r="1002" spans="1:17" x14ac:dyDescent="0.25">
      <c r="A1002" t="s">
        <v>8363</v>
      </c>
      <c r="B1002" t="s">
        <v>8364</v>
      </c>
      <c r="C1002">
        <v>1476870784</v>
      </c>
      <c r="D1002" t="s">
        <v>8365</v>
      </c>
      <c r="E1002" t="str">
        <f>CONCATENATE(TEXT(INT(LEFT(D1002,8)),"0000"),".HK")</f>
        <v>8053.HK</v>
      </c>
      <c r="F1002" t="s">
        <v>18</v>
      </c>
      <c r="G1002" t="s">
        <v>19</v>
      </c>
      <c r="H1002" t="s">
        <v>849</v>
      </c>
      <c r="I1002" t="s">
        <v>21</v>
      </c>
      <c r="J1002">
        <v>20</v>
      </c>
      <c r="K1002" t="s">
        <v>22</v>
      </c>
      <c r="L1002">
        <v>0.4</v>
      </c>
      <c r="M1002">
        <v>1.2873000000000001</v>
      </c>
      <c r="N1002" s="2" t="s">
        <v>8366</v>
      </c>
      <c r="O1002" s="2">
        <f>DATEVALUE(N1002)</f>
        <v>38205</v>
      </c>
      <c r="P1002" s="5">
        <f t="shared" si="15"/>
        <v>2004</v>
      </c>
      <c r="Q1002">
        <v>75000000</v>
      </c>
    </row>
    <row r="1003" spans="1:17" x14ac:dyDescent="0.25">
      <c r="A1003" t="s">
        <v>7936</v>
      </c>
      <c r="B1003" t="s">
        <v>7937</v>
      </c>
      <c r="C1003">
        <v>1476620544</v>
      </c>
      <c r="D1003" t="s">
        <v>7938</v>
      </c>
      <c r="E1003" t="str">
        <f>CONCATENATE(TEXT(INT(LEFT(D1003,8)),"0000"),".HK")</f>
        <v>6668.HK</v>
      </c>
      <c r="F1003" t="s">
        <v>18</v>
      </c>
      <c r="G1003" t="s">
        <v>19</v>
      </c>
      <c r="H1003" t="s">
        <v>38</v>
      </c>
      <c r="I1003" t="s">
        <v>38</v>
      </c>
      <c r="J1003">
        <v>60</v>
      </c>
      <c r="K1003" t="s">
        <v>39</v>
      </c>
      <c r="L1003">
        <v>3.86</v>
      </c>
      <c r="M1003">
        <v>3.86</v>
      </c>
      <c r="N1003" s="2" t="s">
        <v>7939</v>
      </c>
      <c r="O1003" s="2">
        <f>DATEVALUE(N1003)</f>
        <v>44222</v>
      </c>
      <c r="P1003" s="5">
        <f t="shared" si="15"/>
        <v>2021</v>
      </c>
      <c r="Q1003">
        <v>250000000</v>
      </c>
    </row>
    <row r="1004" spans="1:17" x14ac:dyDescent="0.25">
      <c r="A1004" t="s">
        <v>6629</v>
      </c>
      <c r="B1004" t="s">
        <v>6630</v>
      </c>
      <c r="C1004">
        <v>1472611328</v>
      </c>
      <c r="D1004" t="s">
        <v>6631</v>
      </c>
      <c r="E1004" t="str">
        <f>CONCATENATE(TEXT(INT(LEFT(D1004,8)),"0000"),".HK")</f>
        <v>2341.HK</v>
      </c>
      <c r="F1004" t="s">
        <v>18</v>
      </c>
      <c r="G1004" t="s">
        <v>19</v>
      </c>
      <c r="H1004" t="s">
        <v>397</v>
      </c>
      <c r="I1004" t="s">
        <v>246</v>
      </c>
      <c r="J1004">
        <v>15</v>
      </c>
      <c r="K1004" t="s">
        <v>246</v>
      </c>
      <c r="L1004">
        <v>1.38</v>
      </c>
      <c r="M1004">
        <v>1.53</v>
      </c>
      <c r="N1004" s="2" t="s">
        <v>6632</v>
      </c>
      <c r="O1004" s="2">
        <f>DATEVALUE(N1004)</f>
        <v>38055</v>
      </c>
      <c r="P1004" s="5">
        <f t="shared" si="15"/>
        <v>2004</v>
      </c>
      <c r="Q1004">
        <v>100000000</v>
      </c>
    </row>
    <row r="1005" spans="1:17" x14ac:dyDescent="0.25">
      <c r="A1005" t="s">
        <v>923</v>
      </c>
      <c r="B1005" t="s">
        <v>924</v>
      </c>
      <c r="C1005">
        <v>1471668608</v>
      </c>
      <c r="D1005" t="s">
        <v>925</v>
      </c>
      <c r="E1005" t="str">
        <f>CONCATENATE(TEXT(INT(LEFT(D1005,8)),"0000"),".HK")</f>
        <v>0266.HK</v>
      </c>
      <c r="F1005" t="s">
        <v>18</v>
      </c>
      <c r="G1005" t="s">
        <v>19</v>
      </c>
      <c r="H1005" t="s">
        <v>38</v>
      </c>
      <c r="I1005" t="s">
        <v>38</v>
      </c>
      <c r="J1005">
        <v>60</v>
      </c>
      <c r="K1005" t="s">
        <v>39</v>
      </c>
      <c r="L1005" t="s">
        <v>23</v>
      </c>
      <c r="M1005" t="s">
        <v>23</v>
      </c>
      <c r="N1005" s="2" t="s">
        <v>23</v>
      </c>
      <c r="O1005" s="2"/>
      <c r="P1005" s="5" t="s">
        <v>9904</v>
      </c>
      <c r="Q1005" t="s">
        <v>23</v>
      </c>
    </row>
    <row r="1006" spans="1:17" x14ac:dyDescent="0.25">
      <c r="A1006" t="s">
        <v>2586</v>
      </c>
      <c r="B1006" t="s">
        <v>2587</v>
      </c>
      <c r="C1006">
        <v>1462428288</v>
      </c>
      <c r="D1006" t="s">
        <v>2588</v>
      </c>
      <c r="E1006" t="str">
        <f>CONCATENATE(TEXT(INT(LEFT(D1006,8)),"0000"),".HK")</f>
        <v>0846.HK</v>
      </c>
      <c r="F1006" t="s">
        <v>18</v>
      </c>
      <c r="G1006" t="s">
        <v>19</v>
      </c>
      <c r="H1006" t="s">
        <v>38</v>
      </c>
      <c r="I1006" t="s">
        <v>38</v>
      </c>
      <c r="J1006">
        <v>60</v>
      </c>
      <c r="K1006" t="s">
        <v>39</v>
      </c>
      <c r="L1006">
        <v>2.39</v>
      </c>
      <c r="M1006">
        <v>2.39</v>
      </c>
      <c r="N1006" s="2" t="s">
        <v>1841</v>
      </c>
      <c r="O1006" s="2">
        <f>DATEVALUE(N1006)</f>
        <v>40130</v>
      </c>
      <c r="P1006" s="5">
        <f t="shared" si="15"/>
        <v>2009</v>
      </c>
      <c r="Q1006">
        <v>900000000</v>
      </c>
    </row>
    <row r="1007" spans="1:17" x14ac:dyDescent="0.25">
      <c r="A1007" t="s">
        <v>5036</v>
      </c>
      <c r="B1007" t="s">
        <v>5037</v>
      </c>
      <c r="C1007">
        <v>1461948288</v>
      </c>
      <c r="D1007" t="s">
        <v>5038</v>
      </c>
      <c r="E1007" t="str">
        <f>CONCATENATE(TEXT(INT(LEFT(D1007,8)),"0000"),".HK")</f>
        <v>1727.HK</v>
      </c>
      <c r="F1007" t="s">
        <v>186</v>
      </c>
      <c r="G1007" t="s">
        <v>19</v>
      </c>
      <c r="H1007" t="s">
        <v>849</v>
      </c>
      <c r="I1007" t="s">
        <v>21</v>
      </c>
      <c r="J1007">
        <v>20</v>
      </c>
      <c r="K1007" t="s">
        <v>22</v>
      </c>
      <c r="L1007">
        <v>4.46</v>
      </c>
      <c r="M1007">
        <v>4.46</v>
      </c>
      <c r="N1007" s="2" t="s">
        <v>2565</v>
      </c>
      <c r="O1007" s="2">
        <f>DATEVALUE(N1007)</f>
        <v>43084</v>
      </c>
      <c r="P1007" s="5">
        <f t="shared" si="15"/>
        <v>2017</v>
      </c>
      <c r="Q1007">
        <v>433334016</v>
      </c>
    </row>
    <row r="1008" spans="1:17" x14ac:dyDescent="0.25">
      <c r="A1008" t="s">
        <v>5655</v>
      </c>
      <c r="B1008" t="s">
        <v>5656</v>
      </c>
      <c r="C1008">
        <v>1456755328</v>
      </c>
      <c r="D1008" t="s">
        <v>5657</v>
      </c>
      <c r="E1008" t="str">
        <f>CONCATENATE(TEXT(INT(LEFT(D1008,8)),"0000"),".HK")</f>
        <v>1935.HK</v>
      </c>
      <c r="F1008" t="s">
        <v>18</v>
      </c>
      <c r="G1008" t="s">
        <v>28</v>
      </c>
      <c r="H1008" t="s">
        <v>159</v>
      </c>
      <c r="I1008" t="s">
        <v>120</v>
      </c>
      <c r="J1008">
        <v>25</v>
      </c>
      <c r="K1008" t="s">
        <v>121</v>
      </c>
      <c r="L1008">
        <v>1.5</v>
      </c>
      <c r="M1008">
        <v>1.5</v>
      </c>
      <c r="N1008" s="2" t="s">
        <v>5658</v>
      </c>
      <c r="O1008" s="2">
        <f>DATEVALUE(N1008)</f>
        <v>43634</v>
      </c>
      <c r="P1008" s="5">
        <f t="shared" si="15"/>
        <v>2019</v>
      </c>
      <c r="Q1008">
        <v>400000000</v>
      </c>
    </row>
    <row r="1009" spans="1:17" x14ac:dyDescent="0.25">
      <c r="A1009" t="s">
        <v>3166</v>
      </c>
      <c r="B1009" t="s">
        <v>3167</v>
      </c>
      <c r="C1009">
        <v>1455450624</v>
      </c>
      <c r="D1009" t="s">
        <v>3168</v>
      </c>
      <c r="E1009" t="str">
        <f>CONCATENATE(TEXT(INT(LEFT(D1009,8)),"0000"),".HK")</f>
        <v>1050.HK</v>
      </c>
      <c r="F1009" t="s">
        <v>18</v>
      </c>
      <c r="G1009" t="s">
        <v>28</v>
      </c>
      <c r="H1009" t="s">
        <v>153</v>
      </c>
      <c r="I1009" t="s">
        <v>154</v>
      </c>
      <c r="J1009">
        <v>45</v>
      </c>
      <c r="K1009" t="s">
        <v>111</v>
      </c>
      <c r="L1009">
        <v>1.1499999999999999</v>
      </c>
      <c r="M1009">
        <v>0.71440000000000003</v>
      </c>
      <c r="N1009" s="2" t="s">
        <v>3169</v>
      </c>
      <c r="O1009" s="2">
        <f>DATEVALUE(N1009)</f>
        <v>35415</v>
      </c>
      <c r="P1009" s="5" t="s">
        <v>9904</v>
      </c>
      <c r="Q1009">
        <v>90000000</v>
      </c>
    </row>
    <row r="1010" spans="1:17" x14ac:dyDescent="0.25">
      <c r="A1010" t="s">
        <v>2226</v>
      </c>
      <c r="B1010" t="s">
        <v>2227</v>
      </c>
      <c r="C1010">
        <v>1453145600</v>
      </c>
      <c r="D1010" t="s">
        <v>2228</v>
      </c>
      <c r="E1010" t="str">
        <f>CONCATENATE(TEXT(INT(LEFT(D1010,8)),"0000"),".HK")</f>
        <v>0716.HK</v>
      </c>
      <c r="F1010" t="s">
        <v>18</v>
      </c>
      <c r="G1010" t="s">
        <v>19</v>
      </c>
      <c r="H1010" t="s">
        <v>187</v>
      </c>
      <c r="I1010" t="s">
        <v>21</v>
      </c>
      <c r="J1010">
        <v>20</v>
      </c>
      <c r="K1010" t="s">
        <v>22</v>
      </c>
      <c r="L1010">
        <v>1.38</v>
      </c>
      <c r="M1010">
        <v>1.3</v>
      </c>
      <c r="N1010" s="2" t="s">
        <v>324</v>
      </c>
      <c r="O1010" s="2">
        <f>DATEVALUE(N1010)</f>
        <v>34158</v>
      </c>
      <c r="P1010" s="5" t="s">
        <v>9904</v>
      </c>
      <c r="Q1010">
        <v>75000000</v>
      </c>
    </row>
    <row r="1011" spans="1:17" x14ac:dyDescent="0.25">
      <c r="A1011" t="s">
        <v>5852</v>
      </c>
      <c r="B1011" t="s">
        <v>5853</v>
      </c>
      <c r="C1011">
        <v>1443906432</v>
      </c>
      <c r="D1011" t="s">
        <v>5854</v>
      </c>
      <c r="E1011" t="str">
        <f>CONCATENATE(TEXT(INT(LEFT(D1011,8)),"0000"),".HK")</f>
        <v>2003.HK</v>
      </c>
      <c r="F1011" t="s">
        <v>18</v>
      </c>
      <c r="G1011" t="s">
        <v>19</v>
      </c>
      <c r="H1011" t="s">
        <v>355</v>
      </c>
      <c r="I1011" t="s">
        <v>274</v>
      </c>
      <c r="J1011">
        <v>40</v>
      </c>
      <c r="K1011" t="s">
        <v>44</v>
      </c>
      <c r="L1011">
        <v>20</v>
      </c>
      <c r="M1011">
        <v>20</v>
      </c>
      <c r="N1011" s="2" t="s">
        <v>5855</v>
      </c>
      <c r="O1011" s="2">
        <f>DATEVALUE(N1011)</f>
        <v>43272</v>
      </c>
      <c r="P1011" s="5">
        <f t="shared" si="15"/>
        <v>2018</v>
      </c>
      <c r="Q1011">
        <v>68571800</v>
      </c>
    </row>
    <row r="1012" spans="1:17" x14ac:dyDescent="0.25">
      <c r="A1012" t="s">
        <v>7216</v>
      </c>
      <c r="B1012" t="s">
        <v>7217</v>
      </c>
      <c r="C1012">
        <v>1440010112</v>
      </c>
      <c r="D1012" t="s">
        <v>7218</v>
      </c>
      <c r="E1012" t="str">
        <f>CONCATENATE(TEXT(INT(LEFT(D1012,8)),"0000"),".HK")</f>
        <v>3336.HK</v>
      </c>
      <c r="F1012" t="s">
        <v>18</v>
      </c>
      <c r="G1012" t="s">
        <v>28</v>
      </c>
      <c r="H1012" t="s">
        <v>153</v>
      </c>
      <c r="I1012" t="s">
        <v>154</v>
      </c>
      <c r="J1012">
        <v>45</v>
      </c>
      <c r="K1012" t="s">
        <v>111</v>
      </c>
      <c r="L1012">
        <v>1.4</v>
      </c>
      <c r="M1012">
        <v>1.4</v>
      </c>
      <c r="N1012" s="2" t="s">
        <v>7219</v>
      </c>
      <c r="O1012" s="2">
        <f>DATEVALUE(N1012)</f>
        <v>38659</v>
      </c>
      <c r="P1012" s="5">
        <f t="shared" si="15"/>
        <v>2005</v>
      </c>
      <c r="Q1012">
        <v>260000000</v>
      </c>
    </row>
    <row r="1013" spans="1:17" x14ac:dyDescent="0.25">
      <c r="A1013" t="s">
        <v>270</v>
      </c>
      <c r="B1013" t="s">
        <v>271</v>
      </c>
      <c r="C1013">
        <v>1439743232</v>
      </c>
      <c r="D1013" t="s">
        <v>272</v>
      </c>
      <c r="E1013" t="str">
        <f>CONCATENATE(TEXT(INT(LEFT(D1013,8)),"0000"),".HK")</f>
        <v>0064.HK</v>
      </c>
      <c r="F1013" t="s">
        <v>18</v>
      </c>
      <c r="G1013" t="s">
        <v>19</v>
      </c>
      <c r="H1013" t="s">
        <v>273</v>
      </c>
      <c r="I1013" t="s">
        <v>274</v>
      </c>
      <c r="J1013">
        <v>40</v>
      </c>
      <c r="K1013" t="s">
        <v>44</v>
      </c>
      <c r="L1013">
        <v>1</v>
      </c>
      <c r="M1013">
        <v>0.26</v>
      </c>
      <c r="N1013" s="2" t="s">
        <v>275</v>
      </c>
      <c r="O1013" s="2">
        <f>DATEVALUE(N1013)</f>
        <v>37413</v>
      </c>
      <c r="P1013" s="5">
        <f t="shared" si="15"/>
        <v>2002</v>
      </c>
      <c r="Q1013">
        <v>75000000</v>
      </c>
    </row>
    <row r="1014" spans="1:17" x14ac:dyDescent="0.25">
      <c r="A1014" t="s">
        <v>973</v>
      </c>
      <c r="B1014" t="s">
        <v>974</v>
      </c>
      <c r="C1014">
        <v>1433854976</v>
      </c>
      <c r="D1014" t="s">
        <v>975</v>
      </c>
      <c r="E1014" t="str">
        <f>CONCATENATE(TEXT(INT(LEFT(D1014,8)),"0000"),".HK")</f>
        <v>0286.HK</v>
      </c>
      <c r="F1014" t="s">
        <v>18</v>
      </c>
      <c r="G1014" t="s">
        <v>28</v>
      </c>
      <c r="H1014" t="s">
        <v>976</v>
      </c>
      <c r="I1014" t="s">
        <v>977</v>
      </c>
      <c r="J1014">
        <v>35</v>
      </c>
      <c r="K1014" t="s">
        <v>81</v>
      </c>
      <c r="L1014" t="s">
        <v>23</v>
      </c>
      <c r="M1014">
        <v>0.62</v>
      </c>
      <c r="N1014" s="2" t="s">
        <v>23</v>
      </c>
      <c r="O1014" s="2"/>
      <c r="P1014" s="5" t="s">
        <v>9904</v>
      </c>
      <c r="Q1014" t="s">
        <v>23</v>
      </c>
    </row>
    <row r="1015" spans="1:17" x14ac:dyDescent="0.25">
      <c r="A1015" t="s">
        <v>1704</v>
      </c>
      <c r="B1015" t="s">
        <v>1705</v>
      </c>
      <c r="C1015">
        <v>1433773696</v>
      </c>
      <c r="D1015" t="s">
        <v>1706</v>
      </c>
      <c r="E1015" t="str">
        <f>CONCATENATE(TEXT(INT(LEFT(D1015,8)),"0000"),".HK")</f>
        <v>0547.HK</v>
      </c>
      <c r="F1015" t="s">
        <v>18</v>
      </c>
      <c r="G1015" t="s">
        <v>28</v>
      </c>
      <c r="H1015" t="s">
        <v>535</v>
      </c>
      <c r="I1015" t="s">
        <v>99</v>
      </c>
      <c r="J1015">
        <v>50</v>
      </c>
      <c r="K1015" t="s">
        <v>58</v>
      </c>
      <c r="L1015">
        <v>1</v>
      </c>
      <c r="M1015">
        <v>1.04</v>
      </c>
      <c r="N1015" s="2" t="s">
        <v>1707</v>
      </c>
      <c r="O1015" s="2">
        <f>DATEVALUE(N1015)</f>
        <v>33791</v>
      </c>
      <c r="P1015" s="5" t="s">
        <v>9904</v>
      </c>
      <c r="Q1015">
        <v>56250000</v>
      </c>
    </row>
    <row r="1016" spans="1:17" x14ac:dyDescent="0.25">
      <c r="A1016" t="s">
        <v>4643</v>
      </c>
      <c r="B1016" t="s">
        <v>4644</v>
      </c>
      <c r="C1016">
        <v>1433399040</v>
      </c>
      <c r="D1016" t="s">
        <v>4645</v>
      </c>
      <c r="E1016" t="str">
        <f>CONCATENATE(TEXT(INT(LEFT(D1016,8)),"0000"),".HK")</f>
        <v>1588.HK</v>
      </c>
      <c r="F1016" t="s">
        <v>186</v>
      </c>
      <c r="G1016" t="s">
        <v>28</v>
      </c>
      <c r="H1016" t="s">
        <v>109</v>
      </c>
      <c r="I1016" t="s">
        <v>110</v>
      </c>
      <c r="J1016">
        <v>45</v>
      </c>
      <c r="K1016" t="s">
        <v>111</v>
      </c>
      <c r="L1016">
        <v>16.38</v>
      </c>
      <c r="M1016">
        <v>10.92</v>
      </c>
      <c r="N1016" s="2" t="s">
        <v>4646</v>
      </c>
      <c r="O1016" s="2">
        <f>DATEVALUE(N1016)</f>
        <v>41816</v>
      </c>
      <c r="P1016" s="5">
        <f t="shared" si="15"/>
        <v>2014</v>
      </c>
      <c r="Q1016">
        <v>55000000</v>
      </c>
    </row>
    <row r="1017" spans="1:17" x14ac:dyDescent="0.25">
      <c r="A1017" t="s">
        <v>3330</v>
      </c>
      <c r="B1017" t="s">
        <v>3331</v>
      </c>
      <c r="C1017">
        <v>1432734080</v>
      </c>
      <c r="D1017" t="s">
        <v>3332</v>
      </c>
      <c r="E1017" t="str">
        <f>CONCATENATE(TEXT(INT(LEFT(D1017,8)),"0000"),".HK")</f>
        <v>1104.HK</v>
      </c>
      <c r="F1017" t="s">
        <v>18</v>
      </c>
      <c r="G1017" t="s">
        <v>19</v>
      </c>
      <c r="H1017" t="s">
        <v>51</v>
      </c>
      <c r="I1017" t="s">
        <v>21</v>
      </c>
      <c r="J1017">
        <v>20</v>
      </c>
      <c r="K1017" t="s">
        <v>22</v>
      </c>
      <c r="L1017">
        <v>1</v>
      </c>
      <c r="M1017">
        <v>3.6265000000000001</v>
      </c>
      <c r="N1017" s="2" t="s">
        <v>3333</v>
      </c>
      <c r="O1017" s="2">
        <f>DATEVALUE(N1017)</f>
        <v>36158</v>
      </c>
      <c r="P1017" s="5" t="s">
        <v>9904</v>
      </c>
      <c r="Q1017">
        <v>50000000</v>
      </c>
    </row>
    <row r="1018" spans="1:17" x14ac:dyDescent="0.25">
      <c r="A1018" t="s">
        <v>225</v>
      </c>
      <c r="B1018" t="s">
        <v>226</v>
      </c>
      <c r="C1018">
        <v>1427671680</v>
      </c>
      <c r="D1018" t="s">
        <v>227</v>
      </c>
      <c r="E1018" t="str">
        <f>CONCATENATE(TEXT(INT(LEFT(D1018,8)),"0000"),".HK")</f>
        <v>0052.HK</v>
      </c>
      <c r="F1018" t="s">
        <v>18</v>
      </c>
      <c r="G1018" t="s">
        <v>28</v>
      </c>
      <c r="H1018" t="s">
        <v>119</v>
      </c>
      <c r="I1018" t="s">
        <v>120</v>
      </c>
      <c r="J1018">
        <v>25</v>
      </c>
      <c r="K1018" t="s">
        <v>121</v>
      </c>
      <c r="L1018">
        <v>1.18</v>
      </c>
      <c r="M1018">
        <v>11.1059</v>
      </c>
      <c r="N1018" s="2" t="s">
        <v>149</v>
      </c>
      <c r="O1018" s="2">
        <f>DATEVALUE(N1018)</f>
        <v>33520</v>
      </c>
      <c r="P1018" s="5" t="s">
        <v>9904</v>
      </c>
      <c r="Q1018">
        <v>97925000</v>
      </c>
    </row>
    <row r="1019" spans="1:17" x14ac:dyDescent="0.25">
      <c r="A1019" t="s">
        <v>9744</v>
      </c>
      <c r="B1019" t="s">
        <v>9745</v>
      </c>
      <c r="C1019">
        <v>1426096640</v>
      </c>
      <c r="D1019" t="s">
        <v>9746</v>
      </c>
      <c r="E1019" t="str">
        <f>CONCATENATE(TEXT(INT(LEFT(D1019,8)),"0000"),".HK")</f>
        <v>0190.HK</v>
      </c>
      <c r="F1019" t="s">
        <v>18</v>
      </c>
      <c r="G1019" t="s">
        <v>19</v>
      </c>
      <c r="H1019" t="s">
        <v>1365</v>
      </c>
      <c r="I1019" t="s">
        <v>1365</v>
      </c>
      <c r="J1019" t="s">
        <v>23</v>
      </c>
      <c r="K1019" t="s">
        <v>1365</v>
      </c>
      <c r="P1019" s="5" t="s">
        <v>9904</v>
      </c>
    </row>
    <row r="1020" spans="1:17" x14ac:dyDescent="0.25">
      <c r="A1020" t="s">
        <v>566</v>
      </c>
      <c r="B1020" t="s">
        <v>567</v>
      </c>
      <c r="C1020">
        <v>1422335104</v>
      </c>
      <c r="D1020" t="s">
        <v>568</v>
      </c>
      <c r="E1020" t="str">
        <f>CONCATENATE(TEXT(INT(LEFT(D1020,8)),"0000"),".HK")</f>
        <v>0147.HK</v>
      </c>
      <c r="F1020" t="s">
        <v>18</v>
      </c>
      <c r="G1020" t="s">
        <v>19</v>
      </c>
      <c r="H1020" t="s">
        <v>38</v>
      </c>
      <c r="I1020" t="s">
        <v>38</v>
      </c>
      <c r="J1020">
        <v>60</v>
      </c>
      <c r="K1020" t="s">
        <v>39</v>
      </c>
      <c r="L1020" t="s">
        <v>23</v>
      </c>
      <c r="M1020">
        <v>1.25</v>
      </c>
      <c r="N1020" s="2" t="s">
        <v>569</v>
      </c>
      <c r="O1020" s="2">
        <f>DATEVALUE(N1020)</f>
        <v>32300</v>
      </c>
      <c r="P1020" s="5" t="s">
        <v>9904</v>
      </c>
      <c r="Q1020" t="s">
        <v>23</v>
      </c>
    </row>
    <row r="1021" spans="1:17" x14ac:dyDescent="0.25">
      <c r="A1021" t="s">
        <v>947</v>
      </c>
      <c r="B1021" t="s">
        <v>948</v>
      </c>
      <c r="C1021">
        <v>1419676288</v>
      </c>
      <c r="D1021" t="s">
        <v>949</v>
      </c>
      <c r="E1021" t="str">
        <f>CONCATENATE(TEXT(INT(LEFT(D1021,8)),"0000"),".HK")</f>
        <v>0273.HK</v>
      </c>
      <c r="F1021" t="s">
        <v>18</v>
      </c>
      <c r="G1021" t="s">
        <v>19</v>
      </c>
      <c r="H1021" t="s">
        <v>273</v>
      </c>
      <c r="I1021" t="s">
        <v>274</v>
      </c>
      <c r="J1021">
        <v>40</v>
      </c>
      <c r="K1021" t="s">
        <v>44</v>
      </c>
      <c r="L1021" t="s">
        <v>23</v>
      </c>
      <c r="M1021">
        <v>7.7000000000000002E-3</v>
      </c>
      <c r="N1021" s="2" t="s">
        <v>23</v>
      </c>
      <c r="O1021" s="2"/>
      <c r="P1021" s="5" t="s">
        <v>9904</v>
      </c>
      <c r="Q1021" t="s">
        <v>23</v>
      </c>
    </row>
    <row r="1022" spans="1:17" x14ac:dyDescent="0.25">
      <c r="A1022" t="s">
        <v>9641</v>
      </c>
      <c r="B1022" t="s">
        <v>9642</v>
      </c>
      <c r="C1022">
        <v>1414062848</v>
      </c>
      <c r="D1022" t="s">
        <v>9643</v>
      </c>
      <c r="E1022" t="str">
        <f>CONCATENATE(TEXT(INT(LEFT(D1022,8)),"0000"),".HK")</f>
        <v>9982.HK</v>
      </c>
      <c r="F1022" t="s">
        <v>18</v>
      </c>
      <c r="G1022" t="s">
        <v>19</v>
      </c>
      <c r="H1022" t="s">
        <v>38</v>
      </c>
      <c r="I1022" t="s">
        <v>38</v>
      </c>
      <c r="J1022">
        <v>60</v>
      </c>
      <c r="K1022" t="s">
        <v>39</v>
      </c>
      <c r="L1022">
        <v>3</v>
      </c>
      <c r="M1022">
        <v>3</v>
      </c>
      <c r="N1022" s="2" t="s">
        <v>9644</v>
      </c>
      <c r="O1022" s="2">
        <f>DATEVALUE(N1022)</f>
        <v>44347</v>
      </c>
      <c r="P1022" s="5">
        <f t="shared" si="15"/>
        <v>2021</v>
      </c>
      <c r="Q1022">
        <v>328172000</v>
      </c>
    </row>
    <row r="1023" spans="1:17" x14ac:dyDescent="0.25">
      <c r="A1023" t="s">
        <v>2856</v>
      </c>
      <c r="B1023" t="s">
        <v>2857</v>
      </c>
      <c r="C1023">
        <v>1410949248</v>
      </c>
      <c r="D1023" t="s">
        <v>2858</v>
      </c>
      <c r="E1023" t="str">
        <f>CONCATENATE(TEXT(INT(LEFT(D1023,8)),"0000"),".HK")</f>
        <v>0931.HK</v>
      </c>
      <c r="F1023" t="s">
        <v>18</v>
      </c>
      <c r="G1023" t="s">
        <v>19</v>
      </c>
      <c r="H1023" t="s">
        <v>279</v>
      </c>
      <c r="I1023" t="s">
        <v>280</v>
      </c>
      <c r="J1023">
        <v>10</v>
      </c>
      <c r="K1023" t="s">
        <v>280</v>
      </c>
      <c r="L1023">
        <v>0.6</v>
      </c>
      <c r="M1023">
        <v>0.77600000000000002</v>
      </c>
      <c r="N1023" s="2" t="s">
        <v>2859</v>
      </c>
      <c r="O1023" s="2">
        <f>DATEVALUE(N1023)</f>
        <v>37188</v>
      </c>
      <c r="P1023" s="5">
        <f t="shared" si="15"/>
        <v>2001</v>
      </c>
      <c r="Q1023">
        <v>400000000</v>
      </c>
    </row>
    <row r="1024" spans="1:17" x14ac:dyDescent="0.25">
      <c r="A1024" t="s">
        <v>608</v>
      </c>
      <c r="B1024" t="s">
        <v>609</v>
      </c>
      <c r="C1024">
        <v>1404837120</v>
      </c>
      <c r="D1024" t="s">
        <v>610</v>
      </c>
      <c r="E1024" t="str">
        <f>CONCATENATE(TEXT(INT(LEFT(D1024,8)),"0000"),".HK")</f>
        <v>0160.HK</v>
      </c>
      <c r="F1024" t="s">
        <v>18</v>
      </c>
      <c r="G1024" t="s">
        <v>19</v>
      </c>
      <c r="H1024" t="s">
        <v>38</v>
      </c>
      <c r="I1024" t="s">
        <v>38</v>
      </c>
      <c r="J1024">
        <v>60</v>
      </c>
      <c r="K1024" t="s">
        <v>39</v>
      </c>
      <c r="L1024">
        <v>82</v>
      </c>
      <c r="M1024">
        <v>4.0255000000000001</v>
      </c>
      <c r="N1024" s="2" t="s">
        <v>611</v>
      </c>
      <c r="O1024" s="2">
        <f>DATEVALUE(N1024)</f>
        <v>32270</v>
      </c>
      <c r="P1024" s="5" t="s">
        <v>9904</v>
      </c>
      <c r="Q1024">
        <v>200000000</v>
      </c>
    </row>
    <row r="1025" spans="1:17" x14ac:dyDescent="0.25">
      <c r="A1025" t="s">
        <v>5864</v>
      </c>
      <c r="B1025" t="s">
        <v>5865</v>
      </c>
      <c r="C1025">
        <v>1398224640</v>
      </c>
      <c r="D1025" t="s">
        <v>5866</v>
      </c>
      <c r="E1025" t="str">
        <f>CONCATENATE(TEXT(INT(LEFT(D1025,8)),"0000"),".HK")</f>
        <v>2008.HK</v>
      </c>
      <c r="F1025" t="s">
        <v>18</v>
      </c>
      <c r="G1025" t="s">
        <v>28</v>
      </c>
      <c r="H1025" t="s">
        <v>98</v>
      </c>
      <c r="I1025" t="s">
        <v>99</v>
      </c>
      <c r="J1025">
        <v>50</v>
      </c>
      <c r="K1025" t="s">
        <v>58</v>
      </c>
      <c r="L1025">
        <v>1.08</v>
      </c>
      <c r="M1025">
        <v>2.72</v>
      </c>
      <c r="N1025" s="2" t="s">
        <v>5867</v>
      </c>
      <c r="O1025" s="2">
        <f>DATEVALUE(N1025)</f>
        <v>36707</v>
      </c>
      <c r="P1025" s="5">
        <f t="shared" si="15"/>
        <v>2000</v>
      </c>
      <c r="Q1025">
        <v>727059968</v>
      </c>
    </row>
    <row r="1026" spans="1:17" x14ac:dyDescent="0.25">
      <c r="A1026" t="s">
        <v>1447</v>
      </c>
      <c r="B1026" t="s">
        <v>1448</v>
      </c>
      <c r="C1026">
        <v>1394707584</v>
      </c>
      <c r="D1026" t="s">
        <v>1449</v>
      </c>
      <c r="E1026" t="str">
        <f>CONCATENATE(TEXT(INT(LEFT(D1026,8)),"0000"),".HK")</f>
        <v>0438.HK</v>
      </c>
      <c r="F1026" t="s">
        <v>186</v>
      </c>
      <c r="G1026" t="s">
        <v>28</v>
      </c>
      <c r="H1026" t="s">
        <v>153</v>
      </c>
      <c r="I1026" t="s">
        <v>154</v>
      </c>
      <c r="J1026">
        <v>45</v>
      </c>
      <c r="K1026" t="s">
        <v>111</v>
      </c>
      <c r="L1026">
        <v>1.58</v>
      </c>
      <c r="M1026">
        <v>22.4</v>
      </c>
      <c r="N1026" s="2" t="s">
        <v>1450</v>
      </c>
      <c r="O1026" s="2">
        <f>DATEVALUE(N1026)</f>
        <v>38341</v>
      </c>
      <c r="P1026" s="5">
        <f t="shared" si="15"/>
        <v>2004</v>
      </c>
      <c r="Q1026">
        <v>485294016</v>
      </c>
    </row>
    <row r="1027" spans="1:17" x14ac:dyDescent="0.25">
      <c r="A1027" t="s">
        <v>605</v>
      </c>
      <c r="B1027" t="s">
        <v>606</v>
      </c>
      <c r="C1027">
        <v>1392034816</v>
      </c>
      <c r="D1027" t="s">
        <v>607</v>
      </c>
      <c r="E1027" t="str">
        <f>CONCATENATE(TEXT(INT(LEFT(D1027,8)),"0000"),".HK")</f>
        <v>0159.HK</v>
      </c>
      <c r="F1027" t="s">
        <v>18</v>
      </c>
      <c r="G1027" t="s">
        <v>19</v>
      </c>
      <c r="H1027" t="s">
        <v>259</v>
      </c>
      <c r="I1027" t="s">
        <v>246</v>
      </c>
      <c r="J1027">
        <v>15</v>
      </c>
      <c r="K1027" t="s">
        <v>246</v>
      </c>
      <c r="L1027" t="s">
        <v>23</v>
      </c>
      <c r="M1027">
        <v>1.1100000000000001</v>
      </c>
      <c r="N1027" s="2" t="s">
        <v>23</v>
      </c>
      <c r="O1027" s="2"/>
      <c r="P1027" s="5" t="s">
        <v>9904</v>
      </c>
      <c r="Q1027" t="s">
        <v>23</v>
      </c>
    </row>
    <row r="1028" spans="1:17" x14ac:dyDescent="0.25">
      <c r="A1028" t="s">
        <v>6370</v>
      </c>
      <c r="B1028" t="s">
        <v>6371</v>
      </c>
      <c r="C1028">
        <v>1392000000</v>
      </c>
      <c r="D1028" t="s">
        <v>6372</v>
      </c>
      <c r="E1028" t="str">
        <f>CONCATENATE(TEXT(INT(LEFT(D1028,8)),"0000"),".HK")</f>
        <v>2237.HK</v>
      </c>
      <c r="F1028" t="s">
        <v>18</v>
      </c>
      <c r="G1028" t="s">
        <v>19</v>
      </c>
      <c r="H1028" t="s">
        <v>259</v>
      </c>
      <c r="I1028" t="s">
        <v>246</v>
      </c>
      <c r="J1028">
        <v>15</v>
      </c>
      <c r="K1028" t="s">
        <v>246</v>
      </c>
      <c r="L1028">
        <v>0.32500000000000001</v>
      </c>
      <c r="M1028">
        <v>0.32500000000000001</v>
      </c>
      <c r="N1028" s="2" t="s">
        <v>6373</v>
      </c>
      <c r="O1028" s="2">
        <f>DATEVALUE(N1028)</f>
        <v>44760</v>
      </c>
      <c r="P1028" s="5">
        <f t="shared" ref="P1028:P1090" si="16">YEAR(O1028)</f>
        <v>2022</v>
      </c>
      <c r="Q1028">
        <v>400000000</v>
      </c>
    </row>
    <row r="1029" spans="1:17" x14ac:dyDescent="0.25">
      <c r="A1029" t="s">
        <v>6100</v>
      </c>
      <c r="B1029" t="s">
        <v>6101</v>
      </c>
      <c r="C1029">
        <v>1383172096</v>
      </c>
      <c r="D1029" t="s">
        <v>6102</v>
      </c>
      <c r="E1029" t="str">
        <f>CONCATENATE(TEXT(INT(LEFT(D1029,8)),"0000"),".HK")</f>
        <v>2142.HK</v>
      </c>
      <c r="F1029" t="s">
        <v>18</v>
      </c>
      <c r="G1029" t="s">
        <v>28</v>
      </c>
      <c r="H1029" t="s">
        <v>2147</v>
      </c>
      <c r="I1029" t="s">
        <v>80</v>
      </c>
      <c r="J1029">
        <v>35</v>
      </c>
      <c r="K1029" t="s">
        <v>81</v>
      </c>
      <c r="L1029">
        <v>12.38</v>
      </c>
      <c r="M1029">
        <v>9.1</v>
      </c>
      <c r="N1029" s="2" t="s">
        <v>6103</v>
      </c>
      <c r="O1029" s="2">
        <f>DATEVALUE(N1029)</f>
        <v>44175</v>
      </c>
      <c r="P1029" s="5">
        <f t="shared" si="16"/>
        <v>2020</v>
      </c>
      <c r="Q1029">
        <v>138220992</v>
      </c>
    </row>
    <row r="1030" spans="1:17" x14ac:dyDescent="0.25">
      <c r="A1030" t="s">
        <v>7538</v>
      </c>
      <c r="B1030" t="s">
        <v>7539</v>
      </c>
      <c r="C1030">
        <v>1371678976</v>
      </c>
      <c r="D1030" t="s">
        <v>7540</v>
      </c>
      <c r="E1030" t="str">
        <f>CONCATENATE(TEXT(INT(LEFT(D1030,8)),"0000"),".HK")</f>
        <v>3882.HK</v>
      </c>
      <c r="F1030" t="s">
        <v>18</v>
      </c>
      <c r="G1030" t="s">
        <v>19</v>
      </c>
      <c r="H1030" t="s">
        <v>565</v>
      </c>
      <c r="I1030" t="s">
        <v>460</v>
      </c>
      <c r="J1030">
        <v>25</v>
      </c>
      <c r="K1030" t="s">
        <v>121</v>
      </c>
      <c r="L1030">
        <v>3.38</v>
      </c>
      <c r="M1030">
        <v>1.1499999999999999</v>
      </c>
      <c r="N1030" s="2" t="s">
        <v>7541</v>
      </c>
      <c r="O1030" s="2">
        <f>DATEVALUE(N1030)</f>
        <v>42187</v>
      </c>
      <c r="P1030" s="5">
        <f t="shared" si="16"/>
        <v>2015</v>
      </c>
      <c r="Q1030">
        <v>200000000</v>
      </c>
    </row>
    <row r="1031" spans="1:17" x14ac:dyDescent="0.25">
      <c r="A1031" t="s">
        <v>6264</v>
      </c>
      <c r="B1031" t="s">
        <v>6265</v>
      </c>
      <c r="C1031">
        <v>1371642880</v>
      </c>
      <c r="D1031" t="s">
        <v>6266</v>
      </c>
      <c r="E1031" t="str">
        <f>CONCATENATE(TEXT(INT(LEFT(D1031,8)),"0000"),".HK")</f>
        <v>2197.HK</v>
      </c>
      <c r="F1031" t="s">
        <v>18</v>
      </c>
      <c r="G1031" t="s">
        <v>28</v>
      </c>
      <c r="H1031" t="s">
        <v>2147</v>
      </c>
      <c r="I1031" t="s">
        <v>80</v>
      </c>
      <c r="J1031">
        <v>35</v>
      </c>
      <c r="K1031" t="s">
        <v>81</v>
      </c>
      <c r="L1031">
        <v>13.38</v>
      </c>
      <c r="M1031">
        <v>3.95</v>
      </c>
      <c r="N1031" s="2" t="s">
        <v>6267</v>
      </c>
      <c r="O1031" s="2">
        <f>DATEVALUE(N1031)</f>
        <v>44505</v>
      </c>
      <c r="P1031" s="5">
        <f t="shared" si="16"/>
        <v>2021</v>
      </c>
      <c r="Q1031">
        <v>150000000</v>
      </c>
    </row>
    <row r="1032" spans="1:17" x14ac:dyDescent="0.25">
      <c r="A1032" t="s">
        <v>4458</v>
      </c>
      <c r="B1032" t="s">
        <v>4459</v>
      </c>
      <c r="C1032">
        <v>1369500032</v>
      </c>
      <c r="D1032" t="s">
        <v>4460</v>
      </c>
      <c r="E1032" t="str">
        <f>CONCATENATE(TEXT(INT(LEFT(D1032,8)),"0000"),".HK")</f>
        <v>1525.HK</v>
      </c>
      <c r="F1032" t="s">
        <v>18</v>
      </c>
      <c r="G1032" t="s">
        <v>28</v>
      </c>
      <c r="H1032" t="s">
        <v>159</v>
      </c>
      <c r="I1032" t="s">
        <v>120</v>
      </c>
      <c r="J1032">
        <v>25</v>
      </c>
      <c r="K1032" t="s">
        <v>121</v>
      </c>
      <c r="L1032">
        <v>6.05</v>
      </c>
      <c r="M1032">
        <v>6.05</v>
      </c>
      <c r="N1032" s="2" t="s">
        <v>1025</v>
      </c>
      <c r="O1032" s="2">
        <f>DATEVALUE(N1032)</f>
        <v>43846</v>
      </c>
      <c r="P1032" s="5">
        <f t="shared" si="16"/>
        <v>2020</v>
      </c>
      <c r="Q1032">
        <v>100000000</v>
      </c>
    </row>
    <row r="1033" spans="1:17" x14ac:dyDescent="0.25">
      <c r="A1033" t="s">
        <v>95</v>
      </c>
      <c r="B1033" t="s">
        <v>96</v>
      </c>
      <c r="C1033">
        <v>1366813184</v>
      </c>
      <c r="D1033" t="s">
        <v>97</v>
      </c>
      <c r="E1033" t="str">
        <f>CONCATENATE(TEXT(INT(LEFT(D1033,8)),"0000"),".HK")</f>
        <v>0018.HK</v>
      </c>
      <c r="F1033" t="s">
        <v>18</v>
      </c>
      <c r="G1033" t="s">
        <v>28</v>
      </c>
      <c r="H1033" t="s">
        <v>98</v>
      </c>
      <c r="I1033" t="s">
        <v>99</v>
      </c>
      <c r="J1033">
        <v>50</v>
      </c>
      <c r="K1033" t="s">
        <v>58</v>
      </c>
      <c r="L1033" t="s">
        <v>23</v>
      </c>
      <c r="M1033">
        <v>2.5499999999999998</v>
      </c>
      <c r="N1033" s="2" t="s">
        <v>100</v>
      </c>
      <c r="O1033" s="2">
        <f>DATEVALUE(N1033)</f>
        <v>32007</v>
      </c>
      <c r="P1033" s="5" t="s">
        <v>9904</v>
      </c>
      <c r="Q1033" t="s">
        <v>23</v>
      </c>
    </row>
    <row r="1034" spans="1:17" x14ac:dyDescent="0.25">
      <c r="A1034" t="s">
        <v>5803</v>
      </c>
      <c r="B1034" t="s">
        <v>5804</v>
      </c>
      <c r="C1034">
        <v>1360450432</v>
      </c>
      <c r="D1034" t="s">
        <v>5805</v>
      </c>
      <c r="E1034" t="str">
        <f>CONCATENATE(TEXT(INT(LEFT(D1034,8)),"0000"),".HK")</f>
        <v>1986.HK</v>
      </c>
      <c r="F1034" t="s">
        <v>18</v>
      </c>
      <c r="G1034" t="s">
        <v>19</v>
      </c>
      <c r="H1034" t="s">
        <v>397</v>
      </c>
      <c r="I1034" t="s">
        <v>246</v>
      </c>
      <c r="J1034">
        <v>15</v>
      </c>
      <c r="K1034" t="s">
        <v>246</v>
      </c>
      <c r="L1034">
        <v>4.01</v>
      </c>
      <c r="M1034">
        <v>2.5750000000000002</v>
      </c>
      <c r="N1034" s="2" t="s">
        <v>5806</v>
      </c>
      <c r="O1034" s="2">
        <f>DATEVALUE(N1034)</f>
        <v>42188</v>
      </c>
      <c r="P1034" s="5">
        <f t="shared" si="16"/>
        <v>2015</v>
      </c>
      <c r="Q1034">
        <v>125000000</v>
      </c>
    </row>
    <row r="1035" spans="1:17" x14ac:dyDescent="0.25">
      <c r="A1035" t="s">
        <v>4147</v>
      </c>
      <c r="B1035" t="s">
        <v>4148</v>
      </c>
      <c r="C1035">
        <v>1358551552</v>
      </c>
      <c r="D1035" t="s">
        <v>4149</v>
      </c>
      <c r="E1035" t="str">
        <f>CONCATENATE(TEXT(INT(LEFT(D1035,8)),"0000"),".HK")</f>
        <v>1393.HK</v>
      </c>
      <c r="F1035" t="s">
        <v>18</v>
      </c>
      <c r="G1035" t="s">
        <v>19</v>
      </c>
      <c r="H1035" t="s">
        <v>279</v>
      </c>
      <c r="I1035" t="s">
        <v>280</v>
      </c>
      <c r="J1035">
        <v>10</v>
      </c>
      <c r="K1035" t="s">
        <v>280</v>
      </c>
      <c r="L1035">
        <v>6.83</v>
      </c>
      <c r="M1035">
        <v>14.32</v>
      </c>
      <c r="N1035" s="2" t="s">
        <v>4150</v>
      </c>
      <c r="O1035" s="2">
        <f>DATEVALUE(N1035)</f>
        <v>39346</v>
      </c>
      <c r="P1035" s="5">
        <f t="shared" si="16"/>
        <v>2007</v>
      </c>
      <c r="Q1035">
        <v>600000000</v>
      </c>
    </row>
    <row r="1036" spans="1:17" x14ac:dyDescent="0.25">
      <c r="A1036" t="s">
        <v>7364</v>
      </c>
      <c r="B1036" t="s">
        <v>7365</v>
      </c>
      <c r="C1036">
        <v>1350824960</v>
      </c>
      <c r="D1036" t="s">
        <v>7366</v>
      </c>
      <c r="E1036" t="str">
        <f>CONCATENATE(TEXT(INT(LEFT(D1036,8)),"0000"),".HK")</f>
        <v>3662.HK</v>
      </c>
      <c r="F1036" t="s">
        <v>18</v>
      </c>
      <c r="G1036" t="s">
        <v>19</v>
      </c>
      <c r="H1036" t="s">
        <v>38</v>
      </c>
      <c r="I1036" t="s">
        <v>38</v>
      </c>
      <c r="J1036">
        <v>60</v>
      </c>
      <c r="K1036" t="s">
        <v>39</v>
      </c>
      <c r="L1036">
        <v>3.66</v>
      </c>
      <c r="M1036">
        <v>3.66</v>
      </c>
      <c r="N1036" s="2" t="s">
        <v>7001</v>
      </c>
      <c r="O1036" s="2">
        <f>DATEVALUE(N1036)</f>
        <v>43542</v>
      </c>
      <c r="P1036" s="5">
        <f t="shared" si="16"/>
        <v>2019</v>
      </c>
      <c r="Q1036">
        <v>175000000</v>
      </c>
    </row>
    <row r="1037" spans="1:17" x14ac:dyDescent="0.25">
      <c r="A1037" t="s">
        <v>9818</v>
      </c>
      <c r="B1037" t="s">
        <v>9819</v>
      </c>
      <c r="C1037">
        <v>1344759296</v>
      </c>
      <c r="D1037" t="s">
        <v>9820</v>
      </c>
      <c r="E1037" t="str">
        <f>CONCATENATE(TEXT(INT(LEFT(D1037,8)),"0000"),".HK")</f>
        <v>0577.HK</v>
      </c>
      <c r="F1037" t="s">
        <v>18</v>
      </c>
      <c r="G1037" t="s">
        <v>19</v>
      </c>
      <c r="H1037" t="s">
        <v>1365</v>
      </c>
      <c r="I1037" t="s">
        <v>1365</v>
      </c>
      <c r="J1037" t="s">
        <v>23</v>
      </c>
      <c r="K1037" t="s">
        <v>1365</v>
      </c>
      <c r="P1037" s="5" t="s">
        <v>9904</v>
      </c>
    </row>
    <row r="1038" spans="1:17" x14ac:dyDescent="0.25">
      <c r="A1038" t="s">
        <v>1875</v>
      </c>
      <c r="B1038" t="s">
        <v>1876</v>
      </c>
      <c r="C1038">
        <v>1341559296</v>
      </c>
      <c r="D1038" t="s">
        <v>1877</v>
      </c>
      <c r="E1038" t="str">
        <f>CONCATENATE(TEXT(INT(LEFT(D1038,8)),"0000"),".HK")</f>
        <v>0603.HK</v>
      </c>
      <c r="F1038" t="s">
        <v>18</v>
      </c>
      <c r="G1038" t="s">
        <v>19</v>
      </c>
      <c r="H1038" t="s">
        <v>34</v>
      </c>
      <c r="I1038" t="s">
        <v>30</v>
      </c>
      <c r="J1038">
        <v>55</v>
      </c>
      <c r="K1038" t="s">
        <v>30</v>
      </c>
      <c r="L1038">
        <v>1.0900000000000001</v>
      </c>
      <c r="M1038">
        <v>1.1364000000000001</v>
      </c>
      <c r="N1038" s="2" t="s">
        <v>1878</v>
      </c>
      <c r="O1038" s="2">
        <f>DATEVALUE(N1038)</f>
        <v>34117</v>
      </c>
      <c r="P1038" s="5" t="s">
        <v>9904</v>
      </c>
      <c r="Q1038">
        <v>45000000</v>
      </c>
    </row>
    <row r="1039" spans="1:17" x14ac:dyDescent="0.25">
      <c r="A1039" t="s">
        <v>524</v>
      </c>
      <c r="B1039" t="s">
        <v>525</v>
      </c>
      <c r="C1039">
        <v>1339007232</v>
      </c>
      <c r="D1039" t="s">
        <v>526</v>
      </c>
      <c r="E1039" t="str">
        <f>CONCATENATE(TEXT(INT(LEFT(D1039,8)),"0000"),".HK")</f>
        <v>0133.HK</v>
      </c>
      <c r="F1039" t="s">
        <v>9902</v>
      </c>
      <c r="G1039" t="s">
        <v>19</v>
      </c>
      <c r="H1039" t="s">
        <v>274</v>
      </c>
      <c r="I1039" t="s">
        <v>274</v>
      </c>
      <c r="J1039">
        <v>40</v>
      </c>
      <c r="K1039" t="s">
        <v>44</v>
      </c>
      <c r="L1039">
        <v>1.05</v>
      </c>
      <c r="M1039">
        <v>0.72919999999999996</v>
      </c>
      <c r="N1039" s="2" t="s">
        <v>527</v>
      </c>
      <c r="O1039" s="2">
        <f>DATEVALUE(N1039)</f>
        <v>34172</v>
      </c>
      <c r="P1039" s="5" t="s">
        <v>9904</v>
      </c>
      <c r="Q1039">
        <v>100000000</v>
      </c>
    </row>
    <row r="1040" spans="1:17" x14ac:dyDescent="0.25">
      <c r="A1040" t="s">
        <v>9774</v>
      </c>
      <c r="B1040" t="s">
        <v>9775</v>
      </c>
      <c r="C1040">
        <v>1329928704</v>
      </c>
      <c r="D1040" t="s">
        <v>9776</v>
      </c>
      <c r="E1040" t="str">
        <f>CONCATENATE(TEXT(INT(LEFT(D1040,8)),"0000"),".HK")</f>
        <v>0300.HK</v>
      </c>
      <c r="F1040" t="s">
        <v>186</v>
      </c>
      <c r="G1040" t="s">
        <v>19</v>
      </c>
      <c r="H1040" t="s">
        <v>1365</v>
      </c>
      <c r="I1040" t="s">
        <v>1365</v>
      </c>
      <c r="J1040" t="s">
        <v>23</v>
      </c>
      <c r="K1040" t="s">
        <v>1365</v>
      </c>
      <c r="P1040" s="5" t="s">
        <v>9904</v>
      </c>
    </row>
    <row r="1041" spans="1:17" x14ac:dyDescent="0.25">
      <c r="A1041" t="s">
        <v>4582</v>
      </c>
      <c r="B1041" t="s">
        <v>4583</v>
      </c>
      <c r="C1041">
        <v>1328581760</v>
      </c>
      <c r="D1041" t="s">
        <v>4584</v>
      </c>
      <c r="E1041" t="str">
        <f>CONCATENATE(TEXT(INT(LEFT(D1041,8)),"0000"),".HK")</f>
        <v>1569.HK</v>
      </c>
      <c r="F1041" t="s">
        <v>18</v>
      </c>
      <c r="G1041" t="s">
        <v>28</v>
      </c>
      <c r="H1041" t="s">
        <v>159</v>
      </c>
      <c r="I1041" t="s">
        <v>120</v>
      </c>
      <c r="J1041">
        <v>25</v>
      </c>
      <c r="K1041" t="s">
        <v>121</v>
      </c>
      <c r="L1041">
        <v>1.38</v>
      </c>
      <c r="M1041">
        <v>1.22</v>
      </c>
      <c r="N1041" s="2" t="s">
        <v>4585</v>
      </c>
      <c r="O1041" s="2">
        <f>DATEVALUE(N1041)</f>
        <v>42816</v>
      </c>
      <c r="P1041" s="5">
        <f t="shared" si="16"/>
        <v>2017</v>
      </c>
      <c r="Q1041">
        <v>1000000000</v>
      </c>
    </row>
    <row r="1042" spans="1:17" x14ac:dyDescent="0.25">
      <c r="A1042" t="s">
        <v>1972</v>
      </c>
      <c r="B1042" t="s">
        <v>1973</v>
      </c>
      <c r="C1042">
        <v>1324800000</v>
      </c>
      <c r="D1042" t="s">
        <v>1974</v>
      </c>
      <c r="E1042" t="str">
        <f>CONCATENATE(TEXT(INT(LEFT(D1042,8)),"0000"),".HK")</f>
        <v>0635.HK</v>
      </c>
      <c r="F1042" t="s">
        <v>18</v>
      </c>
      <c r="G1042" t="s">
        <v>28</v>
      </c>
      <c r="H1042" t="s">
        <v>459</v>
      </c>
      <c r="I1042" t="s">
        <v>460</v>
      </c>
      <c r="J1042">
        <v>25</v>
      </c>
      <c r="K1042" t="s">
        <v>121</v>
      </c>
      <c r="L1042" t="s">
        <v>23</v>
      </c>
      <c r="M1042">
        <v>1.3201000000000001</v>
      </c>
      <c r="N1042" s="2" t="s">
        <v>23</v>
      </c>
      <c r="O1042" s="2"/>
      <c r="P1042" s="5" t="s">
        <v>9904</v>
      </c>
      <c r="Q1042" t="s">
        <v>23</v>
      </c>
    </row>
    <row r="1043" spans="1:17" x14ac:dyDescent="0.25">
      <c r="A1043" t="s">
        <v>1370</v>
      </c>
      <c r="B1043" t="s">
        <v>1371</v>
      </c>
      <c r="C1043">
        <v>1324567936</v>
      </c>
      <c r="D1043" t="s">
        <v>1372</v>
      </c>
      <c r="E1043" t="str">
        <f>CONCATENATE(TEXT(INT(LEFT(D1043,8)),"0000"),".HK")</f>
        <v>0408.HK</v>
      </c>
      <c r="F1043" t="s">
        <v>18</v>
      </c>
      <c r="G1043" t="s">
        <v>19</v>
      </c>
      <c r="H1043" t="s">
        <v>397</v>
      </c>
      <c r="I1043" t="s">
        <v>246</v>
      </c>
      <c r="J1043">
        <v>15</v>
      </c>
      <c r="K1043" t="s">
        <v>246</v>
      </c>
      <c r="L1043">
        <v>1.25</v>
      </c>
      <c r="M1043">
        <v>5.5</v>
      </c>
      <c r="N1043" s="2" t="s">
        <v>1373</v>
      </c>
      <c r="O1043" s="2">
        <f>DATEVALUE(N1043)</f>
        <v>33472</v>
      </c>
      <c r="P1043" s="5" t="s">
        <v>9904</v>
      </c>
      <c r="Q1043">
        <v>100000000</v>
      </c>
    </row>
    <row r="1044" spans="1:17" x14ac:dyDescent="0.25">
      <c r="A1044" t="s">
        <v>6158</v>
      </c>
      <c r="B1044" t="s">
        <v>6159</v>
      </c>
      <c r="C1044">
        <v>1316626432</v>
      </c>
      <c r="D1044" t="s">
        <v>6160</v>
      </c>
      <c r="E1044" t="str">
        <f>CONCATENATE(TEXT(INT(LEFT(D1044,8)),"0000"),".HK")</f>
        <v>2163.HK</v>
      </c>
      <c r="F1044" t="s">
        <v>186</v>
      </c>
      <c r="G1044" t="s">
        <v>19</v>
      </c>
      <c r="H1044" t="s">
        <v>849</v>
      </c>
      <c r="I1044" t="s">
        <v>21</v>
      </c>
      <c r="J1044">
        <v>20</v>
      </c>
      <c r="K1044" t="s">
        <v>22</v>
      </c>
      <c r="L1044">
        <v>9.68</v>
      </c>
      <c r="M1044">
        <v>9.68</v>
      </c>
      <c r="N1044" s="2" t="s">
        <v>5625</v>
      </c>
      <c r="O1044" s="2">
        <f>DATEVALUE(N1044)</f>
        <v>43775</v>
      </c>
      <c r="P1044" s="5">
        <f t="shared" si="16"/>
        <v>2019</v>
      </c>
      <c r="Q1044">
        <v>121868000</v>
      </c>
    </row>
    <row r="1045" spans="1:17" x14ac:dyDescent="0.25">
      <c r="A1045" t="s">
        <v>3562</v>
      </c>
      <c r="B1045" t="s">
        <v>3563</v>
      </c>
      <c r="C1045">
        <v>1315231616</v>
      </c>
      <c r="D1045" t="s">
        <v>3564</v>
      </c>
      <c r="E1045" t="str">
        <f>CONCATENATE(TEXT(INT(LEFT(D1045,8)),"0000"),".HK")</f>
        <v>1180.HK</v>
      </c>
      <c r="F1045" t="s">
        <v>18</v>
      </c>
      <c r="G1045" t="s">
        <v>28</v>
      </c>
      <c r="H1045" t="s">
        <v>119</v>
      </c>
      <c r="I1045" t="s">
        <v>120</v>
      </c>
      <c r="J1045">
        <v>25</v>
      </c>
      <c r="K1045" t="s">
        <v>121</v>
      </c>
      <c r="L1045">
        <v>1</v>
      </c>
      <c r="M1045">
        <v>2.2999999999999998</v>
      </c>
      <c r="N1045" s="2" t="s">
        <v>3565</v>
      </c>
      <c r="O1045" s="2">
        <f>DATEVALUE(N1045)</f>
        <v>35450</v>
      </c>
      <c r="P1045" s="5" t="s">
        <v>9904</v>
      </c>
      <c r="Q1045">
        <v>50000000</v>
      </c>
    </row>
    <row r="1046" spans="1:17" x14ac:dyDescent="0.25">
      <c r="A1046" t="s">
        <v>2512</v>
      </c>
      <c r="B1046" t="s">
        <v>2513</v>
      </c>
      <c r="C1046">
        <v>1315193088</v>
      </c>
      <c r="D1046" t="s">
        <v>2514</v>
      </c>
      <c r="E1046" t="str">
        <f>CONCATENATE(TEXT(INT(LEFT(D1046,8)),"0000"),".HK")</f>
        <v>0825.HK</v>
      </c>
      <c r="F1046" t="s">
        <v>18</v>
      </c>
      <c r="G1046" t="s">
        <v>28</v>
      </c>
      <c r="H1046" t="s">
        <v>402</v>
      </c>
      <c r="I1046" t="s">
        <v>165</v>
      </c>
      <c r="J1046">
        <v>25</v>
      </c>
      <c r="K1046" t="s">
        <v>121</v>
      </c>
      <c r="L1046">
        <v>5.8</v>
      </c>
      <c r="M1046">
        <v>5.8</v>
      </c>
      <c r="N1046" s="2" t="s">
        <v>2515</v>
      </c>
      <c r="O1046" s="2">
        <f>DATEVALUE(N1046)</f>
        <v>39275</v>
      </c>
      <c r="P1046" s="5">
        <f t="shared" si="16"/>
        <v>2007</v>
      </c>
      <c r="Q1046">
        <v>406300000</v>
      </c>
    </row>
    <row r="1047" spans="1:17" x14ac:dyDescent="0.25">
      <c r="A1047" t="s">
        <v>1219</v>
      </c>
      <c r="B1047" t="s">
        <v>1220</v>
      </c>
      <c r="C1047">
        <v>1308488064</v>
      </c>
      <c r="D1047" t="s">
        <v>1221</v>
      </c>
      <c r="E1047" t="str">
        <f>CONCATENATE(TEXT(INT(LEFT(D1047,8)),"0000"),".HK")</f>
        <v>0360.HK</v>
      </c>
      <c r="F1047" t="s">
        <v>18</v>
      </c>
      <c r="G1047" t="s">
        <v>28</v>
      </c>
      <c r="H1047" t="s">
        <v>216</v>
      </c>
      <c r="I1047" t="s">
        <v>217</v>
      </c>
      <c r="J1047">
        <v>25</v>
      </c>
      <c r="K1047" t="s">
        <v>121</v>
      </c>
      <c r="L1047">
        <v>0.94</v>
      </c>
      <c r="M1047">
        <v>0.3</v>
      </c>
      <c r="N1047" s="2" t="s">
        <v>1222</v>
      </c>
      <c r="O1047" s="2">
        <f>DATEVALUE(N1047)</f>
        <v>38411</v>
      </c>
      <c r="P1047" s="5">
        <f t="shared" si="16"/>
        <v>2005</v>
      </c>
      <c r="Q1047">
        <v>100000000</v>
      </c>
    </row>
    <row r="1048" spans="1:17" x14ac:dyDescent="0.25">
      <c r="A1048" t="s">
        <v>8135</v>
      </c>
      <c r="B1048" t="s">
        <v>8136</v>
      </c>
      <c r="C1048">
        <v>1307320064</v>
      </c>
      <c r="D1048" t="s">
        <v>8137</v>
      </c>
      <c r="E1048" t="str">
        <f>CONCATENATE(TEXT(INT(LEFT(D1048,8)),"0000"),".HK")</f>
        <v>6913.HK</v>
      </c>
      <c r="F1048" t="s">
        <v>18</v>
      </c>
      <c r="G1048" t="s">
        <v>28</v>
      </c>
      <c r="H1048" t="s">
        <v>159</v>
      </c>
      <c r="I1048" t="s">
        <v>120</v>
      </c>
      <c r="J1048">
        <v>25</v>
      </c>
      <c r="K1048" t="s">
        <v>121</v>
      </c>
      <c r="L1048">
        <v>1.59</v>
      </c>
      <c r="M1048">
        <v>1.59</v>
      </c>
      <c r="N1048" s="2" t="s">
        <v>6091</v>
      </c>
      <c r="O1048" s="2">
        <f>DATEVALUE(N1048)</f>
        <v>44390</v>
      </c>
      <c r="P1048" s="5">
        <f t="shared" si="16"/>
        <v>2021</v>
      </c>
      <c r="Q1048">
        <v>334000000</v>
      </c>
    </row>
    <row r="1049" spans="1:17" x14ac:dyDescent="0.25">
      <c r="A1049" t="s">
        <v>6210</v>
      </c>
      <c r="B1049" t="s">
        <v>6211</v>
      </c>
      <c r="C1049">
        <v>1307281536</v>
      </c>
      <c r="D1049" t="s">
        <v>6212</v>
      </c>
      <c r="E1049" t="str">
        <f>CONCATENATE(TEXT(INT(LEFT(D1049,8)),"0000"),".HK")</f>
        <v>2180.HK</v>
      </c>
      <c r="F1049" t="s">
        <v>18</v>
      </c>
      <c r="G1049" t="s">
        <v>19</v>
      </c>
      <c r="H1049" t="s">
        <v>1680</v>
      </c>
      <c r="I1049" t="s">
        <v>236</v>
      </c>
      <c r="J1049">
        <v>20</v>
      </c>
      <c r="K1049" t="s">
        <v>22</v>
      </c>
      <c r="L1049">
        <v>9.9</v>
      </c>
      <c r="M1049">
        <v>9.9</v>
      </c>
      <c r="N1049" s="2" t="s">
        <v>6213</v>
      </c>
      <c r="O1049" s="2">
        <f>DATEVALUE(N1049)</f>
        <v>43656</v>
      </c>
      <c r="P1049" s="5">
        <f t="shared" si="16"/>
        <v>2019</v>
      </c>
      <c r="Q1049">
        <v>50000000</v>
      </c>
    </row>
    <row r="1050" spans="1:17" x14ac:dyDescent="0.25">
      <c r="A1050" t="s">
        <v>823</v>
      </c>
      <c r="B1050" t="s">
        <v>824</v>
      </c>
      <c r="C1050">
        <v>1305294080</v>
      </c>
      <c r="D1050" t="s">
        <v>825</v>
      </c>
      <c r="E1050" t="str">
        <f>CONCATENATE(TEXT(INT(LEFT(D1050,8)),"0000"),".HK")</f>
        <v>0230.HK</v>
      </c>
      <c r="F1050" t="s">
        <v>9902</v>
      </c>
      <c r="G1050" t="s">
        <v>19</v>
      </c>
      <c r="H1050" t="s">
        <v>38</v>
      </c>
      <c r="I1050" t="s">
        <v>38</v>
      </c>
      <c r="J1050">
        <v>60</v>
      </c>
      <c r="K1050" t="s">
        <v>39</v>
      </c>
      <c r="L1050" t="s">
        <v>23</v>
      </c>
      <c r="M1050">
        <v>2.4500000000000002</v>
      </c>
      <c r="N1050" s="2" t="s">
        <v>23</v>
      </c>
      <c r="O1050" s="2"/>
      <c r="P1050" s="5" t="s">
        <v>9904</v>
      </c>
      <c r="Q1050" t="s">
        <v>23</v>
      </c>
    </row>
    <row r="1051" spans="1:17" x14ac:dyDescent="0.25">
      <c r="A1051" t="s">
        <v>3733</v>
      </c>
      <c r="B1051" t="s">
        <v>3734</v>
      </c>
      <c r="C1051">
        <v>1303125888</v>
      </c>
      <c r="D1051" t="s">
        <v>3735</v>
      </c>
      <c r="E1051" t="str">
        <f>CONCATENATE(TEXT(INT(LEFT(D1051,8)),"0000"),".HK")</f>
        <v>1233.HK</v>
      </c>
      <c r="F1051" t="s">
        <v>18</v>
      </c>
      <c r="G1051" t="s">
        <v>19</v>
      </c>
      <c r="H1051" t="s">
        <v>38</v>
      </c>
      <c r="I1051" t="s">
        <v>38</v>
      </c>
      <c r="J1051">
        <v>60</v>
      </c>
      <c r="K1051" t="s">
        <v>39</v>
      </c>
      <c r="L1051">
        <v>3.6</v>
      </c>
      <c r="M1051">
        <v>3.4</v>
      </c>
      <c r="N1051" s="2" t="s">
        <v>3736</v>
      </c>
      <c r="O1051" s="2">
        <f>DATEVALUE(N1051)</f>
        <v>41619</v>
      </c>
      <c r="P1051" s="5">
        <f t="shared" si="16"/>
        <v>2013</v>
      </c>
      <c r="Q1051">
        <v>430740000</v>
      </c>
    </row>
    <row r="1052" spans="1:17" x14ac:dyDescent="0.25">
      <c r="A1052" t="s">
        <v>2718</v>
      </c>
      <c r="B1052" t="s">
        <v>2719</v>
      </c>
      <c r="C1052">
        <v>1301655936</v>
      </c>
      <c r="D1052" t="s">
        <v>2720</v>
      </c>
      <c r="E1052" t="str">
        <f>CONCATENATE(TEXT(INT(LEFT(D1052,8)),"0000"),".HK")</f>
        <v>0887.HK</v>
      </c>
      <c r="F1052" t="s">
        <v>18</v>
      </c>
      <c r="G1052" t="s">
        <v>28</v>
      </c>
      <c r="H1052" t="s">
        <v>345</v>
      </c>
      <c r="I1052" t="s">
        <v>165</v>
      </c>
      <c r="J1052">
        <v>25</v>
      </c>
      <c r="K1052" t="s">
        <v>121</v>
      </c>
      <c r="L1052">
        <v>0.43</v>
      </c>
      <c r="M1052">
        <v>1</v>
      </c>
      <c r="N1052" s="2" t="s">
        <v>2721</v>
      </c>
      <c r="O1052" s="2">
        <f>DATEVALUE(N1052)</f>
        <v>39650</v>
      </c>
      <c r="P1052" s="5">
        <f t="shared" si="16"/>
        <v>2008</v>
      </c>
      <c r="Q1052">
        <v>1350000000</v>
      </c>
    </row>
    <row r="1053" spans="1:17" x14ac:dyDescent="0.25">
      <c r="A1053" t="s">
        <v>1940</v>
      </c>
      <c r="B1053" t="s">
        <v>1941</v>
      </c>
      <c r="C1053">
        <v>1301272192</v>
      </c>
      <c r="D1053" t="s">
        <v>1942</v>
      </c>
      <c r="E1053" t="str">
        <f>CONCATENATE(TEXT(INT(LEFT(D1053,8)),"0000"),".HK")</f>
        <v>0622.HK</v>
      </c>
      <c r="F1053" t="s">
        <v>18</v>
      </c>
      <c r="G1053" t="s">
        <v>19</v>
      </c>
      <c r="H1053" t="s">
        <v>355</v>
      </c>
      <c r="I1053" t="s">
        <v>274</v>
      </c>
      <c r="J1053">
        <v>40</v>
      </c>
      <c r="K1053" t="s">
        <v>44</v>
      </c>
      <c r="L1053">
        <v>0.88</v>
      </c>
      <c r="M1053">
        <v>0.7379</v>
      </c>
      <c r="N1053" s="2" t="s">
        <v>1943</v>
      </c>
      <c r="O1053" s="2">
        <f>DATEVALUE(N1053)</f>
        <v>33497</v>
      </c>
      <c r="P1053" s="5" t="s">
        <v>9904</v>
      </c>
      <c r="Q1053">
        <v>75000000</v>
      </c>
    </row>
    <row r="1054" spans="1:17" x14ac:dyDescent="0.25">
      <c r="A1054" t="s">
        <v>5416</v>
      </c>
      <c r="B1054" t="s">
        <v>5417</v>
      </c>
      <c r="C1054">
        <v>1299916800</v>
      </c>
      <c r="D1054" t="s">
        <v>5418</v>
      </c>
      <c r="E1054" t="str">
        <f>CONCATENATE(TEXT(INT(LEFT(D1054,8)),"0000"),".HK")</f>
        <v>1854.HK</v>
      </c>
      <c r="F1054" t="s">
        <v>18</v>
      </c>
      <c r="G1054" t="s">
        <v>19</v>
      </c>
      <c r="H1054" t="s">
        <v>147</v>
      </c>
      <c r="I1054" t="s">
        <v>147</v>
      </c>
      <c r="J1054">
        <v>30</v>
      </c>
      <c r="K1054" t="s">
        <v>148</v>
      </c>
      <c r="L1054">
        <v>0.22500000000000001</v>
      </c>
      <c r="M1054">
        <v>0.19020000000000001</v>
      </c>
      <c r="N1054" s="2" t="s">
        <v>5419</v>
      </c>
      <c r="O1054" s="2">
        <f>DATEVALUE(N1054)</f>
        <v>42656</v>
      </c>
      <c r="P1054" s="5">
        <f t="shared" si="16"/>
        <v>2016</v>
      </c>
      <c r="Q1054">
        <v>320000000</v>
      </c>
    </row>
    <row r="1055" spans="1:17" x14ac:dyDescent="0.25">
      <c r="A1055" t="s">
        <v>7220</v>
      </c>
      <c r="B1055" t="s">
        <v>7221</v>
      </c>
      <c r="C1055">
        <v>1292825088</v>
      </c>
      <c r="D1055" t="s">
        <v>7222</v>
      </c>
      <c r="E1055" t="str">
        <f>CONCATENATE(TEXT(INT(LEFT(D1055,8)),"0000"),".HK")</f>
        <v>3337.HK</v>
      </c>
      <c r="F1055" t="s">
        <v>18</v>
      </c>
      <c r="G1055" t="s">
        <v>19</v>
      </c>
      <c r="H1055" t="s">
        <v>721</v>
      </c>
      <c r="I1055" t="s">
        <v>280</v>
      </c>
      <c r="J1055">
        <v>10</v>
      </c>
      <c r="K1055" t="s">
        <v>280</v>
      </c>
      <c r="L1055">
        <v>1.88</v>
      </c>
      <c r="M1055">
        <v>1.32</v>
      </c>
      <c r="N1055" s="2" t="s">
        <v>7223</v>
      </c>
      <c r="O1055" s="2">
        <f>DATEVALUE(N1055)</f>
        <v>39430</v>
      </c>
      <c r="P1055" s="5">
        <f t="shared" si="16"/>
        <v>2007</v>
      </c>
      <c r="Q1055">
        <v>520000000</v>
      </c>
    </row>
    <row r="1056" spans="1:17" x14ac:dyDescent="0.25">
      <c r="A1056" t="s">
        <v>4782</v>
      </c>
      <c r="B1056" t="s">
        <v>4783</v>
      </c>
      <c r="C1056">
        <v>1290846208</v>
      </c>
      <c r="D1056" t="s">
        <v>4784</v>
      </c>
      <c r="E1056" t="str">
        <f>CONCATENATE(TEXT(INT(LEFT(D1056,8)),"0000"),".HK")</f>
        <v>1638.HK</v>
      </c>
      <c r="F1056" t="s">
        <v>18</v>
      </c>
      <c r="G1056" t="s">
        <v>19</v>
      </c>
      <c r="H1056" t="s">
        <v>38</v>
      </c>
      <c r="I1056" t="s">
        <v>38</v>
      </c>
      <c r="J1056">
        <v>60</v>
      </c>
      <c r="K1056" t="s">
        <v>39</v>
      </c>
      <c r="L1056">
        <v>3.45</v>
      </c>
      <c r="M1056">
        <v>2.3304999999999998</v>
      </c>
      <c r="N1056" s="2" t="s">
        <v>4785</v>
      </c>
      <c r="O1056" s="2">
        <f>DATEVALUE(N1056)</f>
        <v>40156</v>
      </c>
      <c r="P1056" s="5">
        <f t="shared" si="16"/>
        <v>2009</v>
      </c>
      <c r="Q1056">
        <v>1000000000</v>
      </c>
    </row>
    <row r="1057" spans="1:17" x14ac:dyDescent="0.25">
      <c r="A1057" t="s">
        <v>2048</v>
      </c>
      <c r="B1057" t="s">
        <v>2049</v>
      </c>
      <c r="C1057">
        <v>1288481792</v>
      </c>
      <c r="D1057" t="s">
        <v>2050</v>
      </c>
      <c r="E1057" t="str">
        <f>CONCATENATE(TEXT(INT(LEFT(D1057,8)),"0000"),".HK")</f>
        <v>0661.HK</v>
      </c>
      <c r="F1057" t="s">
        <v>9902</v>
      </c>
      <c r="G1057" t="s">
        <v>19</v>
      </c>
      <c r="H1057" t="s">
        <v>259</v>
      </c>
      <c r="I1057" t="s">
        <v>246</v>
      </c>
      <c r="J1057">
        <v>15</v>
      </c>
      <c r="K1057" t="s">
        <v>246</v>
      </c>
      <c r="L1057">
        <v>1.05</v>
      </c>
      <c r="M1057">
        <v>0.64</v>
      </c>
      <c r="N1057" s="2" t="s">
        <v>2051</v>
      </c>
      <c r="O1057" s="2">
        <f>DATEVALUE(N1057)</f>
        <v>33198</v>
      </c>
      <c r="P1057" s="5" t="s">
        <v>9904</v>
      </c>
      <c r="Q1057">
        <v>42500000</v>
      </c>
    </row>
    <row r="1058" spans="1:17" x14ac:dyDescent="0.25">
      <c r="A1058" t="s">
        <v>3071</v>
      </c>
      <c r="B1058" t="s">
        <v>3072</v>
      </c>
      <c r="C1058">
        <v>1287007744</v>
      </c>
      <c r="D1058" t="s">
        <v>3073</v>
      </c>
      <c r="E1058" t="str">
        <f>CONCATENATE(TEXT(INT(LEFT(D1058,8)),"0000"),".HK")</f>
        <v>1009.HK</v>
      </c>
      <c r="F1058" t="s">
        <v>18</v>
      </c>
      <c r="G1058" t="s">
        <v>19</v>
      </c>
      <c r="H1058" t="s">
        <v>38</v>
      </c>
      <c r="I1058" t="s">
        <v>38</v>
      </c>
      <c r="J1058">
        <v>60</v>
      </c>
      <c r="K1058" t="s">
        <v>39</v>
      </c>
      <c r="L1058">
        <v>0.68</v>
      </c>
      <c r="M1058">
        <v>0.28999999999999998</v>
      </c>
      <c r="N1058" s="2" t="s">
        <v>3074</v>
      </c>
      <c r="O1058" s="2">
        <f>DATEVALUE(N1058)</f>
        <v>36738</v>
      </c>
      <c r="P1058" s="5">
        <f t="shared" si="16"/>
        <v>2000</v>
      </c>
      <c r="Q1058">
        <v>250000000</v>
      </c>
    </row>
    <row r="1059" spans="1:17" x14ac:dyDescent="0.25">
      <c r="A1059" t="s">
        <v>705</v>
      </c>
      <c r="B1059" t="s">
        <v>706</v>
      </c>
      <c r="C1059">
        <v>1280892160</v>
      </c>
      <c r="D1059" t="s">
        <v>707</v>
      </c>
      <c r="E1059" t="str">
        <f>CONCATENATE(TEXT(INT(LEFT(D1059,8)),"0000"),".HK")</f>
        <v>0191.HK</v>
      </c>
      <c r="F1059" t="s">
        <v>18</v>
      </c>
      <c r="G1059" t="s">
        <v>19</v>
      </c>
      <c r="H1059" t="s">
        <v>38</v>
      </c>
      <c r="I1059" t="s">
        <v>38</v>
      </c>
      <c r="J1059">
        <v>60</v>
      </c>
      <c r="K1059" t="s">
        <v>39</v>
      </c>
      <c r="L1059" t="s">
        <v>23</v>
      </c>
      <c r="M1059">
        <v>4.4348000000000001</v>
      </c>
      <c r="N1059" s="2" t="s">
        <v>23</v>
      </c>
      <c r="O1059" s="2"/>
      <c r="P1059" s="5" t="s">
        <v>9904</v>
      </c>
      <c r="Q1059" t="s">
        <v>23</v>
      </c>
    </row>
    <row r="1060" spans="1:17" x14ac:dyDescent="0.25">
      <c r="A1060" t="s">
        <v>5913</v>
      </c>
      <c r="B1060" t="s">
        <v>5914</v>
      </c>
      <c r="C1060">
        <v>1280000000</v>
      </c>
      <c r="D1060" t="s">
        <v>5915</v>
      </c>
      <c r="E1060" t="str">
        <f>CONCATENATE(TEXT(INT(LEFT(D1060,8)),"0000"),".HK")</f>
        <v>2025.HK</v>
      </c>
      <c r="F1060" t="s">
        <v>18</v>
      </c>
      <c r="G1060" t="s">
        <v>28</v>
      </c>
      <c r="H1060" t="s">
        <v>216</v>
      </c>
      <c r="I1060" t="s">
        <v>217</v>
      </c>
      <c r="J1060">
        <v>25</v>
      </c>
      <c r="K1060" t="s">
        <v>121</v>
      </c>
      <c r="L1060">
        <v>1.68</v>
      </c>
      <c r="M1060">
        <v>1.68</v>
      </c>
      <c r="N1060" s="2" t="s">
        <v>5916</v>
      </c>
      <c r="O1060" s="2">
        <f>DATEVALUE(N1060)</f>
        <v>43105</v>
      </c>
      <c r="P1060" s="5">
        <f t="shared" si="16"/>
        <v>2018</v>
      </c>
      <c r="Q1060">
        <v>200000000</v>
      </c>
    </row>
    <row r="1061" spans="1:17" x14ac:dyDescent="0.25">
      <c r="A1061" t="s">
        <v>2978</v>
      </c>
      <c r="B1061" t="s">
        <v>2979</v>
      </c>
      <c r="C1061">
        <v>1277736832</v>
      </c>
      <c r="D1061" t="s">
        <v>2980</v>
      </c>
      <c r="E1061" t="str">
        <f>CONCATENATE(TEXT(INT(LEFT(D1061,8)),"0000"),".HK")</f>
        <v>0982.HK</v>
      </c>
      <c r="F1061" t="s">
        <v>9902</v>
      </c>
      <c r="G1061" t="s">
        <v>19</v>
      </c>
      <c r="H1061" t="s">
        <v>38</v>
      </c>
      <c r="I1061" t="s">
        <v>38</v>
      </c>
      <c r="J1061">
        <v>60</v>
      </c>
      <c r="K1061" t="s">
        <v>39</v>
      </c>
      <c r="L1061">
        <v>1.6</v>
      </c>
      <c r="M1061">
        <v>0.04</v>
      </c>
      <c r="N1061" s="2" t="s">
        <v>2981</v>
      </c>
      <c r="O1061" s="2">
        <f>DATEVALUE(N1061)</f>
        <v>39643</v>
      </c>
      <c r="P1061" s="5">
        <f t="shared" si="16"/>
        <v>2008</v>
      </c>
      <c r="Q1061">
        <v>60000000</v>
      </c>
    </row>
    <row r="1062" spans="1:17" x14ac:dyDescent="0.25">
      <c r="A1062" t="s">
        <v>9714</v>
      </c>
      <c r="B1062" t="s">
        <v>9715</v>
      </c>
      <c r="C1062">
        <v>1276236800</v>
      </c>
      <c r="D1062" t="s">
        <v>9716</v>
      </c>
      <c r="E1062" t="str">
        <f>CONCATENATE(TEXT(INT(LEFT(D1062,8)),"0000"),".HK")</f>
        <v>0056.HK</v>
      </c>
      <c r="F1062" t="s">
        <v>18</v>
      </c>
      <c r="G1062" t="s">
        <v>19</v>
      </c>
      <c r="H1062" t="s">
        <v>1365</v>
      </c>
      <c r="I1062" t="s">
        <v>1365</v>
      </c>
      <c r="J1062" t="s">
        <v>23</v>
      </c>
      <c r="K1062" t="s">
        <v>1365</v>
      </c>
      <c r="P1062" s="5" t="s">
        <v>9904</v>
      </c>
    </row>
    <row r="1063" spans="1:17" x14ac:dyDescent="0.25">
      <c r="A1063" t="s">
        <v>6388</v>
      </c>
      <c r="B1063" t="s">
        <v>6389</v>
      </c>
      <c r="C1063">
        <v>1275290880</v>
      </c>
      <c r="D1063" t="s">
        <v>6390</v>
      </c>
      <c r="E1063" t="str">
        <f>CONCATENATE(TEXT(INT(LEFT(D1063,8)),"0000"),".HK")</f>
        <v>2250.HK</v>
      </c>
      <c r="F1063" t="s">
        <v>18</v>
      </c>
      <c r="G1063" t="s">
        <v>19</v>
      </c>
      <c r="H1063" t="s">
        <v>1680</v>
      </c>
      <c r="I1063" t="s">
        <v>236</v>
      </c>
      <c r="J1063">
        <v>20</v>
      </c>
      <c r="K1063" t="s">
        <v>22</v>
      </c>
      <c r="L1063">
        <v>2.0499999999999998</v>
      </c>
      <c r="M1063">
        <v>2.0499999999999998</v>
      </c>
      <c r="N1063" s="2" t="s">
        <v>6391</v>
      </c>
      <c r="O1063" s="2">
        <f>DATEVALUE(N1063)</f>
        <v>44578</v>
      </c>
      <c r="P1063" s="5">
        <f t="shared" si="16"/>
        <v>2022</v>
      </c>
      <c r="Q1063">
        <v>120000000</v>
      </c>
    </row>
    <row r="1064" spans="1:17" x14ac:dyDescent="0.25">
      <c r="A1064" t="s">
        <v>1572</v>
      </c>
      <c r="B1064" t="s">
        <v>1573</v>
      </c>
      <c r="C1064">
        <v>1274175744</v>
      </c>
      <c r="D1064" t="s">
        <v>1574</v>
      </c>
      <c r="E1064" t="str">
        <f>CONCATENATE(TEXT(INT(LEFT(D1064,8)),"0000"),".HK")</f>
        <v>0497.HK</v>
      </c>
      <c r="F1064" t="s">
        <v>18</v>
      </c>
      <c r="G1064" t="s">
        <v>19</v>
      </c>
      <c r="H1064" t="s">
        <v>38</v>
      </c>
      <c r="I1064" t="s">
        <v>38</v>
      </c>
      <c r="J1064">
        <v>60</v>
      </c>
      <c r="K1064" t="s">
        <v>39</v>
      </c>
      <c r="L1064">
        <v>2</v>
      </c>
      <c r="M1064">
        <v>0.35</v>
      </c>
      <c r="N1064" s="2" t="s">
        <v>1384</v>
      </c>
      <c r="O1064" s="2">
        <f>DATEVALUE(N1064)</f>
        <v>33709</v>
      </c>
      <c r="P1064" s="5" t="s">
        <v>9904</v>
      </c>
      <c r="Q1064">
        <v>66000000</v>
      </c>
    </row>
    <row r="1065" spans="1:17" x14ac:dyDescent="0.25">
      <c r="A1065" t="s">
        <v>846</v>
      </c>
      <c r="B1065" t="s">
        <v>847</v>
      </c>
      <c r="C1065">
        <v>1266715520</v>
      </c>
      <c r="D1065" t="s">
        <v>848</v>
      </c>
      <c r="E1065" t="str">
        <f>CONCATENATE(TEXT(INT(LEFT(D1065,8)),"0000"),".HK")</f>
        <v>0240.HK</v>
      </c>
      <c r="F1065" t="s">
        <v>18</v>
      </c>
      <c r="G1065" t="s">
        <v>19</v>
      </c>
      <c r="H1065" t="s">
        <v>849</v>
      </c>
      <c r="I1065" t="s">
        <v>21</v>
      </c>
      <c r="J1065">
        <v>20</v>
      </c>
      <c r="K1065" t="s">
        <v>22</v>
      </c>
      <c r="L1065" t="s">
        <v>23</v>
      </c>
      <c r="M1065" t="s">
        <v>23</v>
      </c>
      <c r="N1065" s="2" t="s">
        <v>23</v>
      </c>
      <c r="O1065" s="2"/>
      <c r="P1065" s="5" t="s">
        <v>9904</v>
      </c>
      <c r="Q1065" t="s">
        <v>23</v>
      </c>
    </row>
    <row r="1066" spans="1:17" x14ac:dyDescent="0.25">
      <c r="A1066" t="s">
        <v>7161</v>
      </c>
      <c r="B1066" t="s">
        <v>7162</v>
      </c>
      <c r="C1066">
        <v>1262148608</v>
      </c>
      <c r="D1066" t="s">
        <v>7163</v>
      </c>
      <c r="E1066" t="str">
        <f>CONCATENATE(TEXT(INT(LEFT(D1066,8)),"0000"),".HK")</f>
        <v>3315.HK</v>
      </c>
      <c r="F1066" t="s">
        <v>18</v>
      </c>
      <c r="G1066" t="s">
        <v>28</v>
      </c>
      <c r="H1066" t="s">
        <v>622</v>
      </c>
      <c r="I1066" t="s">
        <v>154</v>
      </c>
      <c r="J1066">
        <v>45</v>
      </c>
      <c r="K1066" t="s">
        <v>111</v>
      </c>
      <c r="L1066">
        <v>5.39</v>
      </c>
      <c r="M1066">
        <v>7.03</v>
      </c>
      <c r="N1066" s="2" t="s">
        <v>7164</v>
      </c>
      <c r="O1066" s="2">
        <f>DATEVALUE(N1066)</f>
        <v>41612</v>
      </c>
      <c r="P1066" s="5">
        <f t="shared" si="16"/>
        <v>2013</v>
      </c>
      <c r="Q1066">
        <v>200000000</v>
      </c>
    </row>
    <row r="1067" spans="1:17" x14ac:dyDescent="0.25">
      <c r="A1067" t="s">
        <v>3449</v>
      </c>
      <c r="B1067" t="s">
        <v>3450</v>
      </c>
      <c r="C1067">
        <v>1256475008</v>
      </c>
      <c r="D1067" t="s">
        <v>3451</v>
      </c>
      <c r="E1067" t="str">
        <f>CONCATENATE(TEXT(INT(LEFT(D1067,8)),"0000"),".HK")</f>
        <v>1141.HK</v>
      </c>
      <c r="F1067" t="s">
        <v>18</v>
      </c>
      <c r="G1067" t="s">
        <v>19</v>
      </c>
      <c r="H1067" t="s">
        <v>273</v>
      </c>
      <c r="I1067" t="s">
        <v>274</v>
      </c>
      <c r="J1067">
        <v>40</v>
      </c>
      <c r="K1067" t="s">
        <v>44</v>
      </c>
      <c r="L1067">
        <v>1</v>
      </c>
      <c r="M1067">
        <v>14.52</v>
      </c>
      <c r="N1067" s="2" t="s">
        <v>3452</v>
      </c>
      <c r="O1067" s="2">
        <f>DATEVALUE(N1067)</f>
        <v>35866</v>
      </c>
      <c r="P1067" s="5" t="s">
        <v>9904</v>
      </c>
      <c r="Q1067">
        <v>50000000</v>
      </c>
    </row>
    <row r="1068" spans="1:17" x14ac:dyDescent="0.25">
      <c r="A1068" t="s">
        <v>8224</v>
      </c>
      <c r="B1068" t="s">
        <v>8225</v>
      </c>
      <c r="C1068">
        <v>1249748992</v>
      </c>
      <c r="D1068" t="s">
        <v>8226</v>
      </c>
      <c r="E1068" t="str">
        <f>CONCATENATE(TEXT(INT(LEFT(D1068,8)),"0000"),".HK")</f>
        <v>7855.HK</v>
      </c>
      <c r="F1068" t="s">
        <v>104</v>
      </c>
      <c r="G1068" t="s">
        <v>19</v>
      </c>
      <c r="H1068" t="s">
        <v>1365</v>
      </c>
      <c r="I1068" t="s">
        <v>1365</v>
      </c>
      <c r="J1068" t="s">
        <v>23</v>
      </c>
      <c r="K1068" t="s">
        <v>1365</v>
      </c>
      <c r="L1068">
        <v>10</v>
      </c>
      <c r="M1068">
        <v>10</v>
      </c>
      <c r="N1068" s="2" t="s">
        <v>1065</v>
      </c>
      <c r="O1068" s="2">
        <f>DATEVALUE(N1068)</f>
        <v>44918</v>
      </c>
      <c r="P1068" s="5">
        <f t="shared" si="16"/>
        <v>2022</v>
      </c>
      <c r="Q1068">
        <v>100100000</v>
      </c>
    </row>
    <row r="1069" spans="1:17" x14ac:dyDescent="0.25">
      <c r="A1069" t="s">
        <v>888</v>
      </c>
      <c r="B1069" t="s">
        <v>889</v>
      </c>
      <c r="C1069">
        <v>1244404224</v>
      </c>
      <c r="D1069" t="s">
        <v>890</v>
      </c>
      <c r="E1069" t="str">
        <f>CONCATENATE(TEXT(INT(LEFT(D1069,8)),"0000"),".HK")</f>
        <v>0255.HK</v>
      </c>
      <c r="F1069" t="s">
        <v>18</v>
      </c>
      <c r="G1069" t="s">
        <v>19</v>
      </c>
      <c r="H1069" t="s">
        <v>187</v>
      </c>
      <c r="I1069" t="s">
        <v>21</v>
      </c>
      <c r="J1069">
        <v>20</v>
      </c>
      <c r="K1069" t="s">
        <v>22</v>
      </c>
      <c r="L1069">
        <v>1.21</v>
      </c>
      <c r="M1069">
        <v>2.4</v>
      </c>
      <c r="N1069" s="2" t="s">
        <v>891</v>
      </c>
      <c r="O1069" s="2">
        <f>DATEVALUE(N1069)</f>
        <v>34033</v>
      </c>
      <c r="P1069" s="5" t="s">
        <v>9904</v>
      </c>
      <c r="Q1069">
        <v>50000000</v>
      </c>
    </row>
    <row r="1070" spans="1:17" x14ac:dyDescent="0.25">
      <c r="A1070" t="s">
        <v>9585</v>
      </c>
      <c r="B1070" t="s">
        <v>9586</v>
      </c>
      <c r="C1070">
        <v>1242000000</v>
      </c>
      <c r="D1070" t="s">
        <v>9587</v>
      </c>
      <c r="E1070" t="str">
        <f>CONCATENATE(TEXT(INT(LEFT(D1070,8)),"0000"),".HK")</f>
        <v>9936.HK</v>
      </c>
      <c r="F1070" t="s">
        <v>18</v>
      </c>
      <c r="G1070" t="s">
        <v>19</v>
      </c>
      <c r="H1070" t="s">
        <v>259</v>
      </c>
      <c r="I1070" t="s">
        <v>246</v>
      </c>
      <c r="J1070">
        <v>15</v>
      </c>
      <c r="K1070" t="s">
        <v>246</v>
      </c>
      <c r="L1070">
        <v>2.23</v>
      </c>
      <c r="M1070">
        <v>2.23</v>
      </c>
      <c r="N1070" s="2" t="s">
        <v>4029</v>
      </c>
      <c r="O1070" s="2">
        <f>DATEVALUE(N1070)</f>
        <v>43902</v>
      </c>
      <c r="P1070" s="5">
        <f t="shared" si="16"/>
        <v>2020</v>
      </c>
      <c r="Q1070">
        <v>75000000</v>
      </c>
    </row>
    <row r="1071" spans="1:17" x14ac:dyDescent="0.25">
      <c r="A1071" t="s">
        <v>7907</v>
      </c>
      <c r="B1071" t="s">
        <v>7908</v>
      </c>
      <c r="C1071">
        <v>1240179456</v>
      </c>
      <c r="D1071" t="s">
        <v>7909</v>
      </c>
      <c r="E1071" t="str">
        <f>CONCATENATE(TEXT(INT(LEFT(D1071,8)),"0000"),".HK")</f>
        <v>6638.HK</v>
      </c>
      <c r="F1071" t="s">
        <v>18</v>
      </c>
      <c r="G1071" t="s">
        <v>28</v>
      </c>
      <c r="H1071" t="s">
        <v>109</v>
      </c>
      <c r="I1071" t="s">
        <v>110</v>
      </c>
      <c r="J1071">
        <v>45</v>
      </c>
      <c r="K1071" t="s">
        <v>111</v>
      </c>
      <c r="L1071">
        <v>10</v>
      </c>
      <c r="M1071">
        <v>180</v>
      </c>
      <c r="N1071" s="2" t="s">
        <v>4658</v>
      </c>
      <c r="O1071" s="2">
        <f>DATEVALUE(N1071)</f>
        <v>43812</v>
      </c>
      <c r="P1071" s="5">
        <f t="shared" si="16"/>
        <v>2019</v>
      </c>
      <c r="Q1071">
        <v>31200000</v>
      </c>
    </row>
    <row r="1072" spans="1:17" x14ac:dyDescent="0.25">
      <c r="A1072" t="s">
        <v>517</v>
      </c>
      <c r="B1072" t="s">
        <v>518</v>
      </c>
      <c r="C1072">
        <v>1240085888</v>
      </c>
      <c r="D1072" t="s">
        <v>519</v>
      </c>
      <c r="E1072" t="str">
        <f>CONCATENATE(TEXT(INT(LEFT(D1072,8)),"0000"),".HK")</f>
        <v>0131.HK</v>
      </c>
      <c r="F1072" t="s">
        <v>18</v>
      </c>
      <c r="G1072" t="s">
        <v>19</v>
      </c>
      <c r="H1072" t="s">
        <v>38</v>
      </c>
      <c r="I1072" t="s">
        <v>38</v>
      </c>
      <c r="J1072">
        <v>60</v>
      </c>
      <c r="K1072" t="s">
        <v>39</v>
      </c>
      <c r="L1072" t="s">
        <v>23</v>
      </c>
      <c r="M1072" t="s">
        <v>23</v>
      </c>
      <c r="N1072" s="2" t="s">
        <v>23</v>
      </c>
      <c r="O1072" s="2"/>
      <c r="P1072" s="5" t="s">
        <v>9904</v>
      </c>
      <c r="Q1072" t="s">
        <v>23</v>
      </c>
    </row>
    <row r="1073" spans="1:17" x14ac:dyDescent="0.25">
      <c r="A1073" t="s">
        <v>2911</v>
      </c>
      <c r="B1073" t="s">
        <v>2912</v>
      </c>
      <c r="C1073">
        <v>1239409792</v>
      </c>
      <c r="D1073" t="s">
        <v>2913</v>
      </c>
      <c r="E1073" t="str">
        <f>CONCATENATE(TEXT(INT(LEFT(D1073,8)),"0000"),".HK")</f>
        <v>0952.HK</v>
      </c>
      <c r="F1073" t="s">
        <v>18</v>
      </c>
      <c r="G1073" t="s">
        <v>19</v>
      </c>
      <c r="H1073" t="s">
        <v>273</v>
      </c>
      <c r="I1073" t="s">
        <v>274</v>
      </c>
      <c r="J1073">
        <v>40</v>
      </c>
      <c r="K1073" t="s">
        <v>44</v>
      </c>
      <c r="L1073">
        <v>1</v>
      </c>
      <c r="M1073">
        <v>0.73509999999999998</v>
      </c>
      <c r="N1073" s="2" t="s">
        <v>2914</v>
      </c>
      <c r="O1073" s="2">
        <f>DATEVALUE(N1073)</f>
        <v>35697</v>
      </c>
      <c r="P1073" s="5" t="s">
        <v>9904</v>
      </c>
      <c r="Q1073">
        <v>56250000</v>
      </c>
    </row>
    <row r="1074" spans="1:17" x14ac:dyDescent="0.25">
      <c r="A1074" t="s">
        <v>8213</v>
      </c>
      <c r="B1074" t="s">
        <v>8214</v>
      </c>
      <c r="C1074">
        <v>1238737536</v>
      </c>
      <c r="D1074" t="s">
        <v>8215</v>
      </c>
      <c r="E1074" t="str">
        <f>CONCATENATE(TEXT(INT(LEFT(D1074,8)),"0000"),".HK")</f>
        <v>7827.HK</v>
      </c>
      <c r="F1074" t="s">
        <v>104</v>
      </c>
      <c r="G1074" t="s">
        <v>19</v>
      </c>
      <c r="H1074" t="s">
        <v>1365</v>
      </c>
      <c r="I1074" t="s">
        <v>1365</v>
      </c>
      <c r="J1074" t="s">
        <v>23</v>
      </c>
      <c r="K1074" t="s">
        <v>1365</v>
      </c>
      <c r="L1074">
        <v>10</v>
      </c>
      <c r="M1074">
        <v>10</v>
      </c>
      <c r="N1074" s="2" t="s">
        <v>6647</v>
      </c>
      <c r="O1074" s="2">
        <f>DATEVALUE(N1074)</f>
        <v>44722</v>
      </c>
      <c r="P1074" s="5">
        <f t="shared" si="16"/>
        <v>2022</v>
      </c>
      <c r="Q1074">
        <v>100100000</v>
      </c>
    </row>
    <row r="1075" spans="1:17" x14ac:dyDescent="0.25">
      <c r="A1075" t="s">
        <v>2742</v>
      </c>
      <c r="B1075" t="s">
        <v>2743</v>
      </c>
      <c r="C1075">
        <v>1232873728</v>
      </c>
      <c r="D1075" t="s">
        <v>2744</v>
      </c>
      <c r="E1075" t="str">
        <f>CONCATENATE(TEXT(INT(LEFT(D1075,8)),"0000"),".HK")</f>
        <v>0896.HK</v>
      </c>
      <c r="F1075" t="s">
        <v>18</v>
      </c>
      <c r="G1075" t="s">
        <v>19</v>
      </c>
      <c r="H1075" t="s">
        <v>849</v>
      </c>
      <c r="I1075" t="s">
        <v>21</v>
      </c>
      <c r="J1075">
        <v>20</v>
      </c>
      <c r="K1075" t="s">
        <v>22</v>
      </c>
      <c r="L1075" t="s">
        <v>23</v>
      </c>
      <c r="M1075" t="s">
        <v>23</v>
      </c>
      <c r="N1075" s="2" t="s">
        <v>23</v>
      </c>
      <c r="O1075" s="2"/>
      <c r="P1075" s="5" t="s">
        <v>9904</v>
      </c>
      <c r="Q1075" t="s">
        <v>23</v>
      </c>
    </row>
    <row r="1076" spans="1:17" x14ac:dyDescent="0.25">
      <c r="A1076" t="s">
        <v>8918</v>
      </c>
      <c r="B1076" t="s">
        <v>8919</v>
      </c>
      <c r="C1076">
        <v>1230288000</v>
      </c>
      <c r="D1076" t="s">
        <v>8920</v>
      </c>
      <c r="E1076" t="str">
        <f>CONCATENATE(TEXT(INT(LEFT(D1076,8)),"0000"),".HK")</f>
        <v>8316.HK</v>
      </c>
      <c r="F1076" t="s">
        <v>18</v>
      </c>
      <c r="G1076" t="s">
        <v>19</v>
      </c>
      <c r="H1076" t="s">
        <v>849</v>
      </c>
      <c r="I1076" t="s">
        <v>21</v>
      </c>
      <c r="J1076">
        <v>20</v>
      </c>
      <c r="K1076" t="s">
        <v>22</v>
      </c>
      <c r="L1076">
        <v>0.35</v>
      </c>
      <c r="M1076">
        <v>0.35</v>
      </c>
      <c r="N1076" s="2" t="s">
        <v>8921</v>
      </c>
      <c r="O1076" s="2">
        <f>DATEVALUE(N1076)</f>
        <v>42226</v>
      </c>
      <c r="P1076" s="5">
        <f t="shared" si="16"/>
        <v>2015</v>
      </c>
      <c r="Q1076">
        <v>200000000</v>
      </c>
    </row>
    <row r="1077" spans="1:17" x14ac:dyDescent="0.25">
      <c r="A1077" t="s">
        <v>7062</v>
      </c>
      <c r="B1077" t="s">
        <v>7063</v>
      </c>
      <c r="C1077">
        <v>1222523136</v>
      </c>
      <c r="D1077" t="s">
        <v>7064</v>
      </c>
      <c r="E1077" t="str">
        <f>CONCATENATE(TEXT(INT(LEFT(D1077,8)),"0000"),".HK")</f>
        <v>2779.HK</v>
      </c>
      <c r="F1077" t="s">
        <v>18</v>
      </c>
      <c r="G1077" t="s">
        <v>28</v>
      </c>
      <c r="H1077" t="s">
        <v>159</v>
      </c>
      <c r="I1077" t="s">
        <v>120</v>
      </c>
      <c r="J1077">
        <v>25</v>
      </c>
      <c r="K1077" t="s">
        <v>121</v>
      </c>
      <c r="L1077">
        <v>3.26</v>
      </c>
      <c r="M1077">
        <v>3.26</v>
      </c>
      <c r="N1077" s="2" t="s">
        <v>7065</v>
      </c>
      <c r="O1077" s="2">
        <f>DATEVALUE(N1077)</f>
        <v>43185</v>
      </c>
      <c r="P1077" s="5">
        <f t="shared" si="16"/>
        <v>2018</v>
      </c>
      <c r="Q1077">
        <v>400000000</v>
      </c>
    </row>
    <row r="1078" spans="1:17" x14ac:dyDescent="0.25">
      <c r="A1078" t="s">
        <v>1335</v>
      </c>
      <c r="B1078" t="s">
        <v>1336</v>
      </c>
      <c r="C1078">
        <v>1222387200</v>
      </c>
      <c r="D1078" t="s">
        <v>1337</v>
      </c>
      <c r="E1078" t="str">
        <f>CONCATENATE(TEXT(INT(LEFT(D1078,8)),"0000"),".HK")</f>
        <v>0393.HK</v>
      </c>
      <c r="F1078" t="s">
        <v>18</v>
      </c>
      <c r="G1078" t="s">
        <v>28</v>
      </c>
      <c r="H1078" t="s">
        <v>345</v>
      </c>
      <c r="I1078" t="s">
        <v>165</v>
      </c>
      <c r="J1078">
        <v>25</v>
      </c>
      <c r="K1078" t="s">
        <v>121</v>
      </c>
      <c r="L1078">
        <v>1.6</v>
      </c>
      <c r="M1078">
        <v>3.9432999999999998</v>
      </c>
      <c r="N1078" s="2" t="s">
        <v>1338</v>
      </c>
      <c r="O1078" s="2">
        <f>DATEVALUE(N1078)</f>
        <v>35325</v>
      </c>
      <c r="P1078" s="5" t="s">
        <v>9904</v>
      </c>
      <c r="Q1078">
        <v>250000000</v>
      </c>
    </row>
    <row r="1079" spans="1:17" x14ac:dyDescent="0.25">
      <c r="A1079" t="s">
        <v>638</v>
      </c>
      <c r="B1079" t="s">
        <v>639</v>
      </c>
      <c r="C1079">
        <v>1221310080</v>
      </c>
      <c r="D1079" t="s">
        <v>640</v>
      </c>
      <c r="E1079" t="str">
        <f>CONCATENATE(TEXT(INT(LEFT(D1079,8)),"0000"),".HK")</f>
        <v>0169.HK</v>
      </c>
      <c r="F1079" t="s">
        <v>18</v>
      </c>
      <c r="G1079" t="s">
        <v>19</v>
      </c>
      <c r="H1079" t="s">
        <v>38</v>
      </c>
      <c r="I1079" t="s">
        <v>38</v>
      </c>
      <c r="J1079">
        <v>60</v>
      </c>
      <c r="K1079" t="s">
        <v>39</v>
      </c>
      <c r="L1079">
        <v>1</v>
      </c>
      <c r="M1079">
        <v>0.73480000000000001</v>
      </c>
      <c r="N1079" s="2" t="s">
        <v>641</v>
      </c>
      <c r="O1079" s="2">
        <f>DATEVALUE(N1079)</f>
        <v>37411</v>
      </c>
      <c r="P1079" s="5">
        <f t="shared" si="16"/>
        <v>2002</v>
      </c>
      <c r="Q1079">
        <v>84000000</v>
      </c>
    </row>
    <row r="1080" spans="1:17" x14ac:dyDescent="0.25">
      <c r="A1080" t="s">
        <v>8092</v>
      </c>
      <c r="B1080" t="s">
        <v>8093</v>
      </c>
      <c r="C1080">
        <v>1220759936</v>
      </c>
      <c r="D1080" t="s">
        <v>8094</v>
      </c>
      <c r="E1080" t="str">
        <f>CONCATENATE(TEXT(INT(LEFT(D1080,8)),"0000"),".HK")</f>
        <v>6885.HK</v>
      </c>
      <c r="F1080" t="s">
        <v>186</v>
      </c>
      <c r="G1080" t="s">
        <v>19</v>
      </c>
      <c r="H1080" t="s">
        <v>259</v>
      </c>
      <c r="I1080" t="s">
        <v>246</v>
      </c>
      <c r="J1080">
        <v>15</v>
      </c>
      <c r="K1080" t="s">
        <v>246</v>
      </c>
      <c r="L1080">
        <v>3</v>
      </c>
      <c r="M1080">
        <v>3</v>
      </c>
      <c r="N1080" s="2" t="s">
        <v>8095</v>
      </c>
      <c r="O1080" s="2">
        <f>DATEVALUE(N1080)</f>
        <v>43018</v>
      </c>
      <c r="P1080" s="5">
        <f t="shared" si="16"/>
        <v>2017</v>
      </c>
      <c r="Q1080">
        <v>133334000</v>
      </c>
    </row>
    <row r="1081" spans="1:17" x14ac:dyDescent="0.25">
      <c r="A1081" t="s">
        <v>9534</v>
      </c>
      <c r="B1081" t="s">
        <v>9535</v>
      </c>
      <c r="C1081">
        <v>1212000000</v>
      </c>
      <c r="D1081" t="s">
        <v>9536</v>
      </c>
      <c r="E1081" t="str">
        <f>CONCATENATE(TEXT(INT(LEFT(D1081,8)),"0000"),".HK")</f>
        <v>9906.HK</v>
      </c>
      <c r="F1081" t="s">
        <v>18</v>
      </c>
      <c r="G1081" t="s">
        <v>28</v>
      </c>
      <c r="H1081" t="s">
        <v>976</v>
      </c>
      <c r="I1081" t="s">
        <v>977</v>
      </c>
      <c r="J1081">
        <v>35</v>
      </c>
      <c r="K1081" t="s">
        <v>81</v>
      </c>
      <c r="L1081">
        <v>2.1</v>
      </c>
      <c r="M1081">
        <v>2.1</v>
      </c>
      <c r="N1081" s="2" t="s">
        <v>9399</v>
      </c>
      <c r="O1081" s="2">
        <f>DATEVALUE(N1081)</f>
        <v>44025</v>
      </c>
      <c r="P1081" s="5">
        <f t="shared" si="16"/>
        <v>2020</v>
      </c>
      <c r="Q1081">
        <v>150000000</v>
      </c>
    </row>
    <row r="1082" spans="1:17" x14ac:dyDescent="0.25">
      <c r="A1082" t="s">
        <v>7871</v>
      </c>
      <c r="B1082" t="s">
        <v>7872</v>
      </c>
      <c r="C1082">
        <v>1211633536</v>
      </c>
      <c r="D1082" t="s">
        <v>7873</v>
      </c>
      <c r="E1082" t="str">
        <f>CONCATENATE(TEXT(INT(LEFT(D1082,8)),"0000"),".HK")</f>
        <v>6609.HK</v>
      </c>
      <c r="F1082" t="s">
        <v>186</v>
      </c>
      <c r="G1082" t="s">
        <v>28</v>
      </c>
      <c r="H1082" t="s">
        <v>1963</v>
      </c>
      <c r="I1082" t="s">
        <v>977</v>
      </c>
      <c r="J1082">
        <v>35</v>
      </c>
      <c r="K1082" t="s">
        <v>81</v>
      </c>
      <c r="L1082">
        <v>171</v>
      </c>
      <c r="M1082">
        <v>171</v>
      </c>
      <c r="N1082" s="2" t="s">
        <v>7874</v>
      </c>
      <c r="O1082" s="2">
        <f>DATEVALUE(N1082)</f>
        <v>44428</v>
      </c>
      <c r="P1082" s="5">
        <f t="shared" si="16"/>
        <v>2021</v>
      </c>
      <c r="Q1082">
        <v>6601900</v>
      </c>
    </row>
    <row r="1083" spans="1:17" x14ac:dyDescent="0.25">
      <c r="A1083" t="s">
        <v>150</v>
      </c>
      <c r="B1083" t="s">
        <v>151</v>
      </c>
      <c r="C1083">
        <v>1203158528</v>
      </c>
      <c r="D1083" t="s">
        <v>152</v>
      </c>
      <c r="E1083" t="str">
        <f>CONCATENATE(TEXT(INT(LEFT(D1083,8)),"0000"),".HK")</f>
        <v>0031.HK</v>
      </c>
      <c r="F1083" t="s">
        <v>9902</v>
      </c>
      <c r="G1083" t="s">
        <v>28</v>
      </c>
      <c r="H1083" t="s">
        <v>153</v>
      </c>
      <c r="I1083" t="s">
        <v>154</v>
      </c>
      <c r="J1083">
        <v>45</v>
      </c>
      <c r="K1083" t="s">
        <v>111</v>
      </c>
      <c r="L1083" t="s">
        <v>23</v>
      </c>
      <c r="M1083">
        <v>1.1299999999999999</v>
      </c>
      <c r="N1083" s="2" t="s">
        <v>155</v>
      </c>
      <c r="O1083" s="2">
        <f>DATEVALUE(N1083)</f>
        <v>29823</v>
      </c>
      <c r="P1083" s="5" t="s">
        <v>9904</v>
      </c>
      <c r="Q1083" t="s">
        <v>23</v>
      </c>
    </row>
    <row r="1084" spans="1:17" x14ac:dyDescent="0.25">
      <c r="A1084" t="s">
        <v>1901</v>
      </c>
      <c r="B1084" t="s">
        <v>1902</v>
      </c>
      <c r="C1084">
        <v>1197617280</v>
      </c>
      <c r="D1084" t="s">
        <v>1903</v>
      </c>
      <c r="E1084" t="str">
        <f>CONCATENATE(TEXT(INT(LEFT(D1084,8)),"0000"),".HK")</f>
        <v>0610.HK</v>
      </c>
      <c r="F1084" t="s">
        <v>18</v>
      </c>
      <c r="G1084" t="s">
        <v>19</v>
      </c>
      <c r="H1084" t="s">
        <v>849</v>
      </c>
      <c r="I1084" t="s">
        <v>21</v>
      </c>
      <c r="J1084">
        <v>20</v>
      </c>
      <c r="K1084" t="s">
        <v>22</v>
      </c>
      <c r="L1084">
        <v>1.5</v>
      </c>
      <c r="M1084">
        <v>1.5</v>
      </c>
      <c r="N1084" s="2" t="s">
        <v>1904</v>
      </c>
      <c r="O1084" s="2">
        <f>DATEVALUE(N1084)</f>
        <v>33844</v>
      </c>
      <c r="P1084" s="5" t="s">
        <v>9904</v>
      </c>
      <c r="Q1084">
        <v>93500000</v>
      </c>
    </row>
    <row r="1085" spans="1:17" x14ac:dyDescent="0.25">
      <c r="A1085" t="s">
        <v>7500</v>
      </c>
      <c r="B1085" t="s">
        <v>7501</v>
      </c>
      <c r="C1085">
        <v>1189285632</v>
      </c>
      <c r="D1085" t="s">
        <v>7502</v>
      </c>
      <c r="E1085" t="str">
        <f>CONCATENATE(TEXT(INT(LEFT(D1085,8)),"0000"),".HK")</f>
        <v>3836.HK</v>
      </c>
      <c r="F1085" t="s">
        <v>18</v>
      </c>
      <c r="G1085" t="s">
        <v>28</v>
      </c>
      <c r="H1085" t="s">
        <v>345</v>
      </c>
      <c r="I1085" t="s">
        <v>165</v>
      </c>
      <c r="J1085">
        <v>25</v>
      </c>
      <c r="K1085" t="s">
        <v>121</v>
      </c>
      <c r="L1085">
        <v>6.08</v>
      </c>
      <c r="M1085">
        <v>3.629</v>
      </c>
      <c r="N1085" s="2" t="s">
        <v>7503</v>
      </c>
      <c r="O1085" s="2">
        <f>DATEVALUE(N1085)</f>
        <v>41438</v>
      </c>
      <c r="P1085" s="5">
        <f t="shared" si="16"/>
        <v>2013</v>
      </c>
      <c r="Q1085">
        <v>275126016</v>
      </c>
    </row>
    <row r="1086" spans="1:17" x14ac:dyDescent="0.25">
      <c r="A1086" t="s">
        <v>7051</v>
      </c>
      <c r="B1086" t="s">
        <v>7052</v>
      </c>
      <c r="C1086">
        <v>1184365056</v>
      </c>
      <c r="D1086" t="s">
        <v>7053</v>
      </c>
      <c r="E1086" t="str">
        <f>CONCATENATE(TEXT(INT(LEFT(D1086,8)),"0000"),".HK")</f>
        <v>2768.HK</v>
      </c>
      <c r="F1086" t="s">
        <v>18</v>
      </c>
      <c r="G1086" t="s">
        <v>19</v>
      </c>
      <c r="H1086" t="s">
        <v>38</v>
      </c>
      <c r="I1086" t="s">
        <v>38</v>
      </c>
      <c r="J1086">
        <v>60</v>
      </c>
      <c r="K1086" t="s">
        <v>39</v>
      </c>
      <c r="L1086">
        <v>2.48</v>
      </c>
      <c r="M1086">
        <v>6.11</v>
      </c>
      <c r="N1086" s="2" t="s">
        <v>7054</v>
      </c>
      <c r="O1086" s="2">
        <f>DATEVALUE(N1086)</f>
        <v>42437</v>
      </c>
      <c r="P1086" s="5">
        <f t="shared" si="16"/>
        <v>2016</v>
      </c>
      <c r="Q1086">
        <v>450000000</v>
      </c>
    </row>
    <row r="1087" spans="1:17" x14ac:dyDescent="0.25">
      <c r="A1087" t="s">
        <v>6467</v>
      </c>
      <c r="B1087" t="s">
        <v>6468</v>
      </c>
      <c r="C1087">
        <v>1183229184</v>
      </c>
      <c r="D1087" t="s">
        <v>6469</v>
      </c>
      <c r="E1087" t="str">
        <f>CONCATENATE(TEXT(INT(LEFT(D1087,8)),"0000"),".HK")</f>
        <v>2283.HK</v>
      </c>
      <c r="F1087" t="s">
        <v>18</v>
      </c>
      <c r="G1087" t="s">
        <v>19</v>
      </c>
      <c r="H1087" t="s">
        <v>187</v>
      </c>
      <c r="I1087" t="s">
        <v>21</v>
      </c>
      <c r="J1087">
        <v>20</v>
      </c>
      <c r="K1087" t="s">
        <v>22</v>
      </c>
      <c r="L1087">
        <v>1.25</v>
      </c>
      <c r="M1087">
        <v>5.8</v>
      </c>
      <c r="N1087" s="2" t="s">
        <v>4381</v>
      </c>
      <c r="O1087" s="2">
        <f>DATEVALUE(N1087)</f>
        <v>41628</v>
      </c>
      <c r="P1087" s="5">
        <f t="shared" si="16"/>
        <v>2013</v>
      </c>
      <c r="Q1087">
        <v>200000000</v>
      </c>
    </row>
    <row r="1088" spans="1:17" x14ac:dyDescent="0.25">
      <c r="A1088" t="s">
        <v>9404</v>
      </c>
      <c r="B1088" t="s">
        <v>9405</v>
      </c>
      <c r="C1088">
        <v>1179771648</v>
      </c>
      <c r="D1088" t="s">
        <v>9406</v>
      </c>
      <c r="E1088" t="str">
        <f>CONCATENATE(TEXT(INT(LEFT(D1088,8)),"0000"),".HK")</f>
        <v>9600.HK</v>
      </c>
      <c r="F1088" t="s">
        <v>18</v>
      </c>
      <c r="G1088" t="s">
        <v>28</v>
      </c>
      <c r="H1088" t="s">
        <v>211</v>
      </c>
      <c r="I1088" t="s">
        <v>110</v>
      </c>
      <c r="J1088">
        <v>45</v>
      </c>
      <c r="K1088" t="s">
        <v>111</v>
      </c>
      <c r="L1088">
        <v>4.3600000000000003</v>
      </c>
      <c r="M1088">
        <v>4.3600000000000003</v>
      </c>
      <c r="N1088" s="2" t="s">
        <v>5423</v>
      </c>
      <c r="O1088" s="2">
        <f>DATEVALUE(N1088)</f>
        <v>44202</v>
      </c>
      <c r="P1088" s="5">
        <f t="shared" si="16"/>
        <v>2021</v>
      </c>
      <c r="Q1088">
        <v>200000000</v>
      </c>
    </row>
    <row r="1089" spans="1:17" x14ac:dyDescent="0.25">
      <c r="A1089" t="s">
        <v>7202</v>
      </c>
      <c r="B1089" t="s">
        <v>7203</v>
      </c>
      <c r="C1089">
        <v>1175378816</v>
      </c>
      <c r="D1089" t="s">
        <v>7204</v>
      </c>
      <c r="E1089" t="str">
        <f>CONCATENATE(TEXT(INT(LEFT(D1089,8)),"0000"),".HK")</f>
        <v>3330.HK</v>
      </c>
      <c r="F1089" t="s">
        <v>186</v>
      </c>
      <c r="G1089" t="s">
        <v>19</v>
      </c>
      <c r="H1089" t="s">
        <v>259</v>
      </c>
      <c r="I1089" t="s">
        <v>246</v>
      </c>
      <c r="J1089">
        <v>15</v>
      </c>
      <c r="K1089" t="s">
        <v>246</v>
      </c>
      <c r="L1089">
        <v>3.33</v>
      </c>
      <c r="M1089">
        <v>3.33</v>
      </c>
      <c r="N1089" s="2" t="s">
        <v>7205</v>
      </c>
      <c r="O1089" s="2">
        <f>DATEVALUE(N1089)</f>
        <v>38729</v>
      </c>
      <c r="P1089" s="5">
        <f t="shared" si="16"/>
        <v>2006</v>
      </c>
      <c r="Q1089">
        <v>258500000</v>
      </c>
    </row>
    <row r="1090" spans="1:17" x14ac:dyDescent="0.25">
      <c r="A1090" t="s">
        <v>5898</v>
      </c>
      <c r="B1090" t="s">
        <v>5899</v>
      </c>
      <c r="C1090">
        <v>1172889728</v>
      </c>
      <c r="D1090" t="s">
        <v>5900</v>
      </c>
      <c r="E1090" t="str">
        <f>CONCATENATE(TEXT(INT(LEFT(D1090,8)),"0000"),".HK")</f>
        <v>2019.HK</v>
      </c>
      <c r="F1090" t="s">
        <v>18</v>
      </c>
      <c r="G1090" t="s">
        <v>19</v>
      </c>
      <c r="H1090" t="s">
        <v>38</v>
      </c>
      <c r="I1090" t="s">
        <v>38</v>
      </c>
      <c r="J1090">
        <v>60</v>
      </c>
      <c r="K1090" t="s">
        <v>39</v>
      </c>
      <c r="L1090">
        <v>2.8</v>
      </c>
      <c r="M1090">
        <v>0.88100000000000001</v>
      </c>
      <c r="N1090" s="2" t="s">
        <v>5901</v>
      </c>
      <c r="O1090" s="2">
        <f>DATEVALUE(N1090)</f>
        <v>43522</v>
      </c>
      <c r="P1090" s="5">
        <f t="shared" si="16"/>
        <v>2019</v>
      </c>
      <c r="Q1090">
        <v>532000000</v>
      </c>
    </row>
    <row r="1091" spans="1:17" x14ac:dyDescent="0.25">
      <c r="A1091" t="s">
        <v>5197</v>
      </c>
      <c r="B1091" t="s">
        <v>5198</v>
      </c>
      <c r="C1091">
        <v>1171800064</v>
      </c>
      <c r="D1091" t="s">
        <v>5199</v>
      </c>
      <c r="E1091" t="str">
        <f>CONCATENATE(TEXT(INT(LEFT(D1091,8)),"0000"),".HK")</f>
        <v>1780.HK</v>
      </c>
      <c r="F1091" t="s">
        <v>18</v>
      </c>
      <c r="G1091" t="s">
        <v>19</v>
      </c>
      <c r="H1091" t="s">
        <v>849</v>
      </c>
      <c r="I1091" t="s">
        <v>21</v>
      </c>
      <c r="J1091">
        <v>20</v>
      </c>
      <c r="K1091" t="s">
        <v>22</v>
      </c>
      <c r="L1091">
        <v>0.84</v>
      </c>
      <c r="M1091">
        <v>0.84</v>
      </c>
      <c r="N1091" s="2" t="s">
        <v>5200</v>
      </c>
      <c r="O1091" s="2">
        <f>DATEVALUE(N1091)</f>
        <v>43585</v>
      </c>
      <c r="P1091" s="5">
        <f t="shared" ref="P1091:P1154" si="17">YEAR(O1091)</f>
        <v>2019</v>
      </c>
      <c r="Q1091">
        <v>155000000</v>
      </c>
    </row>
    <row r="1092" spans="1:17" x14ac:dyDescent="0.25">
      <c r="A1092" t="s">
        <v>2097</v>
      </c>
      <c r="B1092" t="s">
        <v>2098</v>
      </c>
      <c r="C1092">
        <v>1171210496</v>
      </c>
      <c r="D1092" t="s">
        <v>2099</v>
      </c>
      <c r="E1092" t="str">
        <f>CONCATENATE(TEXT(INT(LEFT(D1092,8)),"0000"),".HK")</f>
        <v>0677.HK</v>
      </c>
      <c r="F1092" t="s">
        <v>18</v>
      </c>
      <c r="G1092" t="s">
        <v>19</v>
      </c>
      <c r="H1092" t="s">
        <v>147</v>
      </c>
      <c r="I1092" t="s">
        <v>147</v>
      </c>
      <c r="J1092">
        <v>30</v>
      </c>
      <c r="K1092" t="s">
        <v>148</v>
      </c>
      <c r="L1092">
        <v>1.18</v>
      </c>
      <c r="M1092">
        <v>0.78669999999999995</v>
      </c>
      <c r="N1092" s="2" t="s">
        <v>2100</v>
      </c>
      <c r="O1092" s="2">
        <f>DATEVALUE(N1092)</f>
        <v>33266</v>
      </c>
      <c r="P1092" s="5" t="s">
        <v>9904</v>
      </c>
      <c r="Q1092">
        <v>75000000</v>
      </c>
    </row>
    <row r="1093" spans="1:17" x14ac:dyDescent="0.25">
      <c r="A1093" t="s">
        <v>5447</v>
      </c>
      <c r="B1093" t="s">
        <v>5448</v>
      </c>
      <c r="C1093">
        <v>1168079104</v>
      </c>
      <c r="D1093" t="s">
        <v>5449</v>
      </c>
      <c r="E1093" t="str">
        <f>CONCATENATE(TEXT(INT(LEFT(D1093,8)),"0000"),".HK")</f>
        <v>1863.HK</v>
      </c>
      <c r="F1093" t="s">
        <v>18</v>
      </c>
      <c r="G1093" t="s">
        <v>19</v>
      </c>
      <c r="H1093" t="s">
        <v>397</v>
      </c>
      <c r="I1093" t="s">
        <v>246</v>
      </c>
      <c r="J1093">
        <v>15</v>
      </c>
      <c r="K1093" t="s">
        <v>246</v>
      </c>
      <c r="L1093">
        <v>3.28</v>
      </c>
      <c r="M1093">
        <v>3.28</v>
      </c>
      <c r="N1093" s="2" t="s">
        <v>5450</v>
      </c>
      <c r="O1093" s="2">
        <f>DATEVALUE(N1093)</f>
        <v>40297</v>
      </c>
      <c r="P1093" s="5">
        <f t="shared" si="17"/>
        <v>2010</v>
      </c>
      <c r="Q1093">
        <v>200000000</v>
      </c>
    </row>
    <row r="1094" spans="1:17" x14ac:dyDescent="0.25">
      <c r="A1094" t="s">
        <v>1890</v>
      </c>
      <c r="B1094" t="s">
        <v>1891</v>
      </c>
      <c r="C1094">
        <v>1167416704</v>
      </c>
      <c r="D1094" t="s">
        <v>1892</v>
      </c>
      <c r="E1094" t="str">
        <f>CONCATENATE(TEXT(INT(LEFT(D1094,8)),"0000"),".HK")</f>
        <v>0607.HK</v>
      </c>
      <c r="F1094" t="s">
        <v>18</v>
      </c>
      <c r="G1094" t="s">
        <v>28</v>
      </c>
      <c r="H1094" t="s">
        <v>203</v>
      </c>
      <c r="I1094" t="s">
        <v>21</v>
      </c>
      <c r="J1094">
        <v>20</v>
      </c>
      <c r="K1094" t="s">
        <v>22</v>
      </c>
      <c r="L1094">
        <v>0.8</v>
      </c>
      <c r="M1094">
        <v>0.11</v>
      </c>
      <c r="N1094" s="2" t="s">
        <v>1893</v>
      </c>
      <c r="O1094" s="2">
        <f>DATEVALUE(N1094)</f>
        <v>37608</v>
      </c>
      <c r="P1094" s="5">
        <f t="shared" si="17"/>
        <v>2002</v>
      </c>
      <c r="Q1094">
        <v>93750000</v>
      </c>
    </row>
    <row r="1095" spans="1:17" x14ac:dyDescent="0.25">
      <c r="A1095" t="s">
        <v>491</v>
      </c>
      <c r="B1095" t="s">
        <v>492</v>
      </c>
      <c r="C1095">
        <v>1163845120</v>
      </c>
      <c r="D1095" t="s">
        <v>493</v>
      </c>
      <c r="E1095" t="str">
        <f>CONCATENATE(TEXT(INT(LEFT(D1095,8)),"0000"),".HK")</f>
        <v>0124.HK</v>
      </c>
      <c r="F1095" t="s">
        <v>9902</v>
      </c>
      <c r="G1095" t="s">
        <v>19</v>
      </c>
      <c r="H1095" t="s">
        <v>38</v>
      </c>
      <c r="I1095" t="s">
        <v>38</v>
      </c>
      <c r="J1095">
        <v>60</v>
      </c>
      <c r="K1095" t="s">
        <v>39</v>
      </c>
      <c r="L1095">
        <v>1.8</v>
      </c>
      <c r="M1095">
        <v>1.6997</v>
      </c>
      <c r="N1095" s="2" t="s">
        <v>494</v>
      </c>
      <c r="O1095" s="2">
        <f>DATEVALUE(N1095)</f>
        <v>35650</v>
      </c>
      <c r="P1095" s="5" t="s">
        <v>9904</v>
      </c>
      <c r="Q1095">
        <v>350000000</v>
      </c>
    </row>
    <row r="1096" spans="1:17" x14ac:dyDescent="0.25">
      <c r="A1096" t="s">
        <v>9058</v>
      </c>
      <c r="B1096" t="s">
        <v>9059</v>
      </c>
      <c r="C1096">
        <v>1156320000</v>
      </c>
      <c r="D1096" t="s">
        <v>9060</v>
      </c>
      <c r="E1096" t="str">
        <f>CONCATENATE(TEXT(INT(LEFT(D1096,8)),"0000"),".HK")</f>
        <v>8395.HK</v>
      </c>
      <c r="F1096" t="s">
        <v>18</v>
      </c>
      <c r="G1096" t="s">
        <v>19</v>
      </c>
      <c r="H1096" t="s">
        <v>164</v>
      </c>
      <c r="I1096" t="s">
        <v>165</v>
      </c>
      <c r="J1096">
        <v>25</v>
      </c>
      <c r="K1096" t="s">
        <v>121</v>
      </c>
      <c r="L1096">
        <v>0.156</v>
      </c>
      <c r="M1096">
        <v>0.156</v>
      </c>
      <c r="N1096" s="2" t="s">
        <v>8543</v>
      </c>
      <c r="O1096" s="2">
        <f>DATEVALUE(N1096)</f>
        <v>43125</v>
      </c>
      <c r="P1096" s="5">
        <f t="shared" si="17"/>
        <v>2018</v>
      </c>
      <c r="Q1096">
        <v>396000000</v>
      </c>
    </row>
    <row r="1097" spans="1:17" x14ac:dyDescent="0.25">
      <c r="A1097" t="s">
        <v>5190</v>
      </c>
      <c r="B1097" t="s">
        <v>5191</v>
      </c>
      <c r="C1097">
        <v>1154519552</v>
      </c>
      <c r="D1097" t="s">
        <v>5192</v>
      </c>
      <c r="E1097" t="str">
        <f>CONCATENATE(TEXT(INT(LEFT(D1097,8)),"0000"),".HK")</f>
        <v>1777.HK</v>
      </c>
      <c r="F1097" t="s">
        <v>18</v>
      </c>
      <c r="G1097" t="s">
        <v>19</v>
      </c>
      <c r="H1097" t="s">
        <v>38</v>
      </c>
      <c r="I1097" t="s">
        <v>38</v>
      </c>
      <c r="J1097">
        <v>60</v>
      </c>
      <c r="K1097" t="s">
        <v>39</v>
      </c>
      <c r="L1097">
        <v>2.1800000000000002</v>
      </c>
      <c r="M1097">
        <v>2.1800000000000002</v>
      </c>
      <c r="N1097" s="2" t="s">
        <v>1968</v>
      </c>
      <c r="O1097" s="2">
        <f>DATEVALUE(N1097)</f>
        <v>40142</v>
      </c>
      <c r="P1097" s="5">
        <f t="shared" si="17"/>
        <v>2009</v>
      </c>
      <c r="Q1097">
        <v>1458000000</v>
      </c>
    </row>
    <row r="1098" spans="1:17" x14ac:dyDescent="0.25">
      <c r="A1098" t="s">
        <v>6782</v>
      </c>
      <c r="B1098" t="s">
        <v>6783</v>
      </c>
      <c r="C1098">
        <v>1150249344</v>
      </c>
      <c r="D1098" t="s">
        <v>6784</v>
      </c>
      <c r="E1098" t="str">
        <f>CONCATENATE(TEXT(INT(LEFT(D1098,8)),"0000"),".HK")</f>
        <v>2399.HK</v>
      </c>
      <c r="F1098" t="s">
        <v>18</v>
      </c>
      <c r="G1098" t="s">
        <v>19</v>
      </c>
      <c r="H1098" t="s">
        <v>467</v>
      </c>
      <c r="I1098" t="s">
        <v>460</v>
      </c>
      <c r="J1098">
        <v>25</v>
      </c>
      <c r="K1098" t="s">
        <v>121</v>
      </c>
      <c r="L1098">
        <v>3.9</v>
      </c>
      <c r="M1098">
        <v>0.97499999999999998</v>
      </c>
      <c r="N1098" s="2" t="s">
        <v>6785</v>
      </c>
      <c r="O1098" s="2">
        <f>DATEVALUE(N1098)</f>
        <v>41836</v>
      </c>
      <c r="P1098" s="5">
        <f t="shared" si="17"/>
        <v>2014</v>
      </c>
      <c r="Q1098">
        <v>120000000</v>
      </c>
    </row>
    <row r="1099" spans="1:17" x14ac:dyDescent="0.25">
      <c r="A1099" t="s">
        <v>6587</v>
      </c>
      <c r="B1099" t="s">
        <v>6588</v>
      </c>
      <c r="C1099">
        <v>1146251904</v>
      </c>
      <c r="D1099" t="s">
        <v>6589</v>
      </c>
      <c r="E1099" t="str">
        <f>CONCATENATE(TEXT(INT(LEFT(D1099,8)),"0000"),".HK")</f>
        <v>2327.HK</v>
      </c>
      <c r="F1099" t="s">
        <v>18</v>
      </c>
      <c r="G1099" t="s">
        <v>19</v>
      </c>
      <c r="H1099" t="s">
        <v>51</v>
      </c>
      <c r="I1099" t="s">
        <v>21</v>
      </c>
      <c r="J1099">
        <v>20</v>
      </c>
      <c r="K1099" t="s">
        <v>22</v>
      </c>
      <c r="L1099">
        <v>0.48</v>
      </c>
      <c r="M1099">
        <v>0.91</v>
      </c>
      <c r="N1099" s="2" t="s">
        <v>6590</v>
      </c>
      <c r="O1099" s="2">
        <f>DATEVALUE(N1099)</f>
        <v>37908</v>
      </c>
      <c r="P1099" s="5">
        <f t="shared" si="17"/>
        <v>2003</v>
      </c>
      <c r="Q1099">
        <v>150000000</v>
      </c>
    </row>
    <row r="1100" spans="1:17" x14ac:dyDescent="0.25">
      <c r="A1100" t="s">
        <v>2287</v>
      </c>
      <c r="B1100" t="s">
        <v>2288</v>
      </c>
      <c r="C1100">
        <v>1146055040</v>
      </c>
      <c r="D1100" t="s">
        <v>2289</v>
      </c>
      <c r="E1100" t="str">
        <f>CONCATENATE(TEXT(INT(LEFT(D1100,8)),"0000"),".HK")</f>
        <v>0733.HK</v>
      </c>
      <c r="F1100" t="s">
        <v>18</v>
      </c>
      <c r="G1100" t="s">
        <v>19</v>
      </c>
      <c r="H1100" t="s">
        <v>38</v>
      </c>
      <c r="I1100" t="s">
        <v>38</v>
      </c>
      <c r="J1100">
        <v>60</v>
      </c>
      <c r="K1100" t="s">
        <v>39</v>
      </c>
      <c r="L1100">
        <v>1.5</v>
      </c>
      <c r="M1100">
        <v>2.4</v>
      </c>
      <c r="N1100" s="2" t="s">
        <v>1054</v>
      </c>
      <c r="O1100" s="2">
        <f>DATEVALUE(N1100)</f>
        <v>38183</v>
      </c>
      <c r="P1100" s="5">
        <f t="shared" si="17"/>
        <v>2004</v>
      </c>
      <c r="Q1100">
        <v>48600000</v>
      </c>
    </row>
    <row r="1101" spans="1:17" x14ac:dyDescent="0.25">
      <c r="A1101" t="s">
        <v>3894</v>
      </c>
      <c r="B1101" t="s">
        <v>3895</v>
      </c>
      <c r="C1101">
        <v>1144851712</v>
      </c>
      <c r="D1101" t="s">
        <v>3896</v>
      </c>
      <c r="E1101" t="str">
        <f>CONCATENATE(TEXT(INT(LEFT(D1101,8)),"0000"),".HK")</f>
        <v>1290.HK</v>
      </c>
      <c r="F1101" t="s">
        <v>18</v>
      </c>
      <c r="G1101" t="s">
        <v>19</v>
      </c>
      <c r="H1101" t="s">
        <v>355</v>
      </c>
      <c r="I1101" t="s">
        <v>274</v>
      </c>
      <c r="J1101">
        <v>40</v>
      </c>
      <c r="K1101" t="s">
        <v>44</v>
      </c>
      <c r="L1101">
        <v>2.1800000000000002</v>
      </c>
      <c r="M1101">
        <v>1.1000000000000001</v>
      </c>
      <c r="N1101" s="2" t="s">
        <v>3897</v>
      </c>
      <c r="O1101" s="2">
        <f>DATEVALUE(N1101)</f>
        <v>41575</v>
      </c>
      <c r="P1101" s="5">
        <f t="shared" si="17"/>
        <v>2013</v>
      </c>
      <c r="Q1101">
        <v>375236000</v>
      </c>
    </row>
    <row r="1102" spans="1:17" x14ac:dyDescent="0.25">
      <c r="A1102" t="s">
        <v>4085</v>
      </c>
      <c r="B1102" t="s">
        <v>4086</v>
      </c>
      <c r="C1102">
        <v>1144730880</v>
      </c>
      <c r="D1102" t="s">
        <v>4087</v>
      </c>
      <c r="E1102" t="str">
        <f>CONCATENATE(TEXT(INT(LEFT(D1102,8)),"0000"),".HK")</f>
        <v>1370.HK</v>
      </c>
      <c r="F1102" t="s">
        <v>18</v>
      </c>
      <c r="G1102" t="s">
        <v>19</v>
      </c>
      <c r="H1102" t="s">
        <v>259</v>
      </c>
      <c r="I1102" t="s">
        <v>246</v>
      </c>
      <c r="J1102">
        <v>15</v>
      </c>
      <c r="K1102" t="s">
        <v>246</v>
      </c>
      <c r="L1102">
        <v>3.2</v>
      </c>
      <c r="M1102">
        <v>3.2</v>
      </c>
      <c r="N1102" s="2" t="s">
        <v>4088</v>
      </c>
      <c r="O1102" s="2">
        <f>DATEVALUE(N1102)</f>
        <v>41606</v>
      </c>
      <c r="P1102" s="5">
        <f t="shared" si="17"/>
        <v>2013</v>
      </c>
      <c r="Q1102">
        <v>375000000</v>
      </c>
    </row>
    <row r="1103" spans="1:17" x14ac:dyDescent="0.25">
      <c r="A1103" t="s">
        <v>1327</v>
      </c>
      <c r="B1103" t="s">
        <v>1328</v>
      </c>
      <c r="C1103">
        <v>1137357824</v>
      </c>
      <c r="D1103" t="s">
        <v>1329</v>
      </c>
      <c r="E1103" t="str">
        <f>CONCATENATE(TEXT(INT(LEFT(D1103,8)),"0000"),".HK")</f>
        <v>0391.HK</v>
      </c>
      <c r="F1103" t="s">
        <v>18</v>
      </c>
      <c r="G1103" t="s">
        <v>28</v>
      </c>
      <c r="H1103" t="s">
        <v>535</v>
      </c>
      <c r="I1103" t="s">
        <v>99</v>
      </c>
      <c r="J1103">
        <v>50</v>
      </c>
      <c r="K1103" t="s">
        <v>58</v>
      </c>
      <c r="L1103">
        <v>1.08</v>
      </c>
      <c r="M1103">
        <v>1</v>
      </c>
      <c r="N1103" s="2" t="s">
        <v>1330</v>
      </c>
      <c r="O1103" s="2">
        <f>DATEVALUE(N1103)</f>
        <v>34260</v>
      </c>
      <c r="P1103" s="5" t="s">
        <v>9904</v>
      </c>
      <c r="Q1103">
        <v>62500000</v>
      </c>
    </row>
    <row r="1104" spans="1:17" x14ac:dyDescent="0.25">
      <c r="A1104" t="s">
        <v>1670</v>
      </c>
      <c r="B1104" t="s">
        <v>1671</v>
      </c>
      <c r="C1104">
        <v>1134985856</v>
      </c>
      <c r="D1104" t="s">
        <v>1672</v>
      </c>
      <c r="E1104" t="str">
        <f>CONCATENATE(TEXT(INT(LEFT(D1104,8)),"0000"),".HK")</f>
        <v>0533.HK</v>
      </c>
      <c r="F1104" t="s">
        <v>18</v>
      </c>
      <c r="G1104" t="s">
        <v>28</v>
      </c>
      <c r="H1104" t="s">
        <v>345</v>
      </c>
      <c r="I1104" t="s">
        <v>165</v>
      </c>
      <c r="J1104">
        <v>25</v>
      </c>
      <c r="K1104" t="s">
        <v>121</v>
      </c>
      <c r="L1104">
        <v>2.7</v>
      </c>
      <c r="M1104">
        <v>1.35</v>
      </c>
      <c r="N1104" s="2" t="s">
        <v>1673</v>
      </c>
      <c r="O1104" s="2">
        <f>DATEVALUE(N1104)</f>
        <v>33865</v>
      </c>
      <c r="P1104" s="5" t="s">
        <v>9904</v>
      </c>
      <c r="Q1104">
        <v>87500000</v>
      </c>
    </row>
    <row r="1105" spans="1:17" x14ac:dyDescent="0.25">
      <c r="A1105" t="s">
        <v>2876</v>
      </c>
      <c r="B1105" t="s">
        <v>2877</v>
      </c>
      <c r="C1105">
        <v>1132597504</v>
      </c>
      <c r="D1105" t="s">
        <v>2878</v>
      </c>
      <c r="E1105" t="str">
        <f>CONCATENATE(TEXT(INT(LEFT(D1105,8)),"0000"),".HK")</f>
        <v>0938.HK</v>
      </c>
      <c r="F1105" t="s">
        <v>18</v>
      </c>
      <c r="G1105" t="s">
        <v>19</v>
      </c>
      <c r="H1105" t="s">
        <v>38</v>
      </c>
      <c r="I1105" t="s">
        <v>38</v>
      </c>
      <c r="J1105">
        <v>60</v>
      </c>
      <c r="K1105" t="s">
        <v>39</v>
      </c>
      <c r="L1105">
        <v>1.08</v>
      </c>
      <c r="M1105">
        <v>1.75</v>
      </c>
      <c r="N1105" s="2" t="s">
        <v>2879</v>
      </c>
      <c r="O1105" s="2">
        <f>DATEVALUE(N1105)</f>
        <v>35699</v>
      </c>
      <c r="P1105" s="5" t="s">
        <v>9904</v>
      </c>
      <c r="Q1105">
        <v>127500000</v>
      </c>
    </row>
    <row r="1106" spans="1:17" x14ac:dyDescent="0.25">
      <c r="A1106" t="s">
        <v>1141</v>
      </c>
      <c r="B1106" t="s">
        <v>1142</v>
      </c>
      <c r="C1106">
        <v>1130713344</v>
      </c>
      <c r="D1106" t="s">
        <v>1143</v>
      </c>
      <c r="E1106" t="str">
        <f>CONCATENATE(TEXT(INT(LEFT(D1106,8)),"0000"),".HK")</f>
        <v>0337.HK</v>
      </c>
      <c r="F1106" t="s">
        <v>9902</v>
      </c>
      <c r="G1106" t="s">
        <v>19</v>
      </c>
      <c r="H1106" t="s">
        <v>38</v>
      </c>
      <c r="I1106" t="s">
        <v>38</v>
      </c>
      <c r="J1106">
        <v>60</v>
      </c>
      <c r="K1106" t="s">
        <v>39</v>
      </c>
      <c r="L1106">
        <v>4.78</v>
      </c>
      <c r="M1106">
        <v>7.46</v>
      </c>
      <c r="N1106" s="2" t="s">
        <v>1144</v>
      </c>
      <c r="O1106" s="2">
        <f>DATEVALUE(N1106)</f>
        <v>39000</v>
      </c>
      <c r="P1106" s="5">
        <f t="shared" si="17"/>
        <v>2006</v>
      </c>
      <c r="Q1106">
        <v>250000000</v>
      </c>
    </row>
    <row r="1107" spans="1:17" x14ac:dyDescent="0.25">
      <c r="A1107" t="s">
        <v>4821</v>
      </c>
      <c r="B1107" t="s">
        <v>4822</v>
      </c>
      <c r="C1107">
        <v>1130159488</v>
      </c>
      <c r="D1107" t="s">
        <v>4823</v>
      </c>
      <c r="E1107" t="str">
        <f>CONCATENATE(TEXT(INT(LEFT(D1107,8)),"0000"),".HK")</f>
        <v>1656.HK</v>
      </c>
      <c r="F1107" t="s">
        <v>18</v>
      </c>
      <c r="G1107" t="s">
        <v>28</v>
      </c>
      <c r="H1107" t="s">
        <v>203</v>
      </c>
      <c r="I1107" t="s">
        <v>21</v>
      </c>
      <c r="J1107">
        <v>20</v>
      </c>
      <c r="K1107" t="s">
        <v>22</v>
      </c>
      <c r="L1107">
        <v>1.25</v>
      </c>
      <c r="M1107">
        <v>1.25</v>
      </c>
      <c r="N1107" s="2" t="s">
        <v>4600</v>
      </c>
      <c r="O1107" s="2">
        <f>DATEVALUE(N1107)</f>
        <v>42747</v>
      </c>
      <c r="P1107" s="5">
        <f t="shared" si="17"/>
        <v>2017</v>
      </c>
      <c r="Q1107">
        <v>40000000</v>
      </c>
    </row>
    <row r="1108" spans="1:17" x14ac:dyDescent="0.25">
      <c r="A1108" t="s">
        <v>9537</v>
      </c>
      <c r="B1108" t="s">
        <v>9538</v>
      </c>
      <c r="C1108">
        <v>1126189568</v>
      </c>
      <c r="D1108" t="s">
        <v>9539</v>
      </c>
      <c r="E1108" t="str">
        <f>CONCATENATE(TEXT(INT(LEFT(D1108,8)),"0000"),".HK")</f>
        <v>9908.HK</v>
      </c>
      <c r="F1108" t="s">
        <v>186</v>
      </c>
      <c r="G1108" t="s">
        <v>19</v>
      </c>
      <c r="H1108" t="s">
        <v>34</v>
      </c>
      <c r="I1108" t="s">
        <v>30</v>
      </c>
      <c r="J1108">
        <v>55</v>
      </c>
      <c r="K1108" t="s">
        <v>30</v>
      </c>
      <c r="L1108">
        <v>10</v>
      </c>
      <c r="M1108">
        <v>10</v>
      </c>
      <c r="N1108" s="2" t="s">
        <v>9443</v>
      </c>
      <c r="O1108" s="2">
        <f>DATEVALUE(N1108)</f>
        <v>44028</v>
      </c>
      <c r="P1108" s="5">
        <f t="shared" si="17"/>
        <v>2020</v>
      </c>
      <c r="Q1108">
        <v>33340000</v>
      </c>
    </row>
    <row r="1109" spans="1:17" x14ac:dyDescent="0.25">
      <c r="A1109" t="s">
        <v>6392</v>
      </c>
      <c r="B1109" t="s">
        <v>6393</v>
      </c>
      <c r="C1109">
        <v>1124748672</v>
      </c>
      <c r="D1109" t="s">
        <v>6394</v>
      </c>
      <c r="E1109" t="str">
        <f>CONCATENATE(TEXT(INT(LEFT(D1109,8)),"0000"),".HK")</f>
        <v>2251.HK</v>
      </c>
      <c r="F1109" t="s">
        <v>186</v>
      </c>
      <c r="G1109" t="s">
        <v>28</v>
      </c>
      <c r="H1109" t="s">
        <v>6143</v>
      </c>
      <c r="I1109" t="s">
        <v>977</v>
      </c>
      <c r="J1109">
        <v>35</v>
      </c>
      <c r="K1109" t="s">
        <v>81</v>
      </c>
      <c r="L1109">
        <v>75.099999999999994</v>
      </c>
      <c r="M1109">
        <v>75.099999999999994</v>
      </c>
      <c r="N1109" s="2" t="s">
        <v>6267</v>
      </c>
      <c r="O1109" s="2">
        <f>DATEVALUE(N1109)</f>
        <v>44505</v>
      </c>
      <c r="P1109" s="5">
        <f t="shared" si="17"/>
        <v>2021</v>
      </c>
      <c r="Q1109">
        <v>22267200</v>
      </c>
    </row>
    <row r="1110" spans="1:17" x14ac:dyDescent="0.25">
      <c r="A1110" t="s">
        <v>5212</v>
      </c>
      <c r="B1110" t="s">
        <v>5213</v>
      </c>
      <c r="C1110">
        <v>1124714112</v>
      </c>
      <c r="D1110" t="s">
        <v>5214</v>
      </c>
      <c r="E1110" t="str">
        <f>CONCATENATE(TEXT(INT(LEFT(D1110,8)),"0000"),".HK")</f>
        <v>1786.HK</v>
      </c>
      <c r="F1110" t="s">
        <v>186</v>
      </c>
      <c r="G1110" t="s">
        <v>19</v>
      </c>
      <c r="H1110" t="s">
        <v>187</v>
      </c>
      <c r="I1110" t="s">
        <v>21</v>
      </c>
      <c r="J1110">
        <v>20</v>
      </c>
      <c r="K1110" t="s">
        <v>22</v>
      </c>
      <c r="L1110">
        <v>5.25</v>
      </c>
      <c r="M1110">
        <v>5.25</v>
      </c>
      <c r="N1110" s="2" t="s">
        <v>5215</v>
      </c>
      <c r="O1110" s="2">
        <f>DATEVALUE(N1110)</f>
        <v>42354</v>
      </c>
      <c r="P1110" s="5">
        <f t="shared" si="17"/>
        <v>2015</v>
      </c>
      <c r="Q1110">
        <v>531900000</v>
      </c>
    </row>
    <row r="1111" spans="1:17" x14ac:dyDescent="0.25">
      <c r="A1111" t="s">
        <v>7094</v>
      </c>
      <c r="B1111" t="s">
        <v>7095</v>
      </c>
      <c r="C1111">
        <v>1123043584</v>
      </c>
      <c r="D1111" t="s">
        <v>7096</v>
      </c>
      <c r="E1111" t="str">
        <f>CONCATENATE(TEXT(INT(LEFT(D1111,8)),"0000"),".HK")</f>
        <v>2878.HK</v>
      </c>
      <c r="F1111" t="s">
        <v>18</v>
      </c>
      <c r="G1111" t="s">
        <v>28</v>
      </c>
      <c r="H1111" t="s">
        <v>350</v>
      </c>
      <c r="I1111" t="s">
        <v>350</v>
      </c>
      <c r="J1111">
        <v>45</v>
      </c>
      <c r="K1111" t="s">
        <v>111</v>
      </c>
      <c r="L1111">
        <v>1.75</v>
      </c>
      <c r="M1111">
        <v>2.83</v>
      </c>
      <c r="N1111" s="2" t="s">
        <v>7097</v>
      </c>
      <c r="O1111" s="2">
        <f>DATEVALUE(N1111)</f>
        <v>38085</v>
      </c>
      <c r="P1111" s="5">
        <f t="shared" si="17"/>
        <v>2004</v>
      </c>
      <c r="Q1111">
        <v>603582016</v>
      </c>
    </row>
    <row r="1112" spans="1:17" x14ac:dyDescent="0.25">
      <c r="A1112" t="s">
        <v>8216</v>
      </c>
      <c r="B1112" t="s">
        <v>8217</v>
      </c>
      <c r="C1112">
        <v>1117569664</v>
      </c>
      <c r="D1112" t="s">
        <v>8218</v>
      </c>
      <c r="E1112" t="str">
        <f>CONCATENATE(TEXT(INT(LEFT(D1112,8)),"0000"),".HK")</f>
        <v>7836.HK</v>
      </c>
      <c r="F1112" t="s">
        <v>104</v>
      </c>
      <c r="G1112" t="s">
        <v>19</v>
      </c>
      <c r="H1112" t="s">
        <v>1365</v>
      </c>
      <c r="I1112" t="s">
        <v>1365</v>
      </c>
      <c r="J1112" t="s">
        <v>23</v>
      </c>
      <c r="K1112" t="s">
        <v>1365</v>
      </c>
      <c r="L1112">
        <v>10</v>
      </c>
      <c r="M1112">
        <v>10</v>
      </c>
      <c r="N1112" s="2" t="s">
        <v>8219</v>
      </c>
      <c r="O1112" s="2">
        <f>DATEVALUE(N1112)</f>
        <v>44638</v>
      </c>
      <c r="P1112" s="5">
        <f t="shared" si="17"/>
        <v>2022</v>
      </c>
      <c r="Q1112">
        <v>100065000</v>
      </c>
    </row>
    <row r="1113" spans="1:17" x14ac:dyDescent="0.25">
      <c r="A1113" t="s">
        <v>875</v>
      </c>
      <c r="B1113" t="s">
        <v>876</v>
      </c>
      <c r="C1113">
        <v>1113927040</v>
      </c>
      <c r="D1113" t="s">
        <v>877</v>
      </c>
      <c r="E1113" t="str">
        <f>CONCATENATE(TEXT(INT(LEFT(D1113,8)),"0000"),".HK")</f>
        <v>0251.HK</v>
      </c>
      <c r="F1113" t="s">
        <v>18</v>
      </c>
      <c r="G1113" t="s">
        <v>19</v>
      </c>
      <c r="H1113" t="s">
        <v>38</v>
      </c>
      <c r="I1113" t="s">
        <v>38</v>
      </c>
      <c r="J1113">
        <v>60</v>
      </c>
      <c r="K1113" t="s">
        <v>39</v>
      </c>
      <c r="L1113" t="s">
        <v>23</v>
      </c>
      <c r="M1113" t="s">
        <v>23</v>
      </c>
      <c r="N1113" s="2" t="s">
        <v>23</v>
      </c>
      <c r="O1113" s="2"/>
      <c r="P1113" s="5" t="s">
        <v>9904</v>
      </c>
      <c r="Q1113" t="s">
        <v>23</v>
      </c>
    </row>
    <row r="1114" spans="1:17" x14ac:dyDescent="0.25">
      <c r="A1114" t="s">
        <v>2589</v>
      </c>
      <c r="B1114" t="s">
        <v>2590</v>
      </c>
      <c r="C1114">
        <v>1110310400</v>
      </c>
      <c r="D1114" t="s">
        <v>2591</v>
      </c>
      <c r="E1114" t="str">
        <f>CONCATENATE(TEXT(INT(LEFT(D1114,8)),"0000"),".HK")</f>
        <v>0848.HK</v>
      </c>
      <c r="F1114" t="s">
        <v>18</v>
      </c>
      <c r="G1114" t="s">
        <v>28</v>
      </c>
      <c r="H1114" t="s">
        <v>402</v>
      </c>
      <c r="I1114" t="s">
        <v>165</v>
      </c>
      <c r="J1114">
        <v>25</v>
      </c>
      <c r="K1114" t="s">
        <v>121</v>
      </c>
      <c r="L1114">
        <v>3.1</v>
      </c>
      <c r="M1114">
        <v>3.81</v>
      </c>
      <c r="N1114" s="2" t="s">
        <v>2592</v>
      </c>
      <c r="O1114" s="2">
        <f>DATEVALUE(N1114)</f>
        <v>39573</v>
      </c>
      <c r="P1114" s="5">
        <f t="shared" si="17"/>
        <v>2008</v>
      </c>
      <c r="Q1114">
        <v>863000000</v>
      </c>
    </row>
    <row r="1115" spans="1:17" x14ac:dyDescent="0.25">
      <c r="A1115" t="s">
        <v>737</v>
      </c>
      <c r="B1115" t="s">
        <v>738</v>
      </c>
      <c r="C1115">
        <v>1108744192</v>
      </c>
      <c r="D1115" t="s">
        <v>739</v>
      </c>
      <c r="E1115" t="str">
        <f>CONCATENATE(TEXT(INT(LEFT(D1115,8)),"0000"),".HK")</f>
        <v>0202.HK</v>
      </c>
      <c r="F1115" t="s">
        <v>18</v>
      </c>
      <c r="G1115" t="s">
        <v>19</v>
      </c>
      <c r="H1115" t="s">
        <v>38</v>
      </c>
      <c r="I1115" t="s">
        <v>38</v>
      </c>
      <c r="J1115">
        <v>60</v>
      </c>
      <c r="K1115" t="s">
        <v>39</v>
      </c>
      <c r="L1115" t="s">
        <v>23</v>
      </c>
      <c r="M1115">
        <v>0.14299999999999999</v>
      </c>
      <c r="N1115" s="2" t="s">
        <v>23</v>
      </c>
      <c r="O1115" s="2"/>
      <c r="P1115" s="5" t="s">
        <v>9904</v>
      </c>
      <c r="Q1115" t="s">
        <v>23</v>
      </c>
    </row>
    <row r="1116" spans="1:17" x14ac:dyDescent="0.25">
      <c r="A1116" t="s">
        <v>1925</v>
      </c>
      <c r="B1116" t="s">
        <v>1926</v>
      </c>
      <c r="C1116">
        <v>1104689920</v>
      </c>
      <c r="D1116" t="s">
        <v>1927</v>
      </c>
      <c r="E1116" t="str">
        <f>CONCATENATE(TEXT(INT(LEFT(D1116,8)),"0000"),".HK")</f>
        <v>0618.HK</v>
      </c>
      <c r="F1116" t="s">
        <v>18</v>
      </c>
      <c r="G1116" t="s">
        <v>19</v>
      </c>
      <c r="H1116" t="s">
        <v>38</v>
      </c>
      <c r="I1116" t="s">
        <v>38</v>
      </c>
      <c r="J1116">
        <v>60</v>
      </c>
      <c r="K1116" t="s">
        <v>39</v>
      </c>
      <c r="L1116">
        <v>1.08</v>
      </c>
      <c r="M1116">
        <v>0.65</v>
      </c>
      <c r="N1116" s="2" t="s">
        <v>136</v>
      </c>
      <c r="O1116" s="2">
        <f>DATEVALUE(N1116)</f>
        <v>33518</v>
      </c>
      <c r="P1116" s="5" t="s">
        <v>9904</v>
      </c>
      <c r="Q1116">
        <v>37000000</v>
      </c>
    </row>
    <row r="1117" spans="1:17" x14ac:dyDescent="0.25">
      <c r="A1117" t="s">
        <v>4127</v>
      </c>
      <c r="B1117" t="s">
        <v>4128</v>
      </c>
      <c r="C1117">
        <v>1102978688</v>
      </c>
      <c r="D1117" t="s">
        <v>4129</v>
      </c>
      <c r="E1117" t="str">
        <f>CONCATENATE(TEXT(INT(LEFT(D1117,8)),"0000"),".HK")</f>
        <v>1383.HK</v>
      </c>
      <c r="F1117" t="s">
        <v>18</v>
      </c>
      <c r="G1117" t="s">
        <v>28</v>
      </c>
      <c r="H1117" t="s">
        <v>119</v>
      </c>
      <c r="I1117" t="s">
        <v>120</v>
      </c>
      <c r="J1117">
        <v>25</v>
      </c>
      <c r="K1117" t="s">
        <v>121</v>
      </c>
      <c r="L1117">
        <v>1.8</v>
      </c>
      <c r="M1117">
        <v>0.186</v>
      </c>
      <c r="N1117" s="2" t="s">
        <v>4130</v>
      </c>
      <c r="O1117" s="2">
        <f>DATEVALUE(N1117)</f>
        <v>39135</v>
      </c>
      <c r="P1117" s="5">
        <f t="shared" si="17"/>
        <v>2007</v>
      </c>
      <c r="Q1117">
        <v>250000000</v>
      </c>
    </row>
    <row r="1118" spans="1:17" x14ac:dyDescent="0.25">
      <c r="A1118" t="s">
        <v>7920</v>
      </c>
      <c r="B1118" t="s">
        <v>7921</v>
      </c>
      <c r="C1118">
        <v>1094658304</v>
      </c>
      <c r="D1118" t="s">
        <v>7922</v>
      </c>
      <c r="E1118" t="str">
        <f>CONCATENATE(TEXT(INT(LEFT(D1118,8)),"0000"),".HK")</f>
        <v>6661.HK</v>
      </c>
      <c r="F1118" t="s">
        <v>186</v>
      </c>
      <c r="G1118" t="s">
        <v>19</v>
      </c>
      <c r="H1118" t="s">
        <v>34</v>
      </c>
      <c r="I1118" t="s">
        <v>30</v>
      </c>
      <c r="J1118">
        <v>55</v>
      </c>
      <c r="K1118" t="s">
        <v>30</v>
      </c>
      <c r="L1118">
        <v>6.08</v>
      </c>
      <c r="M1118">
        <v>6.08</v>
      </c>
      <c r="N1118" s="2" t="s">
        <v>7923</v>
      </c>
      <c r="O1118" s="2">
        <f>DATEVALUE(N1118)</f>
        <v>44755</v>
      </c>
      <c r="P1118" s="5">
        <f t="shared" si="17"/>
        <v>2022</v>
      </c>
      <c r="Q1118">
        <v>50000000</v>
      </c>
    </row>
    <row r="1119" spans="1:17" x14ac:dyDescent="0.25">
      <c r="A1119" t="s">
        <v>6057</v>
      </c>
      <c r="B1119" t="s">
        <v>6058</v>
      </c>
      <c r="C1119">
        <v>1094408704</v>
      </c>
      <c r="D1119" t="s">
        <v>6059</v>
      </c>
      <c r="E1119" t="str">
        <f>CONCATENATE(TEXT(INT(LEFT(D1119,8)),"0000"),".HK")</f>
        <v>2126.HK</v>
      </c>
      <c r="F1119" t="s">
        <v>18</v>
      </c>
      <c r="G1119" t="s">
        <v>28</v>
      </c>
      <c r="H1119" t="s">
        <v>2147</v>
      </c>
      <c r="I1119" t="s">
        <v>80</v>
      </c>
      <c r="J1119">
        <v>35</v>
      </c>
      <c r="K1119" t="s">
        <v>81</v>
      </c>
      <c r="L1119">
        <v>23.8</v>
      </c>
      <c r="M1119">
        <v>22.2</v>
      </c>
      <c r="N1119" s="2" t="s">
        <v>6060</v>
      </c>
      <c r="O1119" s="2">
        <f>DATEVALUE(N1119)</f>
        <v>44138</v>
      </c>
      <c r="P1119" s="5">
        <f t="shared" si="17"/>
        <v>2020</v>
      </c>
      <c r="Q1119">
        <v>97692000</v>
      </c>
    </row>
    <row r="1120" spans="1:17" x14ac:dyDescent="0.25">
      <c r="A1120" t="s">
        <v>4505</v>
      </c>
      <c r="B1120" t="s">
        <v>4506</v>
      </c>
      <c r="C1120">
        <v>1092554880</v>
      </c>
      <c r="D1120" t="s">
        <v>4507</v>
      </c>
      <c r="E1120" t="str">
        <f>CONCATENATE(TEXT(INT(LEFT(D1120,8)),"0000"),".HK")</f>
        <v>1543.HK</v>
      </c>
      <c r="F1120" t="s">
        <v>186</v>
      </c>
      <c r="G1120" t="s">
        <v>19</v>
      </c>
      <c r="H1120" t="s">
        <v>355</v>
      </c>
      <c r="I1120" t="s">
        <v>274</v>
      </c>
      <c r="J1120">
        <v>40</v>
      </c>
      <c r="K1120" t="s">
        <v>44</v>
      </c>
      <c r="L1120">
        <v>1.36</v>
      </c>
      <c r="M1120">
        <v>1.42</v>
      </c>
      <c r="N1120" s="2" t="s">
        <v>4508</v>
      </c>
      <c r="O1120" s="2">
        <f>DATEVALUE(N1120)</f>
        <v>42361</v>
      </c>
      <c r="P1120" s="5">
        <f t="shared" si="17"/>
        <v>2015</v>
      </c>
      <c r="Q1120">
        <v>293332992</v>
      </c>
    </row>
    <row r="1121" spans="1:17" x14ac:dyDescent="0.25">
      <c r="A1121" t="s">
        <v>5781</v>
      </c>
      <c r="B1121" t="s">
        <v>5782</v>
      </c>
      <c r="C1121">
        <v>1092212352</v>
      </c>
      <c r="D1121" t="s">
        <v>5783</v>
      </c>
      <c r="E1121" t="str">
        <f>CONCATENATE(TEXT(INT(LEFT(D1121,8)),"0000"),".HK")</f>
        <v>1979.HK</v>
      </c>
      <c r="F1121" t="s">
        <v>18</v>
      </c>
      <c r="G1121" t="s">
        <v>28</v>
      </c>
      <c r="H1121" t="s">
        <v>203</v>
      </c>
      <c r="I1121" t="s">
        <v>21</v>
      </c>
      <c r="J1121">
        <v>20</v>
      </c>
      <c r="K1121" t="s">
        <v>22</v>
      </c>
      <c r="L1121">
        <v>0.55000000000000004</v>
      </c>
      <c r="M1121">
        <v>0.55000000000000004</v>
      </c>
      <c r="N1121" s="2" t="s">
        <v>5784</v>
      </c>
      <c r="O1121" s="2">
        <f>DATEVALUE(N1121)</f>
        <v>42349</v>
      </c>
      <c r="P1121" s="5">
        <f t="shared" si="17"/>
        <v>2015</v>
      </c>
      <c r="Q1121">
        <v>250000000</v>
      </c>
    </row>
    <row r="1122" spans="1:17" x14ac:dyDescent="0.25">
      <c r="A1122" t="s">
        <v>2383</v>
      </c>
      <c r="B1122" t="s">
        <v>2384</v>
      </c>
      <c r="C1122">
        <v>1088890624</v>
      </c>
      <c r="D1122" t="s">
        <v>2385</v>
      </c>
      <c r="E1122" t="str">
        <f>CONCATENATE(TEXT(INT(LEFT(D1122,8)),"0000"),".HK")</f>
        <v>0769.HK</v>
      </c>
      <c r="F1122" t="s">
        <v>18</v>
      </c>
      <c r="G1122" t="s">
        <v>19</v>
      </c>
      <c r="H1122" t="s">
        <v>259</v>
      </c>
      <c r="I1122" t="s">
        <v>246</v>
      </c>
      <c r="J1122">
        <v>15</v>
      </c>
      <c r="K1122" t="s">
        <v>246</v>
      </c>
      <c r="L1122">
        <v>0.93</v>
      </c>
      <c r="M1122">
        <v>3.3631000000000002</v>
      </c>
      <c r="N1122" s="2" t="s">
        <v>2386</v>
      </c>
      <c r="O1122" s="2">
        <f>DATEVALUE(N1122)</f>
        <v>36448</v>
      </c>
      <c r="P1122" s="5" t="s">
        <v>9904</v>
      </c>
      <c r="Q1122">
        <v>150000000</v>
      </c>
    </row>
    <row r="1123" spans="1:17" x14ac:dyDescent="0.25">
      <c r="A1123" t="s">
        <v>6111</v>
      </c>
      <c r="B1123" t="s">
        <v>6112</v>
      </c>
      <c r="C1123">
        <v>1088000000</v>
      </c>
      <c r="D1123" t="s">
        <v>6113</v>
      </c>
      <c r="E1123" t="str">
        <f>CONCATENATE(TEXT(INT(LEFT(D1123,8)),"0000"),".HK")</f>
        <v>2147.HK</v>
      </c>
      <c r="F1123" t="s">
        <v>18</v>
      </c>
      <c r="G1123" t="s">
        <v>19</v>
      </c>
      <c r="H1123" t="s">
        <v>304</v>
      </c>
      <c r="I1123" t="s">
        <v>305</v>
      </c>
      <c r="J1123">
        <v>30</v>
      </c>
      <c r="K1123" t="s">
        <v>148</v>
      </c>
      <c r="L1123">
        <v>0.68</v>
      </c>
      <c r="M1123">
        <v>0.68</v>
      </c>
      <c r="N1123" s="2" t="s">
        <v>6114</v>
      </c>
      <c r="O1123" s="2">
        <f>DATEVALUE(N1123)</f>
        <v>44939</v>
      </c>
      <c r="P1123" s="5">
        <f t="shared" si="17"/>
        <v>2023</v>
      </c>
      <c r="Q1123">
        <v>200000000</v>
      </c>
    </row>
    <row r="1124" spans="1:17" x14ac:dyDescent="0.25">
      <c r="A1124" t="s">
        <v>6226</v>
      </c>
      <c r="B1124" t="s">
        <v>6227</v>
      </c>
      <c r="C1124">
        <v>1087959040</v>
      </c>
      <c r="D1124" t="s">
        <v>6228</v>
      </c>
      <c r="E1124" t="str">
        <f>CONCATENATE(TEXT(INT(LEFT(D1124,8)),"0000"),".HK")</f>
        <v>2185.HK</v>
      </c>
      <c r="F1124" t="s">
        <v>186</v>
      </c>
      <c r="G1124" t="s">
        <v>28</v>
      </c>
      <c r="H1124" t="s">
        <v>1963</v>
      </c>
      <c r="I1124" t="s">
        <v>977</v>
      </c>
      <c r="J1124">
        <v>35</v>
      </c>
      <c r="K1124" t="s">
        <v>81</v>
      </c>
      <c r="L1124">
        <v>21.25</v>
      </c>
      <c r="M1124">
        <v>21.25</v>
      </c>
      <c r="N1124" s="2" t="s">
        <v>6229</v>
      </c>
      <c r="O1124" s="2">
        <f>DATEVALUE(N1124)</f>
        <v>44553</v>
      </c>
      <c r="P1124" s="5">
        <f t="shared" si="17"/>
        <v>2021</v>
      </c>
      <c r="Q1124">
        <v>23937000</v>
      </c>
    </row>
    <row r="1125" spans="1:17" x14ac:dyDescent="0.25">
      <c r="A1125" t="s">
        <v>5090</v>
      </c>
      <c r="B1125" t="s">
        <v>5091</v>
      </c>
      <c r="C1125">
        <v>1080107392</v>
      </c>
      <c r="D1125" t="s">
        <v>5092</v>
      </c>
      <c r="E1125" t="str">
        <f>CONCATENATE(TEXT(INT(LEFT(D1125,8)),"0000"),".HK")</f>
        <v>1745.HK</v>
      </c>
      <c r="F1125" t="s">
        <v>18</v>
      </c>
      <c r="G1125" t="s">
        <v>28</v>
      </c>
      <c r="H1125" t="s">
        <v>109</v>
      </c>
      <c r="I1125" t="s">
        <v>110</v>
      </c>
      <c r="J1125">
        <v>45</v>
      </c>
      <c r="K1125" t="s">
        <v>111</v>
      </c>
      <c r="L1125">
        <v>2.12</v>
      </c>
      <c r="M1125">
        <v>2.12</v>
      </c>
      <c r="N1125" s="2" t="s">
        <v>5093</v>
      </c>
      <c r="O1125" s="2">
        <f>DATEVALUE(N1125)</f>
        <v>43847</v>
      </c>
      <c r="P1125" s="5">
        <f t="shared" si="17"/>
        <v>2020</v>
      </c>
      <c r="Q1125">
        <v>352700000</v>
      </c>
    </row>
    <row r="1126" spans="1:17" x14ac:dyDescent="0.25">
      <c r="A1126" t="s">
        <v>4922</v>
      </c>
      <c r="B1126" t="s">
        <v>4923</v>
      </c>
      <c r="C1126">
        <v>1076999936</v>
      </c>
      <c r="D1126" t="s">
        <v>4924</v>
      </c>
      <c r="E1126" t="str">
        <f>CONCATENATE(TEXT(INT(LEFT(D1126,8)),"0000"),".HK")</f>
        <v>1692.HK</v>
      </c>
      <c r="F1126" t="s">
        <v>18</v>
      </c>
      <c r="G1126" t="s">
        <v>19</v>
      </c>
      <c r="H1126" t="s">
        <v>565</v>
      </c>
      <c r="I1126" t="s">
        <v>460</v>
      </c>
      <c r="J1126">
        <v>25</v>
      </c>
      <c r="K1126" t="s">
        <v>121</v>
      </c>
      <c r="L1126">
        <v>1.3</v>
      </c>
      <c r="M1126">
        <v>1.3</v>
      </c>
      <c r="N1126" s="2" t="s">
        <v>4925</v>
      </c>
      <c r="O1126" s="2">
        <f>DATEVALUE(N1126)</f>
        <v>43763</v>
      </c>
      <c r="P1126" s="5">
        <f t="shared" si="17"/>
        <v>2019</v>
      </c>
      <c r="Q1126">
        <v>100000000</v>
      </c>
    </row>
    <row r="1127" spans="1:17" x14ac:dyDescent="0.25">
      <c r="A1127" t="s">
        <v>8209</v>
      </c>
      <c r="B1127" t="s">
        <v>8210</v>
      </c>
      <c r="C1127">
        <v>1076075008</v>
      </c>
      <c r="D1127" t="s">
        <v>8211</v>
      </c>
      <c r="E1127" t="str">
        <f>CONCATENATE(TEXT(INT(LEFT(D1127,8)),"0000"),".HK")</f>
        <v>7801.HK</v>
      </c>
      <c r="F1127" t="s">
        <v>104</v>
      </c>
      <c r="G1127" t="s">
        <v>19</v>
      </c>
      <c r="H1127" t="s">
        <v>1365</v>
      </c>
      <c r="I1127" t="s">
        <v>1365</v>
      </c>
      <c r="J1127" t="s">
        <v>23</v>
      </c>
      <c r="K1127" t="s">
        <v>1365</v>
      </c>
      <c r="L1127">
        <v>10</v>
      </c>
      <c r="M1127">
        <v>10</v>
      </c>
      <c r="N1127" s="2" t="s">
        <v>8212</v>
      </c>
      <c r="O1127" s="2">
        <f>DATEVALUE(N1127)</f>
        <v>44820</v>
      </c>
      <c r="P1127" s="5">
        <f t="shared" si="17"/>
        <v>2022</v>
      </c>
      <c r="Q1127">
        <v>100100000</v>
      </c>
    </row>
    <row r="1128" spans="1:17" x14ac:dyDescent="0.25">
      <c r="A1128" t="s">
        <v>3503</v>
      </c>
      <c r="B1128" t="s">
        <v>3504</v>
      </c>
      <c r="C1128">
        <v>1068467840</v>
      </c>
      <c r="D1128" t="s">
        <v>3505</v>
      </c>
      <c r="E1128" t="str">
        <f>CONCATENATE(TEXT(INT(LEFT(D1128,8)),"0000"),".HK")</f>
        <v>1161.HK</v>
      </c>
      <c r="F1128" t="s">
        <v>18</v>
      </c>
      <c r="G1128" t="s">
        <v>28</v>
      </c>
      <c r="H1128" t="s">
        <v>159</v>
      </c>
      <c r="I1128" t="s">
        <v>120</v>
      </c>
      <c r="J1128">
        <v>25</v>
      </c>
      <c r="K1128" t="s">
        <v>121</v>
      </c>
      <c r="L1128">
        <v>1.08</v>
      </c>
      <c r="M1128">
        <v>0.25</v>
      </c>
      <c r="N1128" s="2" t="s">
        <v>3506</v>
      </c>
      <c r="O1128" s="2">
        <f>DATEVALUE(N1128)</f>
        <v>37326</v>
      </c>
      <c r="P1128" s="5">
        <f t="shared" si="17"/>
        <v>2002</v>
      </c>
      <c r="Q1128">
        <v>81600000</v>
      </c>
    </row>
    <row r="1129" spans="1:17" x14ac:dyDescent="0.25">
      <c r="A1129" t="s">
        <v>1746</v>
      </c>
      <c r="B1129" t="s">
        <v>1747</v>
      </c>
      <c r="C1129">
        <v>1065108544</v>
      </c>
      <c r="D1129" t="s">
        <v>1748</v>
      </c>
      <c r="E1129" t="str">
        <f>CONCATENATE(TEXT(INT(LEFT(D1129,8)),"0000"),".HK")</f>
        <v>0560.HK</v>
      </c>
      <c r="F1129" t="s">
        <v>9902</v>
      </c>
      <c r="G1129" t="s">
        <v>19</v>
      </c>
      <c r="H1129" t="s">
        <v>540</v>
      </c>
      <c r="I1129" t="s">
        <v>265</v>
      </c>
      <c r="J1129">
        <v>20</v>
      </c>
      <c r="K1129" t="s">
        <v>22</v>
      </c>
      <c r="L1129">
        <v>1.2</v>
      </c>
      <c r="M1129">
        <v>2.5</v>
      </c>
      <c r="N1129" s="2" t="s">
        <v>1749</v>
      </c>
      <c r="O1129" s="2">
        <f>DATEVALUE(N1129)</f>
        <v>35573</v>
      </c>
      <c r="P1129" s="5" t="s">
        <v>9904</v>
      </c>
      <c r="Q1129">
        <v>187500000</v>
      </c>
    </row>
    <row r="1130" spans="1:17" x14ac:dyDescent="0.25">
      <c r="A1130" t="s">
        <v>3964</v>
      </c>
      <c r="B1130" t="s">
        <v>3965</v>
      </c>
      <c r="C1130">
        <v>1063338944</v>
      </c>
      <c r="D1130" t="s">
        <v>3966</v>
      </c>
      <c r="E1130" t="str">
        <f>CONCATENATE(TEXT(INT(LEFT(D1130,8)),"0000"),".HK")</f>
        <v>1317.HK</v>
      </c>
      <c r="F1130" t="s">
        <v>18</v>
      </c>
      <c r="G1130" t="s">
        <v>28</v>
      </c>
      <c r="H1130" t="s">
        <v>159</v>
      </c>
      <c r="I1130" t="s">
        <v>120</v>
      </c>
      <c r="J1130">
        <v>25</v>
      </c>
      <c r="K1130" t="s">
        <v>121</v>
      </c>
      <c r="L1130">
        <v>2.88</v>
      </c>
      <c r="M1130">
        <v>4.55</v>
      </c>
      <c r="N1130" s="2" t="s">
        <v>3967</v>
      </c>
      <c r="O1130" s="2">
        <f>DATEVALUE(N1130)</f>
        <v>41971</v>
      </c>
      <c r="P1130" s="5">
        <f t="shared" si="17"/>
        <v>2014</v>
      </c>
      <c r="Q1130">
        <v>334000000</v>
      </c>
    </row>
    <row r="1131" spans="1:17" x14ac:dyDescent="0.25">
      <c r="A1131" t="s">
        <v>5363</v>
      </c>
      <c r="B1131" t="s">
        <v>5364</v>
      </c>
      <c r="C1131">
        <v>1061429312</v>
      </c>
      <c r="D1131" t="s">
        <v>5365</v>
      </c>
      <c r="E1131" t="str">
        <f>CONCATENATE(TEXT(INT(LEFT(D1131,8)),"0000"),".HK")</f>
        <v>1837.HK</v>
      </c>
      <c r="F1131" t="s">
        <v>18</v>
      </c>
      <c r="G1131" t="s">
        <v>19</v>
      </c>
      <c r="H1131" t="s">
        <v>304</v>
      </c>
      <c r="I1131" t="s">
        <v>305</v>
      </c>
      <c r="J1131">
        <v>30</v>
      </c>
      <c r="K1131" t="s">
        <v>148</v>
      </c>
      <c r="L1131">
        <v>1.62</v>
      </c>
      <c r="M1131">
        <v>1.62</v>
      </c>
      <c r="N1131" s="2" t="s">
        <v>4945</v>
      </c>
      <c r="O1131" s="2">
        <f>DATEVALUE(N1131)</f>
        <v>43446</v>
      </c>
      <c r="P1131" s="5">
        <f t="shared" si="17"/>
        <v>2018</v>
      </c>
      <c r="Q1131">
        <v>421000000</v>
      </c>
    </row>
    <row r="1132" spans="1:17" x14ac:dyDescent="0.25">
      <c r="A1132" t="s">
        <v>5987</v>
      </c>
      <c r="B1132" t="s">
        <v>5988</v>
      </c>
      <c r="C1132">
        <v>1058566528</v>
      </c>
      <c r="D1132" t="s">
        <v>5989</v>
      </c>
      <c r="E1132" t="str">
        <f>CONCATENATE(TEXT(INT(LEFT(D1132,8)),"0000"),".HK")</f>
        <v>2100.HK</v>
      </c>
      <c r="F1132" t="s">
        <v>18</v>
      </c>
      <c r="G1132" t="s">
        <v>28</v>
      </c>
      <c r="H1132" t="s">
        <v>535</v>
      </c>
      <c r="I1132" t="s">
        <v>99</v>
      </c>
      <c r="J1132">
        <v>50</v>
      </c>
      <c r="K1132" t="s">
        <v>58</v>
      </c>
      <c r="L1132">
        <v>2.15</v>
      </c>
      <c r="M1132">
        <v>2.15</v>
      </c>
      <c r="N1132" s="2" t="s">
        <v>5990</v>
      </c>
      <c r="O1132" s="2">
        <f>DATEVALUE(N1132)</f>
        <v>41739</v>
      </c>
      <c r="P1132" s="5">
        <f t="shared" si="17"/>
        <v>2014</v>
      </c>
      <c r="Q1132">
        <v>706105984</v>
      </c>
    </row>
    <row r="1133" spans="1:17" x14ac:dyDescent="0.25">
      <c r="A1133" t="s">
        <v>179</v>
      </c>
      <c r="B1133" t="s">
        <v>180</v>
      </c>
      <c r="C1133">
        <v>1053541760</v>
      </c>
      <c r="D1133" t="s">
        <v>181</v>
      </c>
      <c r="E1133" t="str">
        <f>CONCATENATE(TEXT(INT(LEFT(D1133,8)),"0000"),".HK")</f>
        <v>0037.HK</v>
      </c>
      <c r="F1133" t="s">
        <v>18</v>
      </c>
      <c r="G1133" t="s">
        <v>28</v>
      </c>
      <c r="H1133" t="s">
        <v>119</v>
      </c>
      <c r="I1133" t="s">
        <v>120</v>
      </c>
      <c r="J1133">
        <v>25</v>
      </c>
      <c r="K1133" t="s">
        <v>121</v>
      </c>
      <c r="L1133" t="s">
        <v>23</v>
      </c>
      <c r="M1133">
        <v>0.106</v>
      </c>
      <c r="N1133" s="2" t="s">
        <v>182</v>
      </c>
      <c r="O1133" s="2">
        <f>DATEVALUE(N1133)</f>
        <v>29039</v>
      </c>
      <c r="P1133" s="5" t="s">
        <v>9904</v>
      </c>
      <c r="Q1133" t="s">
        <v>23</v>
      </c>
    </row>
    <row r="1134" spans="1:17" x14ac:dyDescent="0.25">
      <c r="A1134" t="s">
        <v>7198</v>
      </c>
      <c r="B1134" t="s">
        <v>7199</v>
      </c>
      <c r="C1134">
        <v>1052740928</v>
      </c>
      <c r="D1134" t="s">
        <v>7200</v>
      </c>
      <c r="E1134" t="str">
        <f>CONCATENATE(TEXT(INT(LEFT(D1134,8)),"0000"),".HK")</f>
        <v>3329.HK</v>
      </c>
      <c r="F1134" t="s">
        <v>9902</v>
      </c>
      <c r="G1134" t="s">
        <v>19</v>
      </c>
      <c r="H1134" t="s">
        <v>273</v>
      </c>
      <c r="I1134" t="s">
        <v>274</v>
      </c>
      <c r="J1134">
        <v>40</v>
      </c>
      <c r="K1134" t="s">
        <v>44</v>
      </c>
      <c r="L1134">
        <v>2.68</v>
      </c>
      <c r="M1134">
        <v>2.68</v>
      </c>
      <c r="N1134" s="2" t="s">
        <v>7201</v>
      </c>
      <c r="O1134" s="2">
        <f>DATEVALUE(N1134)</f>
        <v>42874</v>
      </c>
      <c r="P1134" s="5">
        <f t="shared" si="17"/>
        <v>2017</v>
      </c>
      <c r="Q1134">
        <v>666680000</v>
      </c>
    </row>
    <row r="1135" spans="1:17" x14ac:dyDescent="0.25">
      <c r="A1135" t="s">
        <v>6014</v>
      </c>
      <c r="B1135" t="s">
        <v>6015</v>
      </c>
      <c r="C1135">
        <v>1050206080</v>
      </c>
      <c r="D1135" t="s">
        <v>6016</v>
      </c>
      <c r="E1135" t="str">
        <f>CONCATENATE(TEXT(INT(LEFT(D1135,8)),"0000"),".HK")</f>
        <v>2111.HK</v>
      </c>
      <c r="F1135" t="s">
        <v>18</v>
      </c>
      <c r="G1135" t="s">
        <v>19</v>
      </c>
      <c r="H1135" t="s">
        <v>467</v>
      </c>
      <c r="I1135" t="s">
        <v>460</v>
      </c>
      <c r="J1135">
        <v>25</v>
      </c>
      <c r="K1135" t="s">
        <v>121</v>
      </c>
      <c r="L1135">
        <v>2.15</v>
      </c>
      <c r="M1135">
        <v>2.15</v>
      </c>
      <c r="N1135" s="2" t="s">
        <v>6017</v>
      </c>
      <c r="O1135" s="2">
        <f>DATEVALUE(N1135)</f>
        <v>41782</v>
      </c>
      <c r="P1135" s="5">
        <f t="shared" si="17"/>
        <v>2014</v>
      </c>
      <c r="Q1135">
        <v>250000000</v>
      </c>
    </row>
    <row r="1136" spans="1:17" x14ac:dyDescent="0.25">
      <c r="A1136" t="s">
        <v>5082</v>
      </c>
      <c r="B1136" t="s">
        <v>5083</v>
      </c>
      <c r="C1136">
        <v>1048000000</v>
      </c>
      <c r="D1136" t="s">
        <v>5084</v>
      </c>
      <c r="E1136" t="str">
        <f>CONCATENATE(TEXT(INT(LEFT(D1136,8)),"0000"),".HK")</f>
        <v>1741.HK</v>
      </c>
      <c r="F1136" t="s">
        <v>18</v>
      </c>
      <c r="G1136" t="s">
        <v>19</v>
      </c>
      <c r="H1136" t="s">
        <v>849</v>
      </c>
      <c r="I1136" t="s">
        <v>21</v>
      </c>
      <c r="J1136">
        <v>20</v>
      </c>
      <c r="K1136" t="s">
        <v>22</v>
      </c>
      <c r="L1136">
        <v>0.625</v>
      </c>
      <c r="M1136">
        <v>0.625</v>
      </c>
      <c r="N1136" s="2" t="s">
        <v>5085</v>
      </c>
      <c r="O1136" s="2">
        <f>DATEVALUE(N1136)</f>
        <v>43389</v>
      </c>
      <c r="P1136" s="5">
        <f t="shared" si="17"/>
        <v>2018</v>
      </c>
      <c r="Q1136">
        <v>200000000</v>
      </c>
    </row>
    <row r="1137" spans="1:17" x14ac:dyDescent="0.25">
      <c r="A1137" t="s">
        <v>3245</v>
      </c>
      <c r="B1137" t="s">
        <v>3246</v>
      </c>
      <c r="C1137">
        <v>1043310976</v>
      </c>
      <c r="D1137" t="s">
        <v>3247</v>
      </c>
      <c r="E1137" t="str">
        <f>CONCATENATE(TEXT(INT(LEFT(D1137,8)),"0000"),".HK")</f>
        <v>1075.HK</v>
      </c>
      <c r="F1137" t="s">
        <v>186</v>
      </c>
      <c r="G1137" t="s">
        <v>28</v>
      </c>
      <c r="H1137" t="s">
        <v>211</v>
      </c>
      <c r="I1137" t="s">
        <v>110</v>
      </c>
      <c r="J1137">
        <v>45</v>
      </c>
      <c r="K1137" t="s">
        <v>111</v>
      </c>
      <c r="L1137">
        <v>0.48</v>
      </c>
      <c r="M1137">
        <v>0.48</v>
      </c>
      <c r="N1137" s="2" t="s">
        <v>3248</v>
      </c>
      <c r="O1137" s="2">
        <f>DATEVALUE(N1137)</f>
        <v>37246</v>
      </c>
      <c r="P1137" s="5">
        <f t="shared" si="17"/>
        <v>2001</v>
      </c>
      <c r="Q1137">
        <v>710134976</v>
      </c>
    </row>
    <row r="1138" spans="1:17" x14ac:dyDescent="0.25">
      <c r="A1138" t="s">
        <v>626</v>
      </c>
      <c r="B1138" t="s">
        <v>627</v>
      </c>
      <c r="C1138">
        <v>1042557184</v>
      </c>
      <c r="D1138" t="s">
        <v>628</v>
      </c>
      <c r="E1138" t="str">
        <f>CONCATENATE(TEXT(INT(LEFT(D1138,8)),"0000"),".HK")</f>
        <v>0166.HK</v>
      </c>
      <c r="F1138" t="s">
        <v>18</v>
      </c>
      <c r="G1138" t="s">
        <v>19</v>
      </c>
      <c r="H1138" t="s">
        <v>51</v>
      </c>
      <c r="I1138" t="s">
        <v>21</v>
      </c>
      <c r="J1138">
        <v>20</v>
      </c>
      <c r="K1138" t="s">
        <v>22</v>
      </c>
      <c r="L1138">
        <v>1.17</v>
      </c>
      <c r="M1138">
        <v>0.26290000000000002</v>
      </c>
      <c r="N1138" s="2" t="s">
        <v>629</v>
      </c>
      <c r="O1138" s="2">
        <f>DATEVALUE(N1138)</f>
        <v>36081</v>
      </c>
      <c r="P1138" s="5" t="s">
        <v>9904</v>
      </c>
      <c r="Q1138">
        <v>59720000</v>
      </c>
    </row>
    <row r="1139" spans="1:17" x14ac:dyDescent="0.25">
      <c r="A1139" t="s">
        <v>862</v>
      </c>
      <c r="B1139" t="s">
        <v>863</v>
      </c>
      <c r="C1139">
        <v>1041433792</v>
      </c>
      <c r="D1139" t="s">
        <v>864</v>
      </c>
      <c r="E1139" t="str">
        <f>CONCATENATE(TEXT(INT(LEFT(D1139,8)),"0000"),".HK")</f>
        <v>0245.HK</v>
      </c>
      <c r="F1139" t="s">
        <v>18</v>
      </c>
      <c r="G1139" t="s">
        <v>19</v>
      </c>
      <c r="H1139" t="s">
        <v>273</v>
      </c>
      <c r="I1139" t="s">
        <v>274</v>
      </c>
      <c r="J1139">
        <v>40</v>
      </c>
      <c r="K1139" t="s">
        <v>44</v>
      </c>
      <c r="L1139" t="s">
        <v>23</v>
      </c>
      <c r="M1139">
        <v>8.5000000000000006E-2</v>
      </c>
      <c r="N1139" s="2" t="s">
        <v>23</v>
      </c>
      <c r="O1139" s="2"/>
      <c r="P1139" s="5" t="s">
        <v>9904</v>
      </c>
      <c r="Q1139" t="s">
        <v>23</v>
      </c>
    </row>
    <row r="1140" spans="1:17" x14ac:dyDescent="0.25">
      <c r="A1140" t="s">
        <v>1451</v>
      </c>
      <c r="B1140" t="s">
        <v>1452</v>
      </c>
      <c r="C1140">
        <v>1040520960</v>
      </c>
      <c r="D1140" t="s">
        <v>1453</v>
      </c>
      <c r="E1140" t="str">
        <f>CONCATENATE(TEXT(INT(LEFT(D1140,8)),"0000"),".HK")</f>
        <v>0439.HK</v>
      </c>
      <c r="F1140" t="s">
        <v>18</v>
      </c>
      <c r="G1140" t="s">
        <v>28</v>
      </c>
      <c r="H1140" t="s">
        <v>829</v>
      </c>
      <c r="I1140" t="s">
        <v>21</v>
      </c>
      <c r="J1140">
        <v>20</v>
      </c>
      <c r="K1140" t="s">
        <v>22</v>
      </c>
      <c r="L1140">
        <v>1.32</v>
      </c>
      <c r="M1140">
        <v>0.1</v>
      </c>
      <c r="N1140" s="2" t="s">
        <v>1454</v>
      </c>
      <c r="O1140" s="2">
        <f>DATEVALUE(N1140)</f>
        <v>33674</v>
      </c>
      <c r="P1140" s="5" t="s">
        <v>9904</v>
      </c>
      <c r="Q1140">
        <v>110000000</v>
      </c>
    </row>
    <row r="1141" spans="1:17" x14ac:dyDescent="0.25">
      <c r="A1141" t="s">
        <v>1682</v>
      </c>
      <c r="B1141" t="s">
        <v>1683</v>
      </c>
      <c r="C1141">
        <v>1036961856</v>
      </c>
      <c r="D1141" t="s">
        <v>1684</v>
      </c>
      <c r="E1141" t="str">
        <f>CONCATENATE(TEXT(INT(LEFT(D1141,8)),"0000"),".HK")</f>
        <v>0538.HK</v>
      </c>
      <c r="F1141" t="s">
        <v>18</v>
      </c>
      <c r="G1141" t="s">
        <v>28</v>
      </c>
      <c r="H1141" t="s">
        <v>119</v>
      </c>
      <c r="I1141" t="s">
        <v>120</v>
      </c>
      <c r="J1141">
        <v>25</v>
      </c>
      <c r="K1141" t="s">
        <v>121</v>
      </c>
      <c r="L1141">
        <v>5.47</v>
      </c>
      <c r="M1141">
        <v>15.3</v>
      </c>
      <c r="N1141" s="2" t="s">
        <v>1685</v>
      </c>
      <c r="O1141" s="2">
        <f>DATEVALUE(N1141)</f>
        <v>39171</v>
      </c>
      <c r="P1141" s="5">
        <f t="shared" si="17"/>
        <v>2007</v>
      </c>
      <c r="Q1141">
        <v>300000000</v>
      </c>
    </row>
    <row r="1142" spans="1:17" x14ac:dyDescent="0.25">
      <c r="A1142" t="s">
        <v>364</v>
      </c>
      <c r="B1142" t="s">
        <v>365</v>
      </c>
      <c r="C1142">
        <v>1035610816</v>
      </c>
      <c r="D1142" t="s">
        <v>366</v>
      </c>
      <c r="E1142" t="str">
        <f>CONCATENATE(TEXT(INT(LEFT(D1142,8)),"0000"),".HK")</f>
        <v>0089.HK</v>
      </c>
      <c r="F1142" t="s">
        <v>18</v>
      </c>
      <c r="G1142" t="s">
        <v>19</v>
      </c>
      <c r="H1142" t="s">
        <v>38</v>
      </c>
      <c r="I1142" t="s">
        <v>38</v>
      </c>
      <c r="J1142">
        <v>60</v>
      </c>
      <c r="K1142" t="s">
        <v>39</v>
      </c>
      <c r="L1142" t="s">
        <v>23</v>
      </c>
      <c r="M1142" t="s">
        <v>23</v>
      </c>
      <c r="N1142" s="2" t="s">
        <v>367</v>
      </c>
      <c r="O1142" s="2">
        <f>DATEVALUE(N1142)</f>
        <v>26716</v>
      </c>
      <c r="P1142" s="5" t="s">
        <v>9904</v>
      </c>
      <c r="Q1142" t="s">
        <v>23</v>
      </c>
    </row>
    <row r="1143" spans="1:17" x14ac:dyDescent="0.25">
      <c r="A1143" t="s">
        <v>1659</v>
      </c>
      <c r="B1143" t="s">
        <v>1660</v>
      </c>
      <c r="C1143">
        <v>1034616512</v>
      </c>
      <c r="D1143" t="s">
        <v>1661</v>
      </c>
      <c r="E1143" t="str">
        <f>CONCATENATE(TEXT(INT(LEFT(D1143,8)),"0000"),".HK")</f>
        <v>0530.HK</v>
      </c>
      <c r="F1143" t="s">
        <v>18</v>
      </c>
      <c r="G1143" t="s">
        <v>19</v>
      </c>
      <c r="H1143" t="s">
        <v>636</v>
      </c>
      <c r="I1143" t="s">
        <v>305</v>
      </c>
      <c r="J1143">
        <v>30</v>
      </c>
      <c r="K1143" t="s">
        <v>148</v>
      </c>
      <c r="L1143">
        <v>1</v>
      </c>
      <c r="M1143">
        <v>1</v>
      </c>
      <c r="N1143" s="2" t="s">
        <v>1662</v>
      </c>
      <c r="O1143" s="2">
        <f>DATEVALUE(N1143)</f>
        <v>33885</v>
      </c>
      <c r="P1143" s="5" t="s">
        <v>9904</v>
      </c>
      <c r="Q1143">
        <v>63250000</v>
      </c>
    </row>
    <row r="1144" spans="1:17" x14ac:dyDescent="0.25">
      <c r="A1144" t="s">
        <v>238</v>
      </c>
      <c r="B1144" t="s">
        <v>239</v>
      </c>
      <c r="C1144">
        <v>1034071808</v>
      </c>
      <c r="D1144" t="s">
        <v>240</v>
      </c>
      <c r="E1144" t="str">
        <f>CONCATENATE(TEXT(INT(LEFT(D1144,8)),"0000"),".HK")</f>
        <v>0057.HK</v>
      </c>
      <c r="F1144" t="s">
        <v>18</v>
      </c>
      <c r="G1144" t="s">
        <v>19</v>
      </c>
      <c r="H1144" t="s">
        <v>187</v>
      </c>
      <c r="I1144" t="s">
        <v>21</v>
      </c>
      <c r="J1144">
        <v>20</v>
      </c>
      <c r="K1144" t="s">
        <v>22</v>
      </c>
      <c r="L1144">
        <v>1.68</v>
      </c>
      <c r="M1144">
        <v>3.75</v>
      </c>
      <c r="N1144" s="2" t="s">
        <v>241</v>
      </c>
      <c r="O1144" s="2">
        <f>DATEVALUE(N1144)</f>
        <v>33533</v>
      </c>
      <c r="P1144" s="5" t="s">
        <v>9904</v>
      </c>
      <c r="Q1144">
        <v>127500000</v>
      </c>
    </row>
    <row r="1145" spans="1:17" x14ac:dyDescent="0.25">
      <c r="A1145" t="s">
        <v>1515</v>
      </c>
      <c r="B1145" t="s">
        <v>1516</v>
      </c>
      <c r="C1145">
        <v>1033448768</v>
      </c>
      <c r="D1145" t="s">
        <v>1517</v>
      </c>
      <c r="E1145" t="str">
        <f>CONCATENATE(TEXT(INT(LEFT(D1145,8)),"0000"),".HK")</f>
        <v>0474.HK</v>
      </c>
      <c r="F1145" t="s">
        <v>18</v>
      </c>
      <c r="G1145" t="s">
        <v>19</v>
      </c>
      <c r="H1145" t="s">
        <v>355</v>
      </c>
      <c r="I1145" t="s">
        <v>274</v>
      </c>
      <c r="J1145">
        <v>40</v>
      </c>
      <c r="K1145" t="s">
        <v>44</v>
      </c>
      <c r="L1145">
        <v>0.55000000000000004</v>
      </c>
      <c r="M1145">
        <v>0.25</v>
      </c>
      <c r="N1145" s="2" t="s">
        <v>1518</v>
      </c>
      <c r="O1145" s="2">
        <f>DATEVALUE(N1145)</f>
        <v>38874</v>
      </c>
      <c r="P1145" s="5">
        <f t="shared" si="17"/>
        <v>2006</v>
      </c>
      <c r="Q1145">
        <v>20000000</v>
      </c>
    </row>
    <row r="1146" spans="1:17" x14ac:dyDescent="0.25">
      <c r="A1146" t="s">
        <v>687</v>
      </c>
      <c r="B1146" t="s">
        <v>688</v>
      </c>
      <c r="C1146">
        <v>1033228800</v>
      </c>
      <c r="D1146" t="s">
        <v>689</v>
      </c>
      <c r="E1146" t="str">
        <f>CONCATENATE(TEXT(INT(LEFT(D1146,8)),"0000"),".HK")</f>
        <v>0185.HK</v>
      </c>
      <c r="F1146" t="s">
        <v>18</v>
      </c>
      <c r="G1146" t="s">
        <v>19</v>
      </c>
      <c r="H1146" t="s">
        <v>38</v>
      </c>
      <c r="I1146" t="s">
        <v>38</v>
      </c>
      <c r="J1146">
        <v>60</v>
      </c>
      <c r="K1146" t="s">
        <v>39</v>
      </c>
      <c r="L1146" t="s">
        <v>23</v>
      </c>
      <c r="M1146">
        <v>4.5999999999999996</v>
      </c>
      <c r="N1146" s="2" t="s">
        <v>23</v>
      </c>
      <c r="O1146" s="2"/>
      <c r="P1146" s="5" t="s">
        <v>9904</v>
      </c>
      <c r="Q1146" t="s">
        <v>23</v>
      </c>
    </row>
    <row r="1147" spans="1:17" x14ac:dyDescent="0.25">
      <c r="A1147" t="s">
        <v>4809</v>
      </c>
      <c r="B1147" t="s">
        <v>4810</v>
      </c>
      <c r="C1147">
        <v>1031477056</v>
      </c>
      <c r="D1147" t="s">
        <v>4811</v>
      </c>
      <c r="E1147" t="str">
        <f>CONCATENATE(TEXT(INT(LEFT(D1147,8)),"0000"),".HK")</f>
        <v>1652.HK</v>
      </c>
      <c r="F1147" t="s">
        <v>18</v>
      </c>
      <c r="G1147" t="s">
        <v>28</v>
      </c>
      <c r="H1147" t="s">
        <v>79</v>
      </c>
      <c r="I1147" t="s">
        <v>80</v>
      </c>
      <c r="J1147">
        <v>35</v>
      </c>
      <c r="K1147" t="s">
        <v>81</v>
      </c>
      <c r="L1147">
        <v>2.08</v>
      </c>
      <c r="M1147">
        <v>2.08</v>
      </c>
      <c r="N1147" s="2" t="s">
        <v>4812</v>
      </c>
      <c r="O1147" s="2">
        <f>DATEVALUE(N1147)</f>
        <v>43292</v>
      </c>
      <c r="P1147" s="5">
        <f t="shared" si="17"/>
        <v>2018</v>
      </c>
      <c r="Q1147">
        <v>200000000</v>
      </c>
    </row>
    <row r="1148" spans="1:17" x14ac:dyDescent="0.25">
      <c r="A1148" t="s">
        <v>8198</v>
      </c>
      <c r="B1148" t="s">
        <v>8199</v>
      </c>
      <c r="C1148">
        <v>1025830912</v>
      </c>
      <c r="D1148" t="s">
        <v>8200</v>
      </c>
      <c r="E1148" t="str">
        <f>CONCATENATE(TEXT(INT(LEFT(D1148,8)),"0000"),".HK")</f>
        <v>6996.HK</v>
      </c>
      <c r="F1148" t="s">
        <v>18</v>
      </c>
      <c r="G1148" t="s">
        <v>28</v>
      </c>
      <c r="H1148" t="s">
        <v>79</v>
      </c>
      <c r="I1148" t="s">
        <v>80</v>
      </c>
      <c r="J1148">
        <v>35</v>
      </c>
      <c r="K1148" t="s">
        <v>81</v>
      </c>
      <c r="L1148">
        <v>18.079999999999998</v>
      </c>
      <c r="M1148">
        <v>18.079999999999998</v>
      </c>
      <c r="N1148" s="2" t="s">
        <v>8201</v>
      </c>
      <c r="O1148" s="2">
        <f>DATEVALUE(N1148)</f>
        <v>44155</v>
      </c>
      <c r="P1148" s="5">
        <f t="shared" si="17"/>
        <v>2020</v>
      </c>
      <c r="Q1148">
        <v>154154000</v>
      </c>
    </row>
    <row r="1149" spans="1:17" x14ac:dyDescent="0.25">
      <c r="A1149" t="s">
        <v>5792</v>
      </c>
      <c r="B1149" t="s">
        <v>5793</v>
      </c>
      <c r="C1149">
        <v>1025726400</v>
      </c>
      <c r="D1149" t="s">
        <v>5794</v>
      </c>
      <c r="E1149" t="str">
        <f>CONCATENATE(TEXT(INT(LEFT(D1149,8)),"0000"),".HK")</f>
        <v>1982.HK</v>
      </c>
      <c r="F1149" t="s">
        <v>18</v>
      </c>
      <c r="G1149" t="s">
        <v>19</v>
      </c>
      <c r="H1149" t="s">
        <v>467</v>
      </c>
      <c r="I1149" t="s">
        <v>460</v>
      </c>
      <c r="J1149">
        <v>25</v>
      </c>
      <c r="K1149" t="s">
        <v>121</v>
      </c>
      <c r="L1149">
        <v>1.2</v>
      </c>
      <c r="M1149">
        <v>1.2</v>
      </c>
      <c r="N1149" s="2" t="s">
        <v>3766</v>
      </c>
      <c r="O1149" s="2">
        <f>DATEVALUE(N1149)</f>
        <v>42472</v>
      </c>
      <c r="P1149" s="5">
        <f t="shared" si="17"/>
        <v>2016</v>
      </c>
      <c r="Q1149">
        <v>500000000</v>
      </c>
    </row>
    <row r="1150" spans="1:17" x14ac:dyDescent="0.25">
      <c r="A1150" t="s">
        <v>734</v>
      </c>
      <c r="B1150" t="s">
        <v>735</v>
      </c>
      <c r="C1150">
        <v>1019963840</v>
      </c>
      <c r="D1150" t="s">
        <v>736</v>
      </c>
      <c r="E1150" t="str">
        <f>CONCATENATE(TEXT(INT(LEFT(D1150,8)),"0000"),".HK")</f>
        <v>0201.HK</v>
      </c>
      <c r="F1150" t="s">
        <v>18</v>
      </c>
      <c r="G1150" t="s">
        <v>28</v>
      </c>
      <c r="H1150" t="s">
        <v>119</v>
      </c>
      <c r="I1150" t="s">
        <v>120</v>
      </c>
      <c r="J1150">
        <v>25</v>
      </c>
      <c r="K1150" t="s">
        <v>121</v>
      </c>
      <c r="L1150" t="s">
        <v>23</v>
      </c>
      <c r="M1150" t="s">
        <v>23</v>
      </c>
      <c r="N1150" s="2" t="s">
        <v>23</v>
      </c>
      <c r="O1150" s="2"/>
      <c r="P1150" s="5" t="s">
        <v>9904</v>
      </c>
      <c r="Q1150" t="s">
        <v>23</v>
      </c>
    </row>
    <row r="1151" spans="1:17" x14ac:dyDescent="0.25">
      <c r="A1151" t="s">
        <v>6152</v>
      </c>
      <c r="B1151" t="s">
        <v>6153</v>
      </c>
      <c r="C1151">
        <v>1014191488</v>
      </c>
      <c r="D1151" t="s">
        <v>6154</v>
      </c>
      <c r="E1151" t="str">
        <f>CONCATENATE(TEXT(INT(LEFT(D1151,8)),"0000"),".HK")</f>
        <v>2161.HK</v>
      </c>
      <c r="F1151" t="s">
        <v>18</v>
      </c>
      <c r="G1151" t="s">
        <v>28</v>
      </c>
      <c r="H1151" t="s">
        <v>79</v>
      </c>
      <c r="I1151" t="s">
        <v>80</v>
      </c>
      <c r="J1151">
        <v>35</v>
      </c>
      <c r="K1151" t="s">
        <v>81</v>
      </c>
      <c r="L1151">
        <v>1.2</v>
      </c>
      <c r="M1151">
        <v>1.2</v>
      </c>
      <c r="N1151" s="2" t="s">
        <v>3099</v>
      </c>
      <c r="O1151" s="2">
        <f>DATEVALUE(N1151)</f>
        <v>44232</v>
      </c>
      <c r="P1151" s="5">
        <f t="shared" si="17"/>
        <v>2021</v>
      </c>
      <c r="Q1151">
        <v>44686000</v>
      </c>
    </row>
    <row r="1152" spans="1:17" x14ac:dyDescent="0.25">
      <c r="A1152" t="s">
        <v>1267</v>
      </c>
      <c r="B1152" t="s">
        <v>1268</v>
      </c>
      <c r="C1152">
        <v>1006660672</v>
      </c>
      <c r="D1152" t="s">
        <v>1269</v>
      </c>
      <c r="E1152" t="str">
        <f>CONCATENATE(TEXT(INT(LEFT(D1152,8)),"0000"),".HK")</f>
        <v>0374.HK</v>
      </c>
      <c r="F1152" t="s">
        <v>18</v>
      </c>
      <c r="G1152" t="s">
        <v>19</v>
      </c>
      <c r="H1152" t="s">
        <v>304</v>
      </c>
      <c r="I1152" t="s">
        <v>305</v>
      </c>
      <c r="J1152">
        <v>30</v>
      </c>
      <c r="K1152" t="s">
        <v>148</v>
      </c>
      <c r="L1152" t="s">
        <v>23</v>
      </c>
      <c r="M1152" t="s">
        <v>23</v>
      </c>
      <c r="N1152" s="2" t="s">
        <v>23</v>
      </c>
      <c r="O1152" s="2"/>
      <c r="P1152" s="5" t="s">
        <v>9904</v>
      </c>
      <c r="Q1152" t="s">
        <v>23</v>
      </c>
    </row>
    <row r="1153" spans="1:17" x14ac:dyDescent="0.25">
      <c r="A1153" t="s">
        <v>7765</v>
      </c>
      <c r="B1153" t="s">
        <v>7766</v>
      </c>
      <c r="C1153">
        <v>999534912</v>
      </c>
      <c r="D1153" t="s">
        <v>7767</v>
      </c>
      <c r="E1153" t="str">
        <f>CONCATENATE(TEXT(INT(LEFT(D1153,8)),"0000"),".HK")</f>
        <v>6118.HK</v>
      </c>
      <c r="F1153" t="s">
        <v>18</v>
      </c>
      <c r="G1153" t="s">
        <v>28</v>
      </c>
      <c r="H1153" t="s">
        <v>4448</v>
      </c>
      <c r="I1153" t="s">
        <v>80</v>
      </c>
      <c r="J1153">
        <v>35</v>
      </c>
      <c r="K1153" t="s">
        <v>81</v>
      </c>
      <c r="L1153">
        <v>3.12</v>
      </c>
      <c r="M1153">
        <v>3.12</v>
      </c>
      <c r="N1153" s="2" t="s">
        <v>7768</v>
      </c>
      <c r="O1153" s="2">
        <f>DATEVALUE(N1153)</f>
        <v>41950</v>
      </c>
      <c r="P1153" s="5">
        <f t="shared" si="17"/>
        <v>2014</v>
      </c>
      <c r="Q1153">
        <v>125000000</v>
      </c>
    </row>
    <row r="1154" spans="1:17" x14ac:dyDescent="0.25">
      <c r="A1154" t="s">
        <v>7430</v>
      </c>
      <c r="B1154" t="s">
        <v>7431</v>
      </c>
      <c r="C1154">
        <v>993139968</v>
      </c>
      <c r="D1154" t="s">
        <v>7432</v>
      </c>
      <c r="E1154" t="str">
        <f>CONCATENATE(TEXT(INT(LEFT(D1154,8)),"0000"),".HK")</f>
        <v>3737.HK</v>
      </c>
      <c r="F1154" t="s">
        <v>18</v>
      </c>
      <c r="G1154" t="s">
        <v>28</v>
      </c>
      <c r="H1154" t="s">
        <v>79</v>
      </c>
      <c r="I1154" t="s">
        <v>80</v>
      </c>
      <c r="J1154">
        <v>35</v>
      </c>
      <c r="K1154" t="s">
        <v>81</v>
      </c>
      <c r="L1154">
        <v>2.46</v>
      </c>
      <c r="M1154">
        <v>2.46</v>
      </c>
      <c r="N1154" s="2" t="s">
        <v>7433</v>
      </c>
      <c r="O1154" s="2">
        <f>DATEVALUE(N1154)</f>
        <v>42198</v>
      </c>
      <c r="P1154" s="5">
        <f t="shared" si="17"/>
        <v>2015</v>
      </c>
      <c r="Q1154">
        <v>200000000</v>
      </c>
    </row>
    <row r="1155" spans="1:17" x14ac:dyDescent="0.25">
      <c r="A1155" t="s">
        <v>4579</v>
      </c>
      <c r="B1155" t="s">
        <v>4580</v>
      </c>
      <c r="C1155">
        <v>992776576</v>
      </c>
      <c r="D1155" t="s">
        <v>4581</v>
      </c>
      <c r="E1155" t="str">
        <f>CONCATENATE(TEXT(INT(LEFT(D1155,8)),"0000"),".HK")</f>
        <v>1568.HK</v>
      </c>
      <c r="F1155" t="s">
        <v>18</v>
      </c>
      <c r="G1155" t="s">
        <v>19</v>
      </c>
      <c r="H1155" t="s">
        <v>565</v>
      </c>
      <c r="I1155" t="s">
        <v>460</v>
      </c>
      <c r="J1155">
        <v>25</v>
      </c>
      <c r="K1155" t="s">
        <v>121</v>
      </c>
      <c r="L1155">
        <v>1.38</v>
      </c>
      <c r="M1155">
        <v>3.8</v>
      </c>
      <c r="N1155" s="2" t="s">
        <v>4556</v>
      </c>
      <c r="O1155" s="2">
        <f>DATEVALUE(N1155)</f>
        <v>42367</v>
      </c>
      <c r="P1155" s="5">
        <f t="shared" ref="P1155:P1218" si="18">YEAR(O1155)</f>
        <v>2015</v>
      </c>
      <c r="Q1155">
        <v>500000000</v>
      </c>
    </row>
    <row r="1156" spans="1:17" x14ac:dyDescent="0.25">
      <c r="A1156" t="s">
        <v>596</v>
      </c>
      <c r="B1156" t="s">
        <v>597</v>
      </c>
      <c r="C1156">
        <v>991039936</v>
      </c>
      <c r="D1156" t="s">
        <v>598</v>
      </c>
      <c r="E1156" t="str">
        <f>CONCATENATE(TEXT(INT(LEFT(D1156,8)),"0000"),".HK")</f>
        <v>0157.HK</v>
      </c>
      <c r="F1156" t="s">
        <v>18</v>
      </c>
      <c r="G1156" t="s">
        <v>19</v>
      </c>
      <c r="H1156" t="s">
        <v>599</v>
      </c>
      <c r="I1156" t="s">
        <v>600</v>
      </c>
      <c r="J1156">
        <v>30</v>
      </c>
      <c r="K1156" t="s">
        <v>148</v>
      </c>
      <c r="L1156">
        <v>0.55000000000000004</v>
      </c>
      <c r="M1156">
        <v>0.55000000000000004</v>
      </c>
      <c r="N1156" s="2" t="s">
        <v>601</v>
      </c>
      <c r="O1156" s="2">
        <f>DATEVALUE(N1156)</f>
        <v>37343</v>
      </c>
      <c r="P1156" s="5">
        <f t="shared" si="18"/>
        <v>2002</v>
      </c>
      <c r="Q1156">
        <v>500000000</v>
      </c>
    </row>
    <row r="1157" spans="1:17" x14ac:dyDescent="0.25">
      <c r="A1157" t="s">
        <v>2527</v>
      </c>
      <c r="B1157" t="s">
        <v>2528</v>
      </c>
      <c r="C1157">
        <v>985296384</v>
      </c>
      <c r="D1157" t="s">
        <v>2529</v>
      </c>
      <c r="E1157" t="str">
        <f>CONCATENATE(TEXT(INT(LEFT(D1157,8)),"0000"),".HK")</f>
        <v>0829.HK</v>
      </c>
      <c r="F1157" t="s">
        <v>18</v>
      </c>
      <c r="G1157" t="s">
        <v>19</v>
      </c>
      <c r="H1157" t="s">
        <v>304</v>
      </c>
      <c r="I1157" t="s">
        <v>305</v>
      </c>
      <c r="J1157">
        <v>30</v>
      </c>
      <c r="K1157" t="s">
        <v>148</v>
      </c>
      <c r="L1157">
        <v>3.1</v>
      </c>
      <c r="M1157">
        <v>1.55</v>
      </c>
      <c r="N1157" s="2" t="s">
        <v>2530</v>
      </c>
      <c r="O1157" s="2">
        <f>DATEVALUE(N1157)</f>
        <v>40099</v>
      </c>
      <c r="P1157" s="5">
        <f t="shared" si="18"/>
        <v>2009</v>
      </c>
      <c r="Q1157">
        <v>400000000</v>
      </c>
    </row>
    <row r="1158" spans="1:17" x14ac:dyDescent="0.25">
      <c r="A1158" t="s">
        <v>7356</v>
      </c>
      <c r="B1158" t="s">
        <v>7357</v>
      </c>
      <c r="C1158">
        <v>985092480</v>
      </c>
      <c r="D1158" t="s">
        <v>7358</v>
      </c>
      <c r="E1158" t="str">
        <f>CONCATENATE(TEXT(INT(LEFT(D1158,8)),"0000"),".HK")</f>
        <v>3658.HK</v>
      </c>
      <c r="F1158" t="s">
        <v>18</v>
      </c>
      <c r="G1158" t="s">
        <v>19</v>
      </c>
      <c r="H1158" t="s">
        <v>38</v>
      </c>
      <c r="I1158" t="s">
        <v>38</v>
      </c>
      <c r="J1158">
        <v>60</v>
      </c>
      <c r="K1158" t="s">
        <v>39</v>
      </c>
      <c r="L1158">
        <v>3.8</v>
      </c>
      <c r="M1158">
        <v>3.8</v>
      </c>
      <c r="N1158" s="2" t="s">
        <v>7359</v>
      </c>
      <c r="O1158" s="2">
        <f>DATEVALUE(N1158)</f>
        <v>44341</v>
      </c>
      <c r="P1158" s="5">
        <f t="shared" si="18"/>
        <v>2021</v>
      </c>
      <c r="Q1158">
        <v>200000000</v>
      </c>
    </row>
    <row r="1159" spans="1:17" x14ac:dyDescent="0.25">
      <c r="A1159" t="s">
        <v>3259</v>
      </c>
      <c r="B1159" t="s">
        <v>3260</v>
      </c>
      <c r="C1159">
        <v>984110976</v>
      </c>
      <c r="D1159" t="s">
        <v>3261</v>
      </c>
      <c r="E1159" t="str">
        <f>CONCATENATE(TEXT(INT(LEFT(D1159,8)),"0000"),".HK")</f>
        <v>1082.HK</v>
      </c>
      <c r="F1159" t="s">
        <v>18</v>
      </c>
      <c r="G1159" t="s">
        <v>28</v>
      </c>
      <c r="H1159" t="s">
        <v>159</v>
      </c>
      <c r="I1159" t="s">
        <v>120</v>
      </c>
      <c r="J1159">
        <v>25</v>
      </c>
      <c r="K1159" t="s">
        <v>121</v>
      </c>
      <c r="L1159">
        <v>1.3</v>
      </c>
      <c r="M1159">
        <v>0.9</v>
      </c>
      <c r="N1159" s="2" t="s">
        <v>3262</v>
      </c>
      <c r="O1159" s="2">
        <f>DATEVALUE(N1159)</f>
        <v>40728</v>
      </c>
      <c r="P1159" s="5">
        <f t="shared" si="18"/>
        <v>2011</v>
      </c>
      <c r="Q1159">
        <v>116000000</v>
      </c>
    </row>
    <row r="1160" spans="1:17" x14ac:dyDescent="0.25">
      <c r="A1160" t="s">
        <v>7293</v>
      </c>
      <c r="B1160" t="s">
        <v>7294</v>
      </c>
      <c r="C1160">
        <v>983812800</v>
      </c>
      <c r="D1160" t="s">
        <v>7295</v>
      </c>
      <c r="E1160" t="str">
        <f>CONCATENATE(TEXT(INT(LEFT(D1160,8)),"0000"),".HK")</f>
        <v>3399.HK</v>
      </c>
      <c r="F1160" t="s">
        <v>186</v>
      </c>
      <c r="G1160" t="s">
        <v>19</v>
      </c>
      <c r="H1160" t="s">
        <v>1585</v>
      </c>
      <c r="I1160" t="s">
        <v>265</v>
      </c>
      <c r="J1160">
        <v>20</v>
      </c>
      <c r="K1160" t="s">
        <v>22</v>
      </c>
      <c r="L1160">
        <v>3.45</v>
      </c>
      <c r="M1160">
        <v>2.2999999999999998</v>
      </c>
      <c r="N1160" s="2" t="s">
        <v>7296</v>
      </c>
      <c r="O1160" s="2">
        <f>DATEVALUE(N1160)</f>
        <v>38651</v>
      </c>
      <c r="P1160" s="5">
        <f t="shared" si="18"/>
        <v>2005</v>
      </c>
      <c r="Q1160">
        <v>138000000</v>
      </c>
    </row>
    <row r="1161" spans="1:17" x14ac:dyDescent="0.25">
      <c r="A1161" t="s">
        <v>9558</v>
      </c>
      <c r="B1161" t="s">
        <v>9559</v>
      </c>
      <c r="C1161">
        <v>983059456</v>
      </c>
      <c r="D1161" t="s">
        <v>9560</v>
      </c>
      <c r="E1161" t="str">
        <f>CONCATENATE(TEXT(INT(LEFT(D1161,8)),"0000"),".HK")</f>
        <v>9919.HK</v>
      </c>
      <c r="F1161" t="s">
        <v>18</v>
      </c>
      <c r="G1161" t="s">
        <v>28</v>
      </c>
      <c r="H1161" t="s">
        <v>98</v>
      </c>
      <c r="I1161" t="s">
        <v>99</v>
      </c>
      <c r="J1161">
        <v>50</v>
      </c>
      <c r="K1161" t="s">
        <v>58</v>
      </c>
      <c r="L1161">
        <v>2.02</v>
      </c>
      <c r="M1161">
        <v>2.02</v>
      </c>
      <c r="N1161" s="2" t="s">
        <v>1025</v>
      </c>
      <c r="O1161" s="2">
        <f>DATEVALUE(N1161)</f>
        <v>43846</v>
      </c>
      <c r="P1161" s="5">
        <f t="shared" si="18"/>
        <v>2020</v>
      </c>
      <c r="Q1161">
        <v>200000000</v>
      </c>
    </row>
    <row r="1162" spans="1:17" x14ac:dyDescent="0.25">
      <c r="A1162" t="s">
        <v>5552</v>
      </c>
      <c r="B1162" t="s">
        <v>5553</v>
      </c>
      <c r="C1162">
        <v>981760000</v>
      </c>
      <c r="D1162" t="s">
        <v>5554</v>
      </c>
      <c r="E1162" t="str">
        <f>CONCATENATE(TEXT(INT(LEFT(D1162,8)),"0000"),".HK")</f>
        <v>1901.HK</v>
      </c>
      <c r="F1162" t="s">
        <v>18</v>
      </c>
      <c r="G1162" t="s">
        <v>28</v>
      </c>
      <c r="H1162" t="s">
        <v>119</v>
      </c>
      <c r="I1162" t="s">
        <v>120</v>
      </c>
      <c r="J1162">
        <v>25</v>
      </c>
      <c r="K1162" t="s">
        <v>121</v>
      </c>
      <c r="L1162">
        <v>1.05</v>
      </c>
      <c r="M1162">
        <v>1.25</v>
      </c>
      <c r="N1162" s="2" t="s">
        <v>3885</v>
      </c>
      <c r="O1162" s="2">
        <f>DATEVALUE(N1162)</f>
        <v>43644</v>
      </c>
      <c r="P1162" s="5">
        <f t="shared" si="18"/>
        <v>2019</v>
      </c>
      <c r="Q1162">
        <v>125000000</v>
      </c>
    </row>
    <row r="1163" spans="1:17" x14ac:dyDescent="0.25">
      <c r="A1163" t="s">
        <v>7973</v>
      </c>
      <c r="B1163" t="s">
        <v>7974</v>
      </c>
      <c r="C1163">
        <v>976074880</v>
      </c>
      <c r="D1163" t="s">
        <v>7975</v>
      </c>
      <c r="E1163" t="str">
        <f>CONCATENATE(TEXT(INT(LEFT(D1163,8)),"0000"),".HK")</f>
        <v>6805.HK</v>
      </c>
      <c r="F1163" t="s">
        <v>18</v>
      </c>
      <c r="G1163" t="s">
        <v>19</v>
      </c>
      <c r="H1163" t="s">
        <v>235</v>
      </c>
      <c r="I1163" t="s">
        <v>236</v>
      </c>
      <c r="J1163">
        <v>20</v>
      </c>
      <c r="K1163" t="s">
        <v>22</v>
      </c>
      <c r="L1163">
        <v>1.33</v>
      </c>
      <c r="M1163">
        <v>1.33</v>
      </c>
      <c r="N1163" s="2" t="s">
        <v>1294</v>
      </c>
      <c r="O1163" s="2">
        <f>DATEVALUE(N1163)</f>
        <v>43662</v>
      </c>
      <c r="P1163" s="5">
        <f t="shared" si="18"/>
        <v>2019</v>
      </c>
      <c r="Q1163">
        <v>280000000</v>
      </c>
    </row>
    <row r="1164" spans="1:17" x14ac:dyDescent="0.25">
      <c r="A1164" t="s">
        <v>3530</v>
      </c>
      <c r="B1164" t="s">
        <v>3531</v>
      </c>
      <c r="C1164">
        <v>975222464</v>
      </c>
      <c r="D1164" t="s">
        <v>3532</v>
      </c>
      <c r="E1164" t="str">
        <f>CONCATENATE(TEXT(INT(LEFT(D1164,8)),"0000"),".HK")</f>
        <v>1168.HK</v>
      </c>
      <c r="F1164" t="s">
        <v>18</v>
      </c>
      <c r="G1164" t="s">
        <v>19</v>
      </c>
      <c r="H1164" t="s">
        <v>38</v>
      </c>
      <c r="I1164" t="s">
        <v>38</v>
      </c>
      <c r="J1164">
        <v>60</v>
      </c>
      <c r="K1164" t="s">
        <v>39</v>
      </c>
      <c r="L1164">
        <v>1.1499999999999999</v>
      </c>
      <c r="M1164">
        <v>1.5043</v>
      </c>
      <c r="N1164" s="2" t="s">
        <v>3533</v>
      </c>
      <c r="O1164" s="2">
        <f>DATEVALUE(N1164)</f>
        <v>35954</v>
      </c>
      <c r="P1164" s="5" t="s">
        <v>9904</v>
      </c>
      <c r="Q1164">
        <v>380000000</v>
      </c>
    </row>
    <row r="1165" spans="1:17" x14ac:dyDescent="0.25">
      <c r="A1165" t="s">
        <v>2554</v>
      </c>
      <c r="B1165" t="s">
        <v>2555</v>
      </c>
      <c r="C1165">
        <v>969984576</v>
      </c>
      <c r="D1165" t="s">
        <v>2556</v>
      </c>
      <c r="E1165" t="str">
        <f>CONCATENATE(TEXT(INT(LEFT(D1165,8)),"0000"),".HK")</f>
        <v>0837.HK</v>
      </c>
      <c r="F1165" t="s">
        <v>18</v>
      </c>
      <c r="G1165" t="s">
        <v>19</v>
      </c>
      <c r="H1165" t="s">
        <v>467</v>
      </c>
      <c r="I1165" t="s">
        <v>460</v>
      </c>
      <c r="J1165">
        <v>25</v>
      </c>
      <c r="K1165" t="s">
        <v>121</v>
      </c>
      <c r="L1165">
        <v>2.58</v>
      </c>
      <c r="M1165">
        <v>2.58</v>
      </c>
      <c r="N1165" s="2" t="s">
        <v>2557</v>
      </c>
      <c r="O1165" s="2">
        <f>DATEVALUE(N1165)</f>
        <v>40176</v>
      </c>
      <c r="P1165" s="5">
        <f t="shared" si="18"/>
        <v>2009</v>
      </c>
      <c r="Q1165">
        <v>62500000</v>
      </c>
    </row>
    <row r="1166" spans="1:17" x14ac:dyDescent="0.25">
      <c r="A1166" t="s">
        <v>3402</v>
      </c>
      <c r="B1166" t="s">
        <v>3403</v>
      </c>
      <c r="C1166">
        <v>966617664</v>
      </c>
      <c r="D1166" t="s">
        <v>3404</v>
      </c>
      <c r="E1166" t="str">
        <f>CONCATENATE(TEXT(INT(LEFT(D1166,8)),"0000"),".HK")</f>
        <v>1125.HK</v>
      </c>
      <c r="F1166" t="s">
        <v>18</v>
      </c>
      <c r="G1166" t="s">
        <v>19</v>
      </c>
      <c r="H1166" t="s">
        <v>38</v>
      </c>
      <c r="I1166" t="s">
        <v>38</v>
      </c>
      <c r="J1166">
        <v>60</v>
      </c>
      <c r="K1166" t="s">
        <v>39</v>
      </c>
      <c r="L1166">
        <v>2.8</v>
      </c>
      <c r="M1166">
        <v>115.7069</v>
      </c>
      <c r="N1166" s="2" t="s">
        <v>3405</v>
      </c>
      <c r="O1166" s="2">
        <f>DATEVALUE(N1166)</f>
        <v>35762</v>
      </c>
      <c r="P1166" s="5" t="s">
        <v>9904</v>
      </c>
      <c r="Q1166">
        <v>280000000</v>
      </c>
    </row>
    <row r="1167" spans="1:17" x14ac:dyDescent="0.25">
      <c r="A1167" t="s">
        <v>7392</v>
      </c>
      <c r="B1167" t="s">
        <v>7393</v>
      </c>
      <c r="C1167">
        <v>960658048</v>
      </c>
      <c r="D1167" t="s">
        <v>7394</v>
      </c>
      <c r="E1167" t="str">
        <f>CONCATENATE(TEXT(INT(LEFT(D1167,8)),"0000"),".HK")</f>
        <v>3688.HK</v>
      </c>
      <c r="F1167" t="s">
        <v>18</v>
      </c>
      <c r="G1167" t="s">
        <v>19</v>
      </c>
      <c r="H1167" t="s">
        <v>38</v>
      </c>
      <c r="I1167" t="s">
        <v>38</v>
      </c>
      <c r="J1167">
        <v>60</v>
      </c>
      <c r="K1167" t="s">
        <v>39</v>
      </c>
      <c r="L1167">
        <v>6.23</v>
      </c>
      <c r="M1167">
        <v>4.45</v>
      </c>
      <c r="N1167" s="2" t="s">
        <v>7395</v>
      </c>
      <c r="O1167" s="2">
        <f>DATEVALUE(N1167)</f>
        <v>40625</v>
      </c>
      <c r="P1167" s="5">
        <f t="shared" si="18"/>
        <v>2011</v>
      </c>
      <c r="Q1167">
        <v>250000000</v>
      </c>
    </row>
    <row r="1168" spans="1:17" x14ac:dyDescent="0.25">
      <c r="A1168" t="s">
        <v>5126</v>
      </c>
      <c r="B1168" t="s">
        <v>5127</v>
      </c>
      <c r="C1168">
        <v>960000000</v>
      </c>
      <c r="D1168" t="s">
        <v>5128</v>
      </c>
      <c r="E1168" t="str">
        <f>CONCATENATE(TEXT(INT(LEFT(D1168,8)),"0000"),".HK")</f>
        <v>1756.HK</v>
      </c>
      <c r="F1168" t="s">
        <v>18</v>
      </c>
      <c r="G1168" t="s">
        <v>28</v>
      </c>
      <c r="H1168" t="s">
        <v>159</v>
      </c>
      <c r="I1168" t="s">
        <v>120</v>
      </c>
      <c r="J1168">
        <v>25</v>
      </c>
      <c r="K1168" t="s">
        <v>121</v>
      </c>
      <c r="L1168">
        <v>3.26</v>
      </c>
      <c r="M1168">
        <v>3.26</v>
      </c>
      <c r="N1168" s="2" t="s">
        <v>5129</v>
      </c>
      <c r="O1168" s="2">
        <f>DATEVALUE(N1168)</f>
        <v>43794</v>
      </c>
      <c r="P1168" s="5">
        <f t="shared" si="18"/>
        <v>2019</v>
      </c>
      <c r="Q1168">
        <v>300000000</v>
      </c>
    </row>
    <row r="1169" spans="1:17" x14ac:dyDescent="0.25">
      <c r="A1169" t="s">
        <v>7526</v>
      </c>
      <c r="B1169" t="s">
        <v>7527</v>
      </c>
      <c r="C1169">
        <v>959066368</v>
      </c>
      <c r="D1169" t="s">
        <v>7528</v>
      </c>
      <c r="E1169" t="str">
        <f>CONCATENATE(TEXT(INT(LEFT(D1169,8)),"0000"),".HK")</f>
        <v>3869.HK</v>
      </c>
      <c r="F1169" t="s">
        <v>18</v>
      </c>
      <c r="G1169" t="s">
        <v>28</v>
      </c>
      <c r="H1169" t="s">
        <v>976</v>
      </c>
      <c r="I1169" t="s">
        <v>977</v>
      </c>
      <c r="J1169">
        <v>35</v>
      </c>
      <c r="K1169" t="s">
        <v>81</v>
      </c>
      <c r="L1169">
        <v>12.8</v>
      </c>
      <c r="M1169">
        <v>12.8</v>
      </c>
      <c r="N1169" s="2" t="s">
        <v>7529</v>
      </c>
      <c r="O1169" s="2">
        <f>DATEVALUE(N1169)</f>
        <v>42810</v>
      </c>
      <c r="P1169" s="5">
        <f t="shared" si="18"/>
        <v>2017</v>
      </c>
      <c r="Q1169">
        <v>33334000</v>
      </c>
    </row>
    <row r="1170" spans="1:17" x14ac:dyDescent="0.25">
      <c r="A1170" t="s">
        <v>804</v>
      </c>
      <c r="B1170" t="s">
        <v>805</v>
      </c>
      <c r="C1170">
        <v>957852096</v>
      </c>
      <c r="D1170" t="s">
        <v>806</v>
      </c>
      <c r="E1170" t="str">
        <f>CONCATENATE(TEXT(INT(LEFT(D1170,8)),"0000"),".HK")</f>
        <v>0224.HK</v>
      </c>
      <c r="F1170" t="s">
        <v>18</v>
      </c>
      <c r="G1170" t="s">
        <v>19</v>
      </c>
      <c r="H1170" t="s">
        <v>38</v>
      </c>
      <c r="I1170" t="s">
        <v>38</v>
      </c>
      <c r="J1170">
        <v>60</v>
      </c>
      <c r="K1170" t="s">
        <v>39</v>
      </c>
      <c r="L1170" t="s">
        <v>23</v>
      </c>
      <c r="M1170" t="s">
        <v>23</v>
      </c>
      <c r="N1170" s="2" t="s">
        <v>23</v>
      </c>
      <c r="O1170" s="2"/>
      <c r="P1170" s="5" t="s">
        <v>9904</v>
      </c>
      <c r="Q1170" t="s">
        <v>23</v>
      </c>
    </row>
    <row r="1171" spans="1:17" x14ac:dyDescent="0.25">
      <c r="A1171" t="s">
        <v>1427</v>
      </c>
      <c r="B1171" t="s">
        <v>1428</v>
      </c>
      <c r="C1171">
        <v>956430464</v>
      </c>
      <c r="D1171" t="s">
        <v>1429</v>
      </c>
      <c r="E1171" t="str">
        <f>CONCATENATE(TEXT(INT(LEFT(D1171,8)),"0000"),".HK")</f>
        <v>0431.HK</v>
      </c>
      <c r="F1171" t="s">
        <v>18</v>
      </c>
      <c r="G1171" t="s">
        <v>19</v>
      </c>
      <c r="H1171" t="s">
        <v>355</v>
      </c>
      <c r="I1171" t="s">
        <v>274</v>
      </c>
      <c r="J1171">
        <v>40</v>
      </c>
      <c r="K1171" t="s">
        <v>44</v>
      </c>
      <c r="L1171">
        <v>1</v>
      </c>
      <c r="M1171" t="s">
        <v>23</v>
      </c>
      <c r="N1171" s="2" t="s">
        <v>1430</v>
      </c>
      <c r="O1171" s="2">
        <f>DATEVALUE(N1171)</f>
        <v>33863</v>
      </c>
      <c r="P1171" s="5" t="s">
        <v>9904</v>
      </c>
      <c r="Q1171">
        <v>104500000</v>
      </c>
    </row>
    <row r="1172" spans="1:17" x14ac:dyDescent="0.25">
      <c r="A1172" t="s">
        <v>7983</v>
      </c>
      <c r="B1172" t="s">
        <v>7984</v>
      </c>
      <c r="C1172">
        <v>955129024</v>
      </c>
      <c r="D1172" t="s">
        <v>7985</v>
      </c>
      <c r="E1172" t="str">
        <f>CONCATENATE(TEXT(INT(LEFT(D1172,8)),"0000"),".HK")</f>
        <v>6811.HK</v>
      </c>
      <c r="F1172" t="s">
        <v>18</v>
      </c>
      <c r="G1172" t="s">
        <v>28</v>
      </c>
      <c r="H1172" t="s">
        <v>119</v>
      </c>
      <c r="I1172" t="s">
        <v>120</v>
      </c>
      <c r="J1172">
        <v>25</v>
      </c>
      <c r="K1172" t="s">
        <v>121</v>
      </c>
      <c r="L1172">
        <v>3</v>
      </c>
      <c r="M1172">
        <v>3</v>
      </c>
      <c r="N1172" s="2" t="s">
        <v>6244</v>
      </c>
      <c r="O1172" s="2">
        <f>DATEVALUE(N1172)</f>
        <v>43629</v>
      </c>
      <c r="P1172" s="5">
        <f t="shared" si="18"/>
        <v>2019</v>
      </c>
      <c r="Q1172">
        <v>250000000</v>
      </c>
    </row>
    <row r="1173" spans="1:17" x14ac:dyDescent="0.25">
      <c r="A1173" t="s">
        <v>6448</v>
      </c>
      <c r="B1173" t="s">
        <v>6449</v>
      </c>
      <c r="C1173">
        <v>954000000</v>
      </c>
      <c r="D1173" t="s">
        <v>6450</v>
      </c>
      <c r="E1173" t="str">
        <f>CONCATENATE(TEXT(INT(LEFT(D1173,8)),"0000"),".HK")</f>
        <v>2278.HK</v>
      </c>
      <c r="F1173" t="s">
        <v>18</v>
      </c>
      <c r="G1173" t="s">
        <v>19</v>
      </c>
      <c r="H1173" t="s">
        <v>38</v>
      </c>
      <c r="I1173" t="s">
        <v>38</v>
      </c>
      <c r="J1173">
        <v>60</v>
      </c>
      <c r="K1173" t="s">
        <v>39</v>
      </c>
      <c r="L1173">
        <v>3.96</v>
      </c>
      <c r="M1173">
        <v>3.96</v>
      </c>
      <c r="N1173" s="2" t="s">
        <v>6451</v>
      </c>
      <c r="O1173" s="2">
        <f>DATEVALUE(N1173)</f>
        <v>42566</v>
      </c>
      <c r="P1173" s="5">
        <f t="shared" si="18"/>
        <v>2016</v>
      </c>
      <c r="Q1173">
        <v>75000000</v>
      </c>
    </row>
    <row r="1174" spans="1:17" x14ac:dyDescent="0.25">
      <c r="A1174" t="s">
        <v>1590</v>
      </c>
      <c r="B1174" t="s">
        <v>1591</v>
      </c>
      <c r="C1174">
        <v>953531648</v>
      </c>
      <c r="D1174" t="s">
        <v>1592</v>
      </c>
      <c r="E1174" t="str">
        <f>CONCATENATE(TEXT(INT(LEFT(D1174,8)),"0000"),".HK")</f>
        <v>0505.HK</v>
      </c>
      <c r="F1174" t="s">
        <v>18</v>
      </c>
      <c r="G1174" t="s">
        <v>28</v>
      </c>
      <c r="H1174" t="s">
        <v>203</v>
      </c>
      <c r="I1174" t="s">
        <v>21</v>
      </c>
      <c r="J1174">
        <v>20</v>
      </c>
      <c r="K1174" t="s">
        <v>22</v>
      </c>
      <c r="L1174">
        <v>1.7</v>
      </c>
      <c r="M1174">
        <v>0.96</v>
      </c>
      <c r="N1174" s="2" t="s">
        <v>1593</v>
      </c>
      <c r="O1174" s="2">
        <f>DATEVALUE(N1174)</f>
        <v>39443</v>
      </c>
      <c r="P1174" s="5">
        <f t="shared" si="18"/>
        <v>2007</v>
      </c>
      <c r="Q1174">
        <v>150000000</v>
      </c>
    </row>
    <row r="1175" spans="1:17" x14ac:dyDescent="0.25">
      <c r="A1175" t="s">
        <v>2078</v>
      </c>
      <c r="B1175" t="s">
        <v>2079</v>
      </c>
      <c r="C1175">
        <v>952451840</v>
      </c>
      <c r="D1175" t="s">
        <v>2080</v>
      </c>
      <c r="E1175" t="str">
        <f>CONCATENATE(TEXT(INT(LEFT(D1175,8)),"0000"),".HK")</f>
        <v>0672.HK</v>
      </c>
      <c r="F1175" t="s">
        <v>18</v>
      </c>
      <c r="G1175" t="s">
        <v>19</v>
      </c>
      <c r="H1175" t="s">
        <v>38</v>
      </c>
      <c r="I1175" t="s">
        <v>38</v>
      </c>
      <c r="J1175">
        <v>60</v>
      </c>
      <c r="K1175" t="s">
        <v>39</v>
      </c>
      <c r="L1175">
        <v>6.67</v>
      </c>
      <c r="M1175">
        <v>0.75</v>
      </c>
      <c r="N1175" s="2" t="s">
        <v>2081</v>
      </c>
      <c r="O1175" s="2">
        <f>DATEVALUE(N1175)</f>
        <v>39399</v>
      </c>
      <c r="P1175" s="5">
        <f t="shared" si="18"/>
        <v>2007</v>
      </c>
      <c r="Q1175">
        <v>543000000</v>
      </c>
    </row>
    <row r="1176" spans="1:17" x14ac:dyDescent="0.25">
      <c r="A1176" t="s">
        <v>4416</v>
      </c>
      <c r="B1176" t="s">
        <v>4417</v>
      </c>
      <c r="C1176">
        <v>952425024</v>
      </c>
      <c r="D1176" t="s">
        <v>4418</v>
      </c>
      <c r="E1176" t="str">
        <f>CONCATENATE(TEXT(INT(LEFT(D1176,8)),"0000"),".HK")</f>
        <v>1502.HK</v>
      </c>
      <c r="F1176" t="s">
        <v>186</v>
      </c>
      <c r="G1176" t="s">
        <v>19</v>
      </c>
      <c r="H1176" t="s">
        <v>38</v>
      </c>
      <c r="I1176" t="s">
        <v>38</v>
      </c>
      <c r="J1176">
        <v>60</v>
      </c>
      <c r="K1176" t="s">
        <v>39</v>
      </c>
      <c r="L1176">
        <v>7.36</v>
      </c>
      <c r="M1176">
        <v>7.36</v>
      </c>
      <c r="N1176" s="2" t="s">
        <v>4419</v>
      </c>
      <c r="O1176" s="2">
        <f>DATEVALUE(N1176)</f>
        <v>44018</v>
      </c>
      <c r="P1176" s="5">
        <f t="shared" si="18"/>
        <v>2020</v>
      </c>
      <c r="Q1176">
        <v>90000000</v>
      </c>
    </row>
    <row r="1177" spans="1:17" x14ac:dyDescent="0.25">
      <c r="A1177" t="s">
        <v>8482</v>
      </c>
      <c r="B1177" t="s">
        <v>8483</v>
      </c>
      <c r="C1177">
        <v>950400000</v>
      </c>
      <c r="D1177" t="s">
        <v>8484</v>
      </c>
      <c r="E1177" t="str">
        <f>CONCATENATE(TEXT(INT(LEFT(D1177,8)),"0000"),".HK")</f>
        <v>8107.HK</v>
      </c>
      <c r="F1177" t="s">
        <v>18</v>
      </c>
      <c r="G1177" t="s">
        <v>19</v>
      </c>
      <c r="H1177" t="s">
        <v>467</v>
      </c>
      <c r="I1177" t="s">
        <v>460</v>
      </c>
      <c r="J1177">
        <v>25</v>
      </c>
      <c r="K1177" t="s">
        <v>121</v>
      </c>
      <c r="L1177">
        <v>0.22500000000000001</v>
      </c>
      <c r="M1177">
        <v>1.8</v>
      </c>
      <c r="N1177" s="2" t="s">
        <v>5354</v>
      </c>
      <c r="O1177" s="2">
        <f>DATEVALUE(N1177)</f>
        <v>43224</v>
      </c>
      <c r="P1177" s="5">
        <f t="shared" si="18"/>
        <v>2018</v>
      </c>
      <c r="Q1177">
        <v>250000000</v>
      </c>
    </row>
    <row r="1178" spans="1:17" x14ac:dyDescent="0.25">
      <c r="A1178" t="s">
        <v>1295</v>
      </c>
      <c r="B1178" t="s">
        <v>1296</v>
      </c>
      <c r="C1178">
        <v>944824768</v>
      </c>
      <c r="D1178" t="s">
        <v>1297</v>
      </c>
      <c r="E1178" t="str">
        <f>CONCATENATE(TEXT(INT(LEFT(D1178,8)),"0000"),".HK")</f>
        <v>0383.HK</v>
      </c>
      <c r="F1178" t="s">
        <v>18</v>
      </c>
      <c r="G1178" t="s">
        <v>28</v>
      </c>
      <c r="H1178" t="s">
        <v>976</v>
      </c>
      <c r="I1178" t="s">
        <v>977</v>
      </c>
      <c r="J1178">
        <v>35</v>
      </c>
      <c r="K1178" t="s">
        <v>81</v>
      </c>
      <c r="L1178">
        <v>1.08</v>
      </c>
      <c r="M1178">
        <v>2.0129000000000001</v>
      </c>
      <c r="N1178" s="2" t="s">
        <v>1298</v>
      </c>
      <c r="O1178" s="2">
        <f>DATEVALUE(N1178)</f>
        <v>33451</v>
      </c>
      <c r="P1178" s="5" t="s">
        <v>9904</v>
      </c>
      <c r="Q1178">
        <v>90000000</v>
      </c>
    </row>
    <row r="1179" spans="1:17" x14ac:dyDescent="0.25">
      <c r="A1179" t="s">
        <v>6946</v>
      </c>
      <c r="B1179" t="s">
        <v>6947</v>
      </c>
      <c r="C1179">
        <v>943800256</v>
      </c>
      <c r="D1179" t="s">
        <v>6948</v>
      </c>
      <c r="E1179" t="str">
        <f>CONCATENATE(TEXT(INT(LEFT(D1179,8)),"0000"),".HK")</f>
        <v>2608.HK</v>
      </c>
      <c r="F1179" t="s">
        <v>18</v>
      </c>
      <c r="G1179" t="s">
        <v>19</v>
      </c>
      <c r="H1179" t="s">
        <v>38</v>
      </c>
      <c r="I1179" t="s">
        <v>38</v>
      </c>
      <c r="J1179">
        <v>60</v>
      </c>
      <c r="K1179" t="s">
        <v>39</v>
      </c>
      <c r="L1179">
        <v>4</v>
      </c>
      <c r="M1179">
        <v>3.4</v>
      </c>
      <c r="N1179" s="2" t="s">
        <v>6402</v>
      </c>
      <c r="O1179" s="2">
        <f>DATEVALUE(N1179)</f>
        <v>41711</v>
      </c>
      <c r="P1179" s="5">
        <f t="shared" si="18"/>
        <v>2014</v>
      </c>
      <c r="Q1179">
        <v>500000000</v>
      </c>
    </row>
    <row r="1180" spans="1:17" x14ac:dyDescent="0.25">
      <c r="A1180" t="s">
        <v>2663</v>
      </c>
      <c r="B1180" t="s">
        <v>2664</v>
      </c>
      <c r="C1180">
        <v>932200000</v>
      </c>
      <c r="D1180" t="s">
        <v>2665</v>
      </c>
      <c r="E1180" t="str">
        <f>CONCATENATE(TEXT(INT(LEFT(D1180,8)),"0000"),".HK")</f>
        <v>0869.HK</v>
      </c>
      <c r="F1180" t="s">
        <v>18</v>
      </c>
      <c r="G1180" t="s">
        <v>28</v>
      </c>
      <c r="H1180" t="s">
        <v>459</v>
      </c>
      <c r="I1180" t="s">
        <v>460</v>
      </c>
      <c r="J1180">
        <v>25</v>
      </c>
      <c r="K1180" t="s">
        <v>121</v>
      </c>
      <c r="L1180" t="s">
        <v>23</v>
      </c>
      <c r="M1180">
        <v>3.6</v>
      </c>
      <c r="N1180" s="2" t="s">
        <v>23</v>
      </c>
      <c r="O1180" s="2"/>
      <c r="P1180" s="5" t="s">
        <v>9904</v>
      </c>
      <c r="Q1180" t="s">
        <v>23</v>
      </c>
    </row>
    <row r="1181" spans="1:17" x14ac:dyDescent="0.25">
      <c r="A1181" t="s">
        <v>7139</v>
      </c>
      <c r="B1181" t="s">
        <v>7140</v>
      </c>
      <c r="C1181">
        <v>931351232</v>
      </c>
      <c r="D1181" t="s">
        <v>7141</v>
      </c>
      <c r="E1181" t="str">
        <f>CONCATENATE(TEXT(INT(LEFT(D1181,8)),"0000"),".HK")</f>
        <v>3303.HK</v>
      </c>
      <c r="F1181" t="s">
        <v>18</v>
      </c>
      <c r="G1181" t="s">
        <v>19</v>
      </c>
      <c r="H1181" t="s">
        <v>721</v>
      </c>
      <c r="I1181" t="s">
        <v>280</v>
      </c>
      <c r="J1181">
        <v>10</v>
      </c>
      <c r="K1181" t="s">
        <v>280</v>
      </c>
      <c r="L1181">
        <v>1.38</v>
      </c>
      <c r="M1181">
        <v>0.48</v>
      </c>
      <c r="N1181" s="2" t="s">
        <v>7142</v>
      </c>
      <c r="O1181" s="2">
        <f>DATEVALUE(N1181)</f>
        <v>38981</v>
      </c>
      <c r="P1181" s="5">
        <f t="shared" si="18"/>
        <v>2006</v>
      </c>
      <c r="Q1181">
        <v>100000000</v>
      </c>
    </row>
    <row r="1182" spans="1:17" x14ac:dyDescent="0.25">
      <c r="A1182" t="s">
        <v>7761</v>
      </c>
      <c r="B1182" t="s">
        <v>7762</v>
      </c>
      <c r="C1182">
        <v>929600000</v>
      </c>
      <c r="D1182" t="s">
        <v>7763</v>
      </c>
      <c r="E1182" t="str">
        <f>CONCATENATE(TEXT(INT(LEFT(D1182,8)),"0000"),".HK")</f>
        <v>6117.HK</v>
      </c>
      <c r="F1182" t="s">
        <v>186</v>
      </c>
      <c r="G1182" t="s">
        <v>19</v>
      </c>
      <c r="H1182" t="s">
        <v>438</v>
      </c>
      <c r="I1182" t="s">
        <v>265</v>
      </c>
      <c r="J1182">
        <v>20</v>
      </c>
      <c r="K1182" t="s">
        <v>22</v>
      </c>
      <c r="L1182">
        <v>1.5</v>
      </c>
      <c r="M1182">
        <v>1.5</v>
      </c>
      <c r="N1182" s="2" t="s">
        <v>7764</v>
      </c>
      <c r="O1182" s="2">
        <f>DATEVALUE(N1182)</f>
        <v>43635</v>
      </c>
      <c r="P1182" s="5">
        <f t="shared" si="18"/>
        <v>2019</v>
      </c>
      <c r="Q1182">
        <v>400000000</v>
      </c>
    </row>
    <row r="1183" spans="1:17" x14ac:dyDescent="0.25">
      <c r="A1183" t="s">
        <v>7511</v>
      </c>
      <c r="B1183" t="s">
        <v>7512</v>
      </c>
      <c r="C1183">
        <v>923839680</v>
      </c>
      <c r="D1183" t="s">
        <v>7513</v>
      </c>
      <c r="E1183" t="str">
        <f>CONCATENATE(TEXT(INT(LEFT(D1183,8)),"0000"),".HK")</f>
        <v>3848.HK</v>
      </c>
      <c r="F1183" t="s">
        <v>18</v>
      </c>
      <c r="G1183" t="s">
        <v>19</v>
      </c>
      <c r="H1183" t="s">
        <v>274</v>
      </c>
      <c r="I1183" t="s">
        <v>274</v>
      </c>
      <c r="J1183">
        <v>40</v>
      </c>
      <c r="K1183" t="s">
        <v>44</v>
      </c>
      <c r="L1183">
        <v>5.56</v>
      </c>
      <c r="M1183">
        <v>5.56</v>
      </c>
      <c r="N1183" s="2" t="s">
        <v>7514</v>
      </c>
      <c r="O1183" s="2">
        <f>DATEVALUE(N1183)</f>
        <v>42937</v>
      </c>
      <c r="P1183" s="5">
        <f t="shared" si="18"/>
        <v>2017</v>
      </c>
      <c r="Q1183">
        <v>36000000</v>
      </c>
    </row>
    <row r="1184" spans="1:17" x14ac:dyDescent="0.25">
      <c r="A1184" t="s">
        <v>6165</v>
      </c>
      <c r="B1184" t="s">
        <v>6166</v>
      </c>
      <c r="C1184">
        <v>923607168</v>
      </c>
      <c r="D1184" t="s">
        <v>6167</v>
      </c>
      <c r="E1184" t="str">
        <f>CONCATENATE(TEXT(INT(LEFT(D1184,8)),"0000"),".HK")</f>
        <v>2166.HK</v>
      </c>
      <c r="F1184" t="s">
        <v>18</v>
      </c>
      <c r="G1184" t="s">
        <v>28</v>
      </c>
      <c r="H1184" t="s">
        <v>153</v>
      </c>
      <c r="I1184" t="s">
        <v>154</v>
      </c>
      <c r="J1184">
        <v>45</v>
      </c>
      <c r="K1184" t="s">
        <v>111</v>
      </c>
      <c r="L1184">
        <v>1.83</v>
      </c>
      <c r="M1184">
        <v>1.83</v>
      </c>
      <c r="N1184" s="2" t="s">
        <v>6168</v>
      </c>
      <c r="O1184" s="2">
        <f>DATEVALUE(N1184)</f>
        <v>42650</v>
      </c>
      <c r="P1184" s="5">
        <f t="shared" si="18"/>
        <v>2016</v>
      </c>
      <c r="Q1184">
        <v>125000000</v>
      </c>
    </row>
    <row r="1185" spans="1:17" x14ac:dyDescent="0.25">
      <c r="A1185" t="s">
        <v>5101</v>
      </c>
      <c r="B1185" t="s">
        <v>5102</v>
      </c>
      <c r="C1185">
        <v>919600000</v>
      </c>
      <c r="D1185" t="s">
        <v>5103</v>
      </c>
      <c r="E1185" t="str">
        <f>CONCATENATE(TEXT(INT(LEFT(D1185,8)),"0000"),".HK")</f>
        <v>1748.HK</v>
      </c>
      <c r="F1185" t="s">
        <v>18</v>
      </c>
      <c r="G1185" t="s">
        <v>19</v>
      </c>
      <c r="H1185" t="s">
        <v>540</v>
      </c>
      <c r="I1185" t="s">
        <v>265</v>
      </c>
      <c r="J1185">
        <v>20</v>
      </c>
      <c r="K1185" t="s">
        <v>22</v>
      </c>
      <c r="L1185">
        <v>1.5</v>
      </c>
      <c r="M1185">
        <v>1.5</v>
      </c>
      <c r="N1185" s="2" t="s">
        <v>5104</v>
      </c>
      <c r="O1185" s="2">
        <f>DATEVALUE(N1185)</f>
        <v>43369</v>
      </c>
      <c r="P1185" s="5">
        <f t="shared" si="18"/>
        <v>2018</v>
      </c>
      <c r="Q1185">
        <v>100000000</v>
      </c>
    </row>
    <row r="1186" spans="1:17" x14ac:dyDescent="0.25">
      <c r="A1186" t="s">
        <v>3275</v>
      </c>
      <c r="B1186" t="s">
        <v>3276</v>
      </c>
      <c r="C1186">
        <v>917417152</v>
      </c>
      <c r="D1186" t="s">
        <v>3277</v>
      </c>
      <c r="E1186" t="str">
        <f>CONCATENATE(TEXT(INT(LEFT(D1186,8)),"0000"),".HK")</f>
        <v>1086.HK</v>
      </c>
      <c r="F1186" t="s">
        <v>18</v>
      </c>
      <c r="G1186" t="s">
        <v>28</v>
      </c>
      <c r="H1186" t="s">
        <v>459</v>
      </c>
      <c r="I1186" t="s">
        <v>460</v>
      </c>
      <c r="J1186">
        <v>25</v>
      </c>
      <c r="K1186" t="s">
        <v>121</v>
      </c>
      <c r="L1186">
        <v>4.9000000000000004</v>
      </c>
      <c r="M1186">
        <v>4.9000000000000004</v>
      </c>
      <c r="N1186" s="2" t="s">
        <v>3278</v>
      </c>
      <c r="O1186" s="2">
        <f>DATEVALUE(N1186)</f>
        <v>40506</v>
      </c>
      <c r="P1186" s="5">
        <f t="shared" si="18"/>
        <v>2010</v>
      </c>
      <c r="Q1186">
        <v>300000000</v>
      </c>
    </row>
    <row r="1187" spans="1:17" x14ac:dyDescent="0.25">
      <c r="A1187" t="s">
        <v>1466</v>
      </c>
      <c r="B1187" t="s">
        <v>1467</v>
      </c>
      <c r="C1187">
        <v>916943616</v>
      </c>
      <c r="D1187" t="s">
        <v>1468</v>
      </c>
      <c r="E1187" t="str">
        <f>CONCATENATE(TEXT(INT(LEFT(D1187,8)),"0000"),".HK")</f>
        <v>0450.HK</v>
      </c>
      <c r="F1187" t="s">
        <v>18</v>
      </c>
      <c r="G1187" t="s">
        <v>19</v>
      </c>
      <c r="H1187" t="s">
        <v>881</v>
      </c>
      <c r="I1187" t="s">
        <v>246</v>
      </c>
      <c r="J1187">
        <v>15</v>
      </c>
      <c r="K1187" t="s">
        <v>246</v>
      </c>
      <c r="L1187">
        <v>1.25</v>
      </c>
      <c r="M1187">
        <v>1.25</v>
      </c>
      <c r="N1187" s="2" t="s">
        <v>1469</v>
      </c>
      <c r="O1187" s="2">
        <f>DATEVALUE(N1187)</f>
        <v>33679</v>
      </c>
      <c r="P1187" s="5" t="s">
        <v>9904</v>
      </c>
      <c r="Q1187">
        <v>100000000</v>
      </c>
    </row>
    <row r="1188" spans="1:17" x14ac:dyDescent="0.25">
      <c r="A1188" t="s">
        <v>2210</v>
      </c>
      <c r="B1188" t="s">
        <v>2211</v>
      </c>
      <c r="C1188">
        <v>916078272</v>
      </c>
      <c r="D1188" t="s">
        <v>2212</v>
      </c>
      <c r="E1188" t="str">
        <f>CONCATENATE(TEXT(INT(LEFT(D1188,8)),"0000"),".HK")</f>
        <v>0711.HK</v>
      </c>
      <c r="F1188" t="s">
        <v>18</v>
      </c>
      <c r="G1188" t="s">
        <v>19</v>
      </c>
      <c r="H1188" t="s">
        <v>849</v>
      </c>
      <c r="I1188" t="s">
        <v>21</v>
      </c>
      <c r="J1188">
        <v>20</v>
      </c>
      <c r="K1188" t="s">
        <v>22</v>
      </c>
      <c r="L1188">
        <v>1</v>
      </c>
      <c r="M1188">
        <v>1.2302999999999999</v>
      </c>
      <c r="N1188" s="2" t="s">
        <v>1908</v>
      </c>
      <c r="O1188" s="2">
        <f>DATEVALUE(N1188)</f>
        <v>34012</v>
      </c>
      <c r="P1188" s="5" t="s">
        <v>9904</v>
      </c>
      <c r="Q1188">
        <v>77000000</v>
      </c>
    </row>
    <row r="1189" spans="1:17" x14ac:dyDescent="0.25">
      <c r="A1189" t="s">
        <v>4061</v>
      </c>
      <c r="B1189" t="s">
        <v>4062</v>
      </c>
      <c r="C1189">
        <v>908066624</v>
      </c>
      <c r="D1189" t="s">
        <v>4063</v>
      </c>
      <c r="E1189" t="str">
        <f>CONCATENATE(TEXT(INT(LEFT(D1189,8)),"0000"),".HK")</f>
        <v>1358.HK</v>
      </c>
      <c r="F1189" t="s">
        <v>18</v>
      </c>
      <c r="G1189" t="s">
        <v>28</v>
      </c>
      <c r="H1189" t="s">
        <v>1963</v>
      </c>
      <c r="I1189" t="s">
        <v>977</v>
      </c>
      <c r="J1189">
        <v>35</v>
      </c>
      <c r="K1189" t="s">
        <v>81</v>
      </c>
      <c r="L1189">
        <v>3.18</v>
      </c>
      <c r="M1189">
        <v>3.85</v>
      </c>
      <c r="N1189" s="2" t="s">
        <v>4064</v>
      </c>
      <c r="O1189" s="2">
        <f>DATEVALUE(N1189)</f>
        <v>41586</v>
      </c>
      <c r="P1189" s="5">
        <f t="shared" si="18"/>
        <v>2013</v>
      </c>
      <c r="Q1189">
        <v>400000000</v>
      </c>
    </row>
    <row r="1190" spans="1:17" x14ac:dyDescent="0.25">
      <c r="A1190" t="s">
        <v>5732</v>
      </c>
      <c r="B1190" t="s">
        <v>5733</v>
      </c>
      <c r="C1190">
        <v>907220992</v>
      </c>
      <c r="D1190" t="s">
        <v>5734</v>
      </c>
      <c r="E1190" t="str">
        <f>CONCATENATE(TEXT(INT(LEFT(D1190,8)),"0000"),".HK")</f>
        <v>1961.HK</v>
      </c>
      <c r="F1190" t="s">
        <v>18</v>
      </c>
      <c r="G1190" t="s">
        <v>28</v>
      </c>
      <c r="H1190" t="s">
        <v>535</v>
      </c>
      <c r="I1190" t="s">
        <v>99</v>
      </c>
      <c r="J1190">
        <v>50</v>
      </c>
      <c r="K1190" t="s">
        <v>58</v>
      </c>
      <c r="L1190">
        <v>1.35</v>
      </c>
      <c r="M1190">
        <v>1.7749999999999999</v>
      </c>
      <c r="N1190" s="2" t="s">
        <v>4348</v>
      </c>
      <c r="O1190" s="2">
        <f>DATEVALUE(N1190)</f>
        <v>43907</v>
      </c>
      <c r="P1190" s="5">
        <f t="shared" si="18"/>
        <v>2020</v>
      </c>
      <c r="Q1190">
        <v>126000000</v>
      </c>
    </row>
    <row r="1191" spans="1:17" x14ac:dyDescent="0.25">
      <c r="A1191" t="s">
        <v>5050</v>
      </c>
      <c r="B1191" t="s">
        <v>5051</v>
      </c>
      <c r="C1191">
        <v>907200000</v>
      </c>
      <c r="D1191" t="s">
        <v>5052</v>
      </c>
      <c r="E1191" t="str">
        <f>CONCATENATE(TEXT(INT(LEFT(D1191,8)),"0000"),".HK")</f>
        <v>1731.HK</v>
      </c>
      <c r="F1191" t="s">
        <v>18</v>
      </c>
      <c r="G1191" t="s">
        <v>19</v>
      </c>
      <c r="H1191" t="s">
        <v>467</v>
      </c>
      <c r="I1191" t="s">
        <v>460</v>
      </c>
      <c r="J1191">
        <v>25</v>
      </c>
      <c r="K1191" t="s">
        <v>121</v>
      </c>
      <c r="L1191">
        <v>0.89</v>
      </c>
      <c r="M1191">
        <v>0.89</v>
      </c>
      <c r="N1191" s="2" t="s">
        <v>5053</v>
      </c>
      <c r="O1191" s="2">
        <f>DATEVALUE(N1191)</f>
        <v>43294</v>
      </c>
      <c r="P1191" s="5">
        <f t="shared" si="18"/>
        <v>2018</v>
      </c>
      <c r="Q1191">
        <v>280000000</v>
      </c>
    </row>
    <row r="1192" spans="1:17" x14ac:dyDescent="0.25">
      <c r="A1192" t="s">
        <v>7504</v>
      </c>
      <c r="B1192" t="s">
        <v>7505</v>
      </c>
      <c r="C1192">
        <v>905113920</v>
      </c>
      <c r="D1192" t="s">
        <v>7506</v>
      </c>
      <c r="E1192" t="str">
        <f>CONCATENATE(TEXT(INT(LEFT(D1192,8)),"0000"),".HK")</f>
        <v>3838.HK</v>
      </c>
      <c r="F1192" t="s">
        <v>18</v>
      </c>
      <c r="G1192" t="s">
        <v>19</v>
      </c>
      <c r="H1192" t="s">
        <v>304</v>
      </c>
      <c r="I1192" t="s">
        <v>305</v>
      </c>
      <c r="J1192">
        <v>30</v>
      </c>
      <c r="K1192" t="s">
        <v>148</v>
      </c>
      <c r="L1192">
        <v>2.2200000000000002</v>
      </c>
      <c r="M1192">
        <v>0.73</v>
      </c>
      <c r="N1192" s="2" t="s">
        <v>7507</v>
      </c>
      <c r="O1192" s="2">
        <f>DATEVALUE(N1192)</f>
        <v>39352</v>
      </c>
      <c r="P1192" s="5">
        <f t="shared" si="18"/>
        <v>2007</v>
      </c>
      <c r="Q1192">
        <v>150000000</v>
      </c>
    </row>
    <row r="1193" spans="1:17" x14ac:dyDescent="0.25">
      <c r="A1193" t="s">
        <v>5832</v>
      </c>
      <c r="B1193" t="s">
        <v>5833</v>
      </c>
      <c r="C1193">
        <v>901502464</v>
      </c>
      <c r="D1193" t="s">
        <v>5834</v>
      </c>
      <c r="E1193" t="str">
        <f>CONCATENATE(TEXT(INT(LEFT(D1193,8)),"0000"),".HK")</f>
        <v>1996.HK</v>
      </c>
      <c r="F1193" t="s">
        <v>18</v>
      </c>
      <c r="G1193" t="s">
        <v>19</v>
      </c>
      <c r="H1193" t="s">
        <v>38</v>
      </c>
      <c r="I1193" t="s">
        <v>38</v>
      </c>
      <c r="J1193">
        <v>60</v>
      </c>
      <c r="K1193" t="s">
        <v>39</v>
      </c>
      <c r="L1193">
        <v>2.2799999999999998</v>
      </c>
      <c r="M1193">
        <v>2.2799999999999998</v>
      </c>
      <c r="N1193" s="2" t="s">
        <v>5078</v>
      </c>
      <c r="O1193" s="2">
        <f>DATEVALUE(N1193)</f>
        <v>43293</v>
      </c>
      <c r="P1193" s="5">
        <f t="shared" si="18"/>
        <v>2018</v>
      </c>
      <c r="Q1193">
        <v>800000000</v>
      </c>
    </row>
    <row r="1194" spans="1:17" x14ac:dyDescent="0.25">
      <c r="A1194" t="s">
        <v>2785</v>
      </c>
      <c r="B1194" t="s">
        <v>2786</v>
      </c>
      <c r="C1194">
        <v>900612736</v>
      </c>
      <c r="D1194" t="s">
        <v>2787</v>
      </c>
      <c r="E1194" t="str">
        <f>CONCATENATE(TEXT(INT(LEFT(D1194,8)),"0000"),".HK")</f>
        <v>0910.HK</v>
      </c>
      <c r="F1194" t="s">
        <v>18</v>
      </c>
      <c r="G1194" t="s">
        <v>19</v>
      </c>
      <c r="H1194" t="s">
        <v>38</v>
      </c>
      <c r="I1194" t="s">
        <v>38</v>
      </c>
      <c r="J1194">
        <v>60</v>
      </c>
      <c r="K1194" t="s">
        <v>39</v>
      </c>
      <c r="L1194">
        <v>1</v>
      </c>
      <c r="M1194">
        <v>0.24</v>
      </c>
      <c r="N1194" s="2" t="s">
        <v>2788</v>
      </c>
      <c r="O1194" s="2">
        <f>DATEVALUE(N1194)</f>
        <v>36130</v>
      </c>
      <c r="P1194" s="5" t="s">
        <v>9904</v>
      </c>
      <c r="Q1194">
        <v>50000000</v>
      </c>
    </row>
    <row r="1195" spans="1:17" x14ac:dyDescent="0.25">
      <c r="A1195" t="s">
        <v>574</v>
      </c>
      <c r="B1195" t="s">
        <v>575</v>
      </c>
      <c r="C1195">
        <v>895776128</v>
      </c>
      <c r="D1195" t="s">
        <v>576</v>
      </c>
      <c r="E1195" t="str">
        <f>CONCATENATE(TEXT(INT(LEFT(D1195,8)),"0000"),".HK")</f>
        <v>0149.HK</v>
      </c>
      <c r="F1195" t="s">
        <v>18</v>
      </c>
      <c r="G1195" t="s">
        <v>19</v>
      </c>
      <c r="H1195" t="s">
        <v>38</v>
      </c>
      <c r="I1195" t="s">
        <v>38</v>
      </c>
      <c r="J1195">
        <v>60</v>
      </c>
      <c r="K1195" t="s">
        <v>39</v>
      </c>
      <c r="L1195" t="s">
        <v>23</v>
      </c>
      <c r="M1195">
        <v>0.87960000000000005</v>
      </c>
      <c r="N1195" s="2" t="s">
        <v>577</v>
      </c>
      <c r="O1195" s="2">
        <f>DATEVALUE(N1195)</f>
        <v>27001</v>
      </c>
      <c r="P1195" s="5" t="s">
        <v>9904</v>
      </c>
      <c r="Q1195" t="s">
        <v>23</v>
      </c>
    </row>
    <row r="1196" spans="1:17" x14ac:dyDescent="0.25">
      <c r="A1196" t="s">
        <v>3918</v>
      </c>
      <c r="B1196" t="s">
        <v>3919</v>
      </c>
      <c r="C1196">
        <v>895750016</v>
      </c>
      <c r="D1196" t="s">
        <v>3920</v>
      </c>
      <c r="E1196" t="str">
        <f>CONCATENATE(TEXT(INT(LEFT(D1196,8)),"0000"),".HK")</f>
        <v>1300.HK</v>
      </c>
      <c r="F1196" t="s">
        <v>18</v>
      </c>
      <c r="G1196" t="s">
        <v>28</v>
      </c>
      <c r="H1196" t="s">
        <v>911</v>
      </c>
      <c r="I1196" t="s">
        <v>154</v>
      </c>
      <c r="J1196">
        <v>45</v>
      </c>
      <c r="K1196" t="s">
        <v>111</v>
      </c>
      <c r="L1196">
        <v>1.2</v>
      </c>
      <c r="M1196">
        <v>3.15</v>
      </c>
      <c r="N1196" s="2" t="s">
        <v>3921</v>
      </c>
      <c r="O1196" s="2">
        <f>DATEVALUE(N1196)</f>
        <v>40987</v>
      </c>
      <c r="P1196" s="5">
        <f t="shared" si="18"/>
        <v>2012</v>
      </c>
      <c r="Q1196">
        <v>250000000</v>
      </c>
    </row>
    <row r="1197" spans="1:17" x14ac:dyDescent="0.25">
      <c r="A1197" t="s">
        <v>3902</v>
      </c>
      <c r="B1197" t="s">
        <v>3903</v>
      </c>
      <c r="C1197">
        <v>893816128</v>
      </c>
      <c r="D1197" t="s">
        <v>3904</v>
      </c>
      <c r="E1197" t="str">
        <f>CONCATENATE(TEXT(INT(LEFT(D1197,8)),"0000"),".HK")</f>
        <v>1293.HK</v>
      </c>
      <c r="F1197" t="s">
        <v>18</v>
      </c>
      <c r="G1197" t="s">
        <v>28</v>
      </c>
      <c r="H1197" t="s">
        <v>345</v>
      </c>
      <c r="I1197" t="s">
        <v>165</v>
      </c>
      <c r="J1197">
        <v>25</v>
      </c>
      <c r="K1197" t="s">
        <v>121</v>
      </c>
      <c r="L1197">
        <v>8.5</v>
      </c>
      <c r="M1197">
        <v>3.5</v>
      </c>
      <c r="N1197" s="2" t="s">
        <v>3905</v>
      </c>
      <c r="O1197" s="2">
        <f>DATEVALUE(N1197)</f>
        <v>40891</v>
      </c>
      <c r="P1197" s="5">
        <f t="shared" si="18"/>
        <v>2011</v>
      </c>
      <c r="Q1197">
        <v>379320000</v>
      </c>
    </row>
    <row r="1198" spans="1:17" x14ac:dyDescent="0.25">
      <c r="A1198" t="s">
        <v>1997</v>
      </c>
      <c r="B1198" t="s">
        <v>1998</v>
      </c>
      <c r="C1198">
        <v>890847104</v>
      </c>
      <c r="D1198" t="s">
        <v>1999</v>
      </c>
      <c r="E1198" t="str">
        <f>CONCATENATE(TEXT(INT(LEFT(D1198,8)),"0000"),".HK")</f>
        <v>0643.HK</v>
      </c>
      <c r="F1198" t="s">
        <v>18</v>
      </c>
      <c r="G1198" t="s">
        <v>19</v>
      </c>
      <c r="H1198" t="s">
        <v>467</v>
      </c>
      <c r="I1198" t="s">
        <v>460</v>
      </c>
      <c r="J1198">
        <v>25</v>
      </c>
      <c r="K1198" t="s">
        <v>121</v>
      </c>
      <c r="L1198">
        <v>1</v>
      </c>
      <c r="M1198">
        <v>0.3306</v>
      </c>
      <c r="N1198" s="2" t="s">
        <v>2000</v>
      </c>
      <c r="O1198" s="2">
        <f>DATEVALUE(N1198)</f>
        <v>36598</v>
      </c>
      <c r="P1198" s="5">
        <f t="shared" si="18"/>
        <v>2000</v>
      </c>
      <c r="Q1198">
        <v>90000000</v>
      </c>
    </row>
    <row r="1199" spans="1:17" x14ac:dyDescent="0.25">
      <c r="A1199" t="s">
        <v>4912</v>
      </c>
      <c r="B1199" t="s">
        <v>4913</v>
      </c>
      <c r="C1199">
        <v>890816128</v>
      </c>
      <c r="D1199" t="s">
        <v>4914</v>
      </c>
      <c r="E1199" t="str">
        <f>CONCATENATE(TEXT(INT(LEFT(D1199,8)),"0000"),".HK")</f>
        <v>1689.HK</v>
      </c>
      <c r="F1199" t="s">
        <v>18</v>
      </c>
      <c r="G1199" t="s">
        <v>19</v>
      </c>
      <c r="H1199" t="s">
        <v>881</v>
      </c>
      <c r="I1199" t="s">
        <v>246</v>
      </c>
      <c r="J1199">
        <v>15</v>
      </c>
      <c r="K1199" t="s">
        <v>246</v>
      </c>
      <c r="L1199">
        <v>1.35</v>
      </c>
      <c r="M1199">
        <v>0.85</v>
      </c>
      <c r="N1199" s="2" t="s">
        <v>4915</v>
      </c>
      <c r="O1199" s="2">
        <f>DATEVALUE(N1199)</f>
        <v>41614</v>
      </c>
      <c r="P1199" s="5">
        <f t="shared" si="18"/>
        <v>2013</v>
      </c>
      <c r="Q1199">
        <v>75000000</v>
      </c>
    </row>
    <row r="1200" spans="1:17" x14ac:dyDescent="0.25">
      <c r="A1200" t="s">
        <v>6506</v>
      </c>
      <c r="B1200" t="s">
        <v>6507</v>
      </c>
      <c r="C1200">
        <v>888535616</v>
      </c>
      <c r="D1200" t="s">
        <v>6508</v>
      </c>
      <c r="E1200" t="str">
        <f>CONCATENATE(TEXT(INT(LEFT(D1200,8)),"0000"),".HK")</f>
        <v>2298.HK</v>
      </c>
      <c r="F1200" t="s">
        <v>18</v>
      </c>
      <c r="G1200" t="s">
        <v>19</v>
      </c>
      <c r="H1200" t="s">
        <v>467</v>
      </c>
      <c r="I1200" t="s">
        <v>460</v>
      </c>
      <c r="J1200">
        <v>25</v>
      </c>
      <c r="K1200" t="s">
        <v>121</v>
      </c>
      <c r="L1200">
        <v>3.6</v>
      </c>
      <c r="M1200">
        <v>6.43</v>
      </c>
      <c r="N1200" s="2" t="s">
        <v>4646</v>
      </c>
      <c r="O1200" s="2">
        <f>DATEVALUE(N1200)</f>
        <v>41816</v>
      </c>
      <c r="P1200" s="5">
        <f t="shared" si="18"/>
        <v>2014</v>
      </c>
      <c r="Q1200">
        <v>406456992</v>
      </c>
    </row>
    <row r="1201" spans="1:17" x14ac:dyDescent="0.25">
      <c r="A1201" t="s">
        <v>4092</v>
      </c>
      <c r="B1201" t="s">
        <v>4093</v>
      </c>
      <c r="C1201">
        <v>888534976</v>
      </c>
      <c r="D1201" t="s">
        <v>4094</v>
      </c>
      <c r="E1201" t="str">
        <f>CONCATENATE(TEXT(INT(LEFT(D1201,8)),"0000"),".HK")</f>
        <v>1372.HK</v>
      </c>
      <c r="F1201" t="s">
        <v>18</v>
      </c>
      <c r="G1201" t="s">
        <v>28</v>
      </c>
      <c r="H1201" t="s">
        <v>216</v>
      </c>
      <c r="I1201" t="s">
        <v>217</v>
      </c>
      <c r="J1201">
        <v>25</v>
      </c>
      <c r="K1201" t="s">
        <v>121</v>
      </c>
      <c r="L1201">
        <v>1.2</v>
      </c>
      <c r="M1201">
        <v>5.5</v>
      </c>
      <c r="N1201" s="2" t="s">
        <v>3736</v>
      </c>
      <c r="O1201" s="2">
        <f>DATEVALUE(N1201)</f>
        <v>41619</v>
      </c>
      <c r="P1201" s="5">
        <f t="shared" si="18"/>
        <v>2013</v>
      </c>
      <c r="Q1201">
        <v>50000000</v>
      </c>
    </row>
    <row r="1202" spans="1:17" x14ac:dyDescent="0.25">
      <c r="A1202" t="s">
        <v>1242</v>
      </c>
      <c r="B1202" t="s">
        <v>1243</v>
      </c>
      <c r="C1202">
        <v>886453120</v>
      </c>
      <c r="D1202" t="s">
        <v>1244</v>
      </c>
      <c r="E1202" t="str">
        <f>CONCATENATE(TEXT(INT(LEFT(D1202,8)),"0000"),".HK")</f>
        <v>0367.HK</v>
      </c>
      <c r="F1202" t="s">
        <v>18</v>
      </c>
      <c r="G1202" t="s">
        <v>19</v>
      </c>
      <c r="H1202" t="s">
        <v>38</v>
      </c>
      <c r="I1202" t="s">
        <v>38</v>
      </c>
      <c r="J1202">
        <v>60</v>
      </c>
      <c r="K1202" t="s">
        <v>39</v>
      </c>
      <c r="L1202" t="s">
        <v>23</v>
      </c>
      <c r="M1202">
        <v>0.28249999999999997</v>
      </c>
      <c r="N1202" s="2" t="s">
        <v>23</v>
      </c>
      <c r="O1202" s="2"/>
      <c r="P1202" s="5" t="s">
        <v>9904</v>
      </c>
      <c r="Q1202" t="s">
        <v>23</v>
      </c>
    </row>
    <row r="1203" spans="1:17" x14ac:dyDescent="0.25">
      <c r="A1203" t="s">
        <v>6325</v>
      </c>
      <c r="B1203" t="s">
        <v>6326</v>
      </c>
      <c r="C1203">
        <v>886294592</v>
      </c>
      <c r="D1203" t="s">
        <v>6327</v>
      </c>
      <c r="E1203" t="str">
        <f>CONCATENATE(TEXT(INT(LEFT(D1203,8)),"0000"),".HK")</f>
        <v>2221.HK</v>
      </c>
      <c r="F1203" t="s">
        <v>18</v>
      </c>
      <c r="G1203" t="s">
        <v>19</v>
      </c>
      <c r="H1203" t="s">
        <v>849</v>
      </c>
      <c r="I1203" t="s">
        <v>21</v>
      </c>
      <c r="J1203">
        <v>20</v>
      </c>
      <c r="K1203" t="s">
        <v>22</v>
      </c>
      <c r="L1203">
        <v>0.86</v>
      </c>
      <c r="M1203">
        <v>0.38500000000000001</v>
      </c>
      <c r="N1203" s="2" t="s">
        <v>6328</v>
      </c>
      <c r="O1203" s="2">
        <f>DATEVALUE(N1203)</f>
        <v>41901</v>
      </c>
      <c r="P1203" s="5">
        <f t="shared" si="18"/>
        <v>2014</v>
      </c>
      <c r="Q1203">
        <v>100000000</v>
      </c>
    </row>
    <row r="1204" spans="1:17" x14ac:dyDescent="0.25">
      <c r="A1204" t="s">
        <v>6480</v>
      </c>
      <c r="B1204" t="s">
        <v>6481</v>
      </c>
      <c r="C1204">
        <v>885600000</v>
      </c>
      <c r="D1204" t="s">
        <v>6482</v>
      </c>
      <c r="E1204" t="str">
        <f>CONCATENATE(TEXT(INT(LEFT(D1204,8)),"0000"),".HK")</f>
        <v>2289.HK</v>
      </c>
      <c r="F1204" t="s">
        <v>186</v>
      </c>
      <c r="G1204" t="s">
        <v>28</v>
      </c>
      <c r="H1204" t="s">
        <v>976</v>
      </c>
      <c r="I1204" t="s">
        <v>977</v>
      </c>
      <c r="J1204">
        <v>35</v>
      </c>
      <c r="K1204" t="s">
        <v>81</v>
      </c>
      <c r="L1204">
        <v>8.6</v>
      </c>
      <c r="M1204">
        <v>8.6</v>
      </c>
      <c r="N1204" s="2" t="s">
        <v>6483</v>
      </c>
      <c r="O1204" s="2">
        <f>DATEVALUE(N1204)</f>
        <v>42352</v>
      </c>
      <c r="P1204" s="5">
        <f t="shared" si="18"/>
        <v>2015</v>
      </c>
      <c r="Q1204">
        <v>28000000</v>
      </c>
    </row>
    <row r="1205" spans="1:17" x14ac:dyDescent="0.25">
      <c r="A1205" t="s">
        <v>1036</v>
      </c>
      <c r="B1205" t="s">
        <v>1037</v>
      </c>
      <c r="C1205">
        <v>882037184</v>
      </c>
      <c r="D1205" t="s">
        <v>1038</v>
      </c>
      <c r="E1205" t="str">
        <f>CONCATENATE(TEXT(INT(LEFT(D1205,8)),"0000"),".HK")</f>
        <v>0306.HK</v>
      </c>
      <c r="F1205" t="s">
        <v>18</v>
      </c>
      <c r="G1205" t="s">
        <v>19</v>
      </c>
      <c r="H1205" t="s">
        <v>264</v>
      </c>
      <c r="I1205" t="s">
        <v>265</v>
      </c>
      <c r="J1205">
        <v>20</v>
      </c>
      <c r="K1205" t="s">
        <v>22</v>
      </c>
      <c r="L1205">
        <v>1.8</v>
      </c>
      <c r="M1205">
        <v>3</v>
      </c>
      <c r="N1205" s="2" t="s">
        <v>1039</v>
      </c>
      <c r="O1205" s="2">
        <f>DATEVALUE(N1205)</f>
        <v>35333</v>
      </c>
      <c r="P1205" s="5" t="s">
        <v>9904</v>
      </c>
      <c r="Q1205">
        <v>59000000</v>
      </c>
    </row>
    <row r="1206" spans="1:17" x14ac:dyDescent="0.25">
      <c r="A1206" t="s">
        <v>3763</v>
      </c>
      <c r="B1206" t="s">
        <v>3764</v>
      </c>
      <c r="C1206">
        <v>881600000</v>
      </c>
      <c r="D1206" t="s">
        <v>3765</v>
      </c>
      <c r="E1206" t="str">
        <f>CONCATENATE(TEXT(INT(LEFT(D1206,8)),"0000"),".HK")</f>
        <v>1243.HK</v>
      </c>
      <c r="F1206" t="s">
        <v>18</v>
      </c>
      <c r="G1206" t="s">
        <v>19</v>
      </c>
      <c r="H1206" t="s">
        <v>38</v>
      </c>
      <c r="I1206" t="s">
        <v>38</v>
      </c>
      <c r="J1206">
        <v>60</v>
      </c>
      <c r="K1206" t="s">
        <v>39</v>
      </c>
      <c r="L1206">
        <v>0.92</v>
      </c>
      <c r="M1206">
        <v>9.1999999999999998E-2</v>
      </c>
      <c r="N1206" s="2" t="s">
        <v>3766</v>
      </c>
      <c r="O1206" s="2">
        <f>DATEVALUE(N1206)</f>
        <v>42472</v>
      </c>
      <c r="P1206" s="5">
        <f t="shared" si="18"/>
        <v>2016</v>
      </c>
      <c r="Q1206">
        <v>380000000</v>
      </c>
    </row>
    <row r="1207" spans="1:17" x14ac:dyDescent="0.25">
      <c r="A1207" t="s">
        <v>4635</v>
      </c>
      <c r="B1207" t="s">
        <v>4636</v>
      </c>
      <c r="C1207">
        <v>881529152</v>
      </c>
      <c r="D1207" t="s">
        <v>4637</v>
      </c>
      <c r="E1207" t="str">
        <f>CONCATENATE(TEXT(INT(LEFT(D1207,8)),"0000"),".HK")</f>
        <v>1586.HK</v>
      </c>
      <c r="F1207" t="s">
        <v>18</v>
      </c>
      <c r="G1207" t="s">
        <v>19</v>
      </c>
      <c r="H1207" t="s">
        <v>721</v>
      </c>
      <c r="I1207" t="s">
        <v>280</v>
      </c>
      <c r="J1207">
        <v>10</v>
      </c>
      <c r="K1207" t="s">
        <v>280</v>
      </c>
      <c r="L1207">
        <v>0.98</v>
      </c>
      <c r="M1207">
        <v>0.73629999999999995</v>
      </c>
      <c r="N1207" s="2" t="s">
        <v>4638</v>
      </c>
      <c r="O1207" s="2">
        <f>DATEVALUE(N1207)</f>
        <v>42563</v>
      </c>
      <c r="P1207" s="5">
        <f t="shared" si="18"/>
        <v>2016</v>
      </c>
      <c r="Q1207">
        <v>100000000</v>
      </c>
    </row>
    <row r="1208" spans="1:17" x14ac:dyDescent="0.25">
      <c r="A1208" t="s">
        <v>5461</v>
      </c>
      <c r="B1208" t="s">
        <v>5462</v>
      </c>
      <c r="C1208">
        <v>879675456</v>
      </c>
      <c r="D1208" t="s">
        <v>5463</v>
      </c>
      <c r="E1208" t="str">
        <f>CONCATENATE(TEXT(INT(LEFT(D1208,8)),"0000"),".HK")</f>
        <v>1868.HK</v>
      </c>
      <c r="F1208" t="s">
        <v>9902</v>
      </c>
      <c r="G1208" t="s">
        <v>28</v>
      </c>
      <c r="H1208" t="s">
        <v>203</v>
      </c>
      <c r="I1208" t="s">
        <v>21</v>
      </c>
      <c r="J1208">
        <v>20</v>
      </c>
      <c r="K1208" t="s">
        <v>22</v>
      </c>
      <c r="L1208">
        <v>6.9</v>
      </c>
      <c r="M1208">
        <v>15.6</v>
      </c>
      <c r="N1208" s="2" t="s">
        <v>5261</v>
      </c>
      <c r="O1208" s="2">
        <f>DATEVALUE(N1208)</f>
        <v>39066</v>
      </c>
      <c r="P1208" s="5">
        <f t="shared" si="18"/>
        <v>2006</v>
      </c>
      <c r="Q1208">
        <v>200000000</v>
      </c>
    </row>
    <row r="1209" spans="1:17" x14ac:dyDescent="0.25">
      <c r="A1209" t="s">
        <v>2024</v>
      </c>
      <c r="B1209" t="s">
        <v>2025</v>
      </c>
      <c r="C1209">
        <v>879243264</v>
      </c>
      <c r="D1209" t="s">
        <v>2026</v>
      </c>
      <c r="E1209" t="str">
        <f>CONCATENATE(TEXT(INT(LEFT(D1209,8)),"0000"),".HK")</f>
        <v>0655.HK</v>
      </c>
      <c r="F1209" t="s">
        <v>18</v>
      </c>
      <c r="G1209" t="s">
        <v>19</v>
      </c>
      <c r="H1209" t="s">
        <v>38</v>
      </c>
      <c r="I1209" t="s">
        <v>38</v>
      </c>
      <c r="J1209">
        <v>60</v>
      </c>
      <c r="K1209" t="s">
        <v>39</v>
      </c>
      <c r="L1209">
        <v>2</v>
      </c>
      <c r="M1209">
        <v>1.8294999999999999</v>
      </c>
      <c r="N1209" s="2" t="s">
        <v>2027</v>
      </c>
      <c r="O1209" s="2">
        <f>DATEVALUE(N1209)</f>
        <v>33889</v>
      </c>
      <c r="P1209" s="5" t="s">
        <v>9904</v>
      </c>
      <c r="Q1209">
        <v>200000000</v>
      </c>
    </row>
    <row r="1210" spans="1:17" x14ac:dyDescent="0.25">
      <c r="A1210" t="s">
        <v>6901</v>
      </c>
      <c r="B1210" t="s">
        <v>6902</v>
      </c>
      <c r="C1210">
        <v>877399680</v>
      </c>
      <c r="D1210" t="s">
        <v>6903</v>
      </c>
      <c r="E1210" t="str">
        <f>CONCATENATE(TEXT(INT(LEFT(D1210,8)),"0000"),".HK")</f>
        <v>2488.HK</v>
      </c>
      <c r="F1210" t="s">
        <v>186</v>
      </c>
      <c r="G1210" t="s">
        <v>28</v>
      </c>
      <c r="H1210" t="s">
        <v>216</v>
      </c>
      <c r="I1210" t="s">
        <v>217</v>
      </c>
      <c r="J1210">
        <v>25</v>
      </c>
      <c r="K1210" t="s">
        <v>121</v>
      </c>
      <c r="L1210">
        <v>0.72</v>
      </c>
      <c r="M1210">
        <v>7.9749999999999996</v>
      </c>
      <c r="N1210" s="2" t="s">
        <v>6904</v>
      </c>
      <c r="O1210" s="2">
        <f>DATEVALUE(N1210)</f>
        <v>37536</v>
      </c>
      <c r="P1210" s="5">
        <f t="shared" si="18"/>
        <v>2002</v>
      </c>
      <c r="Q1210">
        <v>110000000</v>
      </c>
    </row>
    <row r="1211" spans="1:17" x14ac:dyDescent="0.25">
      <c r="A1211" t="s">
        <v>8128</v>
      </c>
      <c r="B1211" t="s">
        <v>8129</v>
      </c>
      <c r="C1211">
        <v>876457408</v>
      </c>
      <c r="D1211" t="s">
        <v>8130</v>
      </c>
      <c r="E1211" t="str">
        <f>CONCATENATE(TEXT(INT(LEFT(D1211,8)),"0000"),".HK")</f>
        <v>6908.HK</v>
      </c>
      <c r="F1211" t="s">
        <v>18</v>
      </c>
      <c r="G1211" t="s">
        <v>28</v>
      </c>
      <c r="H1211" t="s">
        <v>350</v>
      </c>
      <c r="I1211" t="s">
        <v>350</v>
      </c>
      <c r="J1211">
        <v>45</v>
      </c>
      <c r="K1211" t="s">
        <v>111</v>
      </c>
      <c r="L1211">
        <v>0.63</v>
      </c>
      <c r="M1211">
        <v>0.9</v>
      </c>
      <c r="N1211" s="2" t="s">
        <v>8131</v>
      </c>
      <c r="O1211" s="2">
        <f>DATEVALUE(N1211)</f>
        <v>42734</v>
      </c>
      <c r="P1211" s="5">
        <f t="shared" si="18"/>
        <v>2016</v>
      </c>
      <c r="Q1211">
        <v>100000000</v>
      </c>
    </row>
    <row r="1212" spans="1:17" x14ac:dyDescent="0.25">
      <c r="A1212" t="s">
        <v>4233</v>
      </c>
      <c r="B1212" t="s">
        <v>4234</v>
      </c>
      <c r="C1212">
        <v>875000000</v>
      </c>
      <c r="D1212" t="s">
        <v>4235</v>
      </c>
      <c r="E1212" t="str">
        <f>CONCATENATE(TEXT(INT(LEFT(D1212,8)),"0000"),".HK")</f>
        <v>1425.HK</v>
      </c>
      <c r="F1212" t="s">
        <v>18</v>
      </c>
      <c r="G1212" t="s">
        <v>19</v>
      </c>
      <c r="H1212" t="s">
        <v>467</v>
      </c>
      <c r="I1212" t="s">
        <v>460</v>
      </c>
      <c r="J1212">
        <v>25</v>
      </c>
      <c r="K1212" t="s">
        <v>121</v>
      </c>
      <c r="L1212">
        <v>0.4</v>
      </c>
      <c r="M1212">
        <v>0.4</v>
      </c>
      <c r="N1212" s="2" t="s">
        <v>4236</v>
      </c>
      <c r="O1212" s="2">
        <f>DATEVALUE(N1212)</f>
        <v>43797</v>
      </c>
      <c r="P1212" s="5">
        <f t="shared" si="18"/>
        <v>2019</v>
      </c>
      <c r="Q1212">
        <v>312500000</v>
      </c>
    </row>
    <row r="1213" spans="1:17" x14ac:dyDescent="0.25">
      <c r="A1213" t="s">
        <v>8282</v>
      </c>
      <c r="B1213" t="s">
        <v>8283</v>
      </c>
      <c r="C1213">
        <v>874343040</v>
      </c>
      <c r="D1213" t="s">
        <v>8284</v>
      </c>
      <c r="E1213" t="str">
        <f>CONCATENATE(TEXT(INT(LEFT(D1213,8)),"0000"),".HK")</f>
        <v>8026.HK</v>
      </c>
      <c r="F1213" t="s">
        <v>18</v>
      </c>
      <c r="G1213" t="s">
        <v>19</v>
      </c>
      <c r="H1213" t="s">
        <v>164</v>
      </c>
      <c r="I1213" t="s">
        <v>165</v>
      </c>
      <c r="J1213">
        <v>25</v>
      </c>
      <c r="K1213" t="s">
        <v>121</v>
      </c>
      <c r="L1213">
        <v>4.5</v>
      </c>
      <c r="M1213">
        <v>0.27</v>
      </c>
      <c r="N1213" s="2" t="s">
        <v>8285</v>
      </c>
      <c r="O1213" s="2">
        <f>DATEVALUE(N1213)</f>
        <v>36613</v>
      </c>
      <c r="P1213" s="5">
        <f t="shared" si="18"/>
        <v>2000</v>
      </c>
      <c r="Q1213">
        <v>75000000</v>
      </c>
    </row>
    <row r="1214" spans="1:17" x14ac:dyDescent="0.25">
      <c r="A1214" t="s">
        <v>810</v>
      </c>
      <c r="B1214" t="s">
        <v>811</v>
      </c>
      <c r="C1214">
        <v>872882624</v>
      </c>
      <c r="D1214" t="s">
        <v>812</v>
      </c>
      <c r="E1214" t="str">
        <f>CONCATENATE(TEXT(INT(LEFT(D1214,8)),"0000"),".HK")</f>
        <v>0226.HK</v>
      </c>
      <c r="F1214" t="s">
        <v>18</v>
      </c>
      <c r="G1214" t="s">
        <v>19</v>
      </c>
      <c r="H1214" t="s">
        <v>147</v>
      </c>
      <c r="I1214" t="s">
        <v>147</v>
      </c>
      <c r="J1214">
        <v>30</v>
      </c>
      <c r="K1214" t="s">
        <v>148</v>
      </c>
      <c r="L1214" t="s">
        <v>23</v>
      </c>
      <c r="M1214" t="s">
        <v>23</v>
      </c>
      <c r="N1214" s="2" t="s">
        <v>23</v>
      </c>
      <c r="O1214" s="2"/>
      <c r="P1214" s="5" t="s">
        <v>9904</v>
      </c>
      <c r="Q1214" t="s">
        <v>23</v>
      </c>
    </row>
    <row r="1215" spans="1:17" x14ac:dyDescent="0.25">
      <c r="A1215" t="s">
        <v>6108</v>
      </c>
      <c r="B1215" t="s">
        <v>6109</v>
      </c>
      <c r="C1215">
        <v>872320000</v>
      </c>
      <c r="D1215" t="s">
        <v>6110</v>
      </c>
      <c r="E1215" t="str">
        <f>CONCATENATE(TEXT(INT(LEFT(D1215,8)),"0000"),".HK")</f>
        <v>2146.HK</v>
      </c>
      <c r="F1215" t="s">
        <v>186</v>
      </c>
      <c r="G1215" t="s">
        <v>19</v>
      </c>
      <c r="H1215" t="s">
        <v>38</v>
      </c>
      <c r="I1215" t="s">
        <v>38</v>
      </c>
      <c r="J1215">
        <v>60</v>
      </c>
      <c r="K1215" t="s">
        <v>39</v>
      </c>
      <c r="L1215">
        <v>13.46</v>
      </c>
      <c r="M1215">
        <v>13.46</v>
      </c>
      <c r="N1215" s="2" t="s">
        <v>4392</v>
      </c>
      <c r="O1215" s="2">
        <f>DATEVALUE(N1215)</f>
        <v>44211</v>
      </c>
      <c r="P1215" s="5">
        <f t="shared" si="18"/>
        <v>2021</v>
      </c>
      <c r="Q1215">
        <v>94000000</v>
      </c>
    </row>
    <row r="1216" spans="1:17" x14ac:dyDescent="0.25">
      <c r="A1216" t="s">
        <v>3410</v>
      </c>
      <c r="B1216" t="s">
        <v>3411</v>
      </c>
      <c r="C1216">
        <v>870099968</v>
      </c>
      <c r="D1216" t="s">
        <v>3412</v>
      </c>
      <c r="E1216" t="str">
        <f>CONCATENATE(TEXT(INT(LEFT(D1216,8)),"0000"),".HK")</f>
        <v>1127.HK</v>
      </c>
      <c r="F1216" t="s">
        <v>18</v>
      </c>
      <c r="G1216" t="s">
        <v>19</v>
      </c>
      <c r="H1216" t="s">
        <v>235</v>
      </c>
      <c r="I1216" t="s">
        <v>236</v>
      </c>
      <c r="J1216">
        <v>20</v>
      </c>
      <c r="K1216" t="s">
        <v>22</v>
      </c>
      <c r="L1216">
        <v>0.7</v>
      </c>
      <c r="M1216">
        <v>0.53979999999999995</v>
      </c>
      <c r="N1216" s="2" t="s">
        <v>3413</v>
      </c>
      <c r="O1216" s="2">
        <f>DATEVALUE(N1216)</f>
        <v>40749</v>
      </c>
      <c r="P1216" s="5">
        <f t="shared" si="18"/>
        <v>2011</v>
      </c>
      <c r="Q1216">
        <v>125000000</v>
      </c>
    </row>
    <row r="1217" spans="1:17" x14ac:dyDescent="0.25">
      <c r="A1217" t="s">
        <v>1109</v>
      </c>
      <c r="B1217" t="s">
        <v>1110</v>
      </c>
      <c r="C1217">
        <v>869854976</v>
      </c>
      <c r="D1217" t="s">
        <v>1111</v>
      </c>
      <c r="E1217" t="str">
        <f>CONCATENATE(TEXT(INT(LEFT(D1217,8)),"0000"),".HK")</f>
        <v>0329.HK</v>
      </c>
      <c r="F1217" t="s">
        <v>18</v>
      </c>
      <c r="G1217" t="s">
        <v>19</v>
      </c>
      <c r="H1217" t="s">
        <v>273</v>
      </c>
      <c r="I1217" t="s">
        <v>274</v>
      </c>
      <c r="J1217">
        <v>40</v>
      </c>
      <c r="K1217" t="s">
        <v>44</v>
      </c>
      <c r="L1217">
        <v>0.8</v>
      </c>
      <c r="M1217">
        <v>1.32E-2</v>
      </c>
      <c r="N1217" s="2" t="s">
        <v>1112</v>
      </c>
      <c r="O1217" s="2">
        <f>DATEVALUE(N1217)</f>
        <v>37020</v>
      </c>
      <c r="P1217" s="5">
        <f t="shared" si="18"/>
        <v>2001</v>
      </c>
      <c r="Q1217">
        <v>146000000</v>
      </c>
    </row>
    <row r="1218" spans="1:17" x14ac:dyDescent="0.25">
      <c r="A1218" t="s">
        <v>2640</v>
      </c>
      <c r="B1218" t="s">
        <v>2641</v>
      </c>
      <c r="C1218">
        <v>868137280</v>
      </c>
      <c r="D1218" t="s">
        <v>2642</v>
      </c>
      <c r="E1218" t="str">
        <f>CONCATENATE(TEXT(INT(LEFT(D1218,8)),"0000"),".HK")</f>
        <v>0863.HK</v>
      </c>
      <c r="F1218" t="s">
        <v>18</v>
      </c>
      <c r="G1218" t="s">
        <v>19</v>
      </c>
      <c r="H1218" t="s">
        <v>273</v>
      </c>
      <c r="I1218" t="s">
        <v>274</v>
      </c>
      <c r="J1218">
        <v>40</v>
      </c>
      <c r="K1218" t="s">
        <v>44</v>
      </c>
      <c r="L1218">
        <v>1.98</v>
      </c>
      <c r="M1218">
        <v>17</v>
      </c>
      <c r="N1218" s="2" t="s">
        <v>2643</v>
      </c>
      <c r="O1218" s="2">
        <f>DATEVALUE(N1218)</f>
        <v>41026</v>
      </c>
      <c r="P1218" s="5">
        <f t="shared" si="18"/>
        <v>2012</v>
      </c>
      <c r="Q1218">
        <v>50000000</v>
      </c>
    </row>
    <row r="1219" spans="1:17" x14ac:dyDescent="0.25">
      <c r="A1219" t="s">
        <v>1200</v>
      </c>
      <c r="B1219" t="s">
        <v>1201</v>
      </c>
      <c r="C1219">
        <v>865919360</v>
      </c>
      <c r="D1219" t="s">
        <v>1202</v>
      </c>
      <c r="E1219" t="str">
        <f>CONCATENATE(TEXT(INT(LEFT(D1219,8)),"0000"),".HK")</f>
        <v>0355.HK</v>
      </c>
      <c r="F1219" t="s">
        <v>18</v>
      </c>
      <c r="G1219" t="s">
        <v>28</v>
      </c>
      <c r="H1219" t="s">
        <v>119</v>
      </c>
      <c r="I1219" t="s">
        <v>120</v>
      </c>
      <c r="J1219">
        <v>25</v>
      </c>
      <c r="K1219" t="s">
        <v>121</v>
      </c>
      <c r="L1219" t="s">
        <v>23</v>
      </c>
      <c r="M1219">
        <v>3.1760999999999999</v>
      </c>
      <c r="N1219" s="2" t="s">
        <v>23</v>
      </c>
      <c r="O1219" s="2"/>
      <c r="P1219" s="5" t="s">
        <v>9904</v>
      </c>
      <c r="Q1219" t="s">
        <v>23</v>
      </c>
    </row>
    <row r="1220" spans="1:17" x14ac:dyDescent="0.25">
      <c r="A1220" t="s">
        <v>2903</v>
      </c>
      <c r="B1220" t="s">
        <v>2904</v>
      </c>
      <c r="C1220">
        <v>865587968</v>
      </c>
      <c r="D1220" t="s">
        <v>2905</v>
      </c>
      <c r="E1220" t="str">
        <f>CONCATENATE(TEXT(INT(LEFT(D1220,8)),"0000"),".HK")</f>
        <v>0950.HK</v>
      </c>
      <c r="F1220" t="s">
        <v>18</v>
      </c>
      <c r="G1220" t="s">
        <v>28</v>
      </c>
      <c r="H1220" t="s">
        <v>79</v>
      </c>
      <c r="I1220" t="s">
        <v>80</v>
      </c>
      <c r="J1220">
        <v>35</v>
      </c>
      <c r="K1220" t="s">
        <v>81</v>
      </c>
      <c r="L1220">
        <v>0.4</v>
      </c>
      <c r="M1220">
        <v>6.8</v>
      </c>
      <c r="N1220" s="2" t="s">
        <v>2906</v>
      </c>
      <c r="O1220" s="2">
        <f>DATEVALUE(N1220)</f>
        <v>37452</v>
      </c>
      <c r="P1220" s="5">
        <f t="shared" ref="P1220:P1282" si="19">YEAR(O1220)</f>
        <v>2002</v>
      </c>
      <c r="Q1220">
        <v>90000000</v>
      </c>
    </row>
    <row r="1221" spans="1:17" x14ac:dyDescent="0.25">
      <c r="A1221" t="s">
        <v>5777</v>
      </c>
      <c r="B1221" t="s">
        <v>5778</v>
      </c>
      <c r="C1221">
        <v>864000000</v>
      </c>
      <c r="D1221" t="s">
        <v>5779</v>
      </c>
      <c r="E1221" t="str">
        <f>CONCATENATE(TEXT(INT(LEFT(D1221,8)),"0000"),".HK")</f>
        <v>1978.HK</v>
      </c>
      <c r="F1221" t="s">
        <v>18</v>
      </c>
      <c r="G1221" t="s">
        <v>28</v>
      </c>
      <c r="H1221" t="s">
        <v>119</v>
      </c>
      <c r="I1221" t="s">
        <v>120</v>
      </c>
      <c r="J1221">
        <v>25</v>
      </c>
      <c r="K1221" t="s">
        <v>121</v>
      </c>
      <c r="L1221">
        <v>1.1000000000000001</v>
      </c>
      <c r="M1221">
        <v>1.1000000000000001</v>
      </c>
      <c r="N1221" s="2" t="s">
        <v>5780</v>
      </c>
      <c r="O1221" s="2">
        <f>DATEVALUE(N1221)</f>
        <v>43250</v>
      </c>
      <c r="P1221" s="5">
        <f t="shared" si="19"/>
        <v>2018</v>
      </c>
      <c r="Q1221">
        <v>200000000</v>
      </c>
    </row>
    <row r="1222" spans="1:17" x14ac:dyDescent="0.25">
      <c r="A1222" t="s">
        <v>506</v>
      </c>
      <c r="B1222" t="s">
        <v>507</v>
      </c>
      <c r="C1222">
        <v>858342528</v>
      </c>
      <c r="D1222" t="s">
        <v>508</v>
      </c>
      <c r="E1222" t="str">
        <f>CONCATENATE(TEXT(INT(LEFT(D1222,8)),"0000"),".HK")</f>
        <v>0128.HK</v>
      </c>
      <c r="F1222" t="s">
        <v>18</v>
      </c>
      <c r="G1222" t="s">
        <v>28</v>
      </c>
      <c r="H1222" t="s">
        <v>345</v>
      </c>
      <c r="I1222" t="s">
        <v>165</v>
      </c>
      <c r="J1222">
        <v>25</v>
      </c>
      <c r="K1222" t="s">
        <v>121</v>
      </c>
      <c r="L1222" t="s">
        <v>23</v>
      </c>
      <c r="M1222">
        <v>3.75</v>
      </c>
      <c r="N1222" s="2" t="s">
        <v>23</v>
      </c>
      <c r="O1222" s="2"/>
      <c r="P1222" s="5" t="s">
        <v>9904</v>
      </c>
      <c r="Q1222" t="s">
        <v>23</v>
      </c>
    </row>
    <row r="1223" spans="1:17" x14ac:dyDescent="0.25">
      <c r="A1223" t="s">
        <v>3874</v>
      </c>
      <c r="B1223" t="s">
        <v>3875</v>
      </c>
      <c r="C1223">
        <v>856000000</v>
      </c>
      <c r="D1223" t="s">
        <v>3876</v>
      </c>
      <c r="E1223" t="str">
        <f>CONCATENATE(TEXT(INT(LEFT(D1223,8)),"0000"),".HK")</f>
        <v>1283.HK</v>
      </c>
      <c r="F1223" t="s">
        <v>18</v>
      </c>
      <c r="G1223" t="s">
        <v>19</v>
      </c>
      <c r="H1223" t="s">
        <v>849</v>
      </c>
      <c r="I1223" t="s">
        <v>21</v>
      </c>
      <c r="J1223">
        <v>20</v>
      </c>
      <c r="K1223" t="s">
        <v>22</v>
      </c>
      <c r="L1223">
        <v>0.73</v>
      </c>
      <c r="M1223">
        <v>0.73</v>
      </c>
      <c r="N1223" s="2" t="s">
        <v>3877</v>
      </c>
      <c r="O1223" s="2">
        <f>DATEVALUE(N1223)</f>
        <v>43756</v>
      </c>
      <c r="P1223" s="5">
        <f t="shared" si="19"/>
        <v>2019</v>
      </c>
      <c r="Q1223">
        <v>200000000</v>
      </c>
    </row>
    <row r="1224" spans="1:17" x14ac:dyDescent="0.25">
      <c r="A1224" t="s">
        <v>4679</v>
      </c>
      <c r="B1224" t="s">
        <v>4680</v>
      </c>
      <c r="C1224">
        <v>853333760</v>
      </c>
      <c r="D1224" t="s">
        <v>4681</v>
      </c>
      <c r="E1224" t="str">
        <f>CONCATENATE(TEXT(INT(LEFT(D1224,8)),"0000"),".HK")</f>
        <v>1601.HK</v>
      </c>
      <c r="F1224" t="s">
        <v>186</v>
      </c>
      <c r="G1224" t="s">
        <v>19</v>
      </c>
      <c r="H1224" t="s">
        <v>274</v>
      </c>
      <c r="I1224" t="s">
        <v>274</v>
      </c>
      <c r="J1224">
        <v>40</v>
      </c>
      <c r="K1224" t="s">
        <v>44</v>
      </c>
      <c r="L1224">
        <v>1.52</v>
      </c>
      <c r="M1224">
        <v>1.52</v>
      </c>
      <c r="N1224" s="2" t="s">
        <v>4271</v>
      </c>
      <c r="O1224" s="2">
        <f>DATEVALUE(N1224)</f>
        <v>43851</v>
      </c>
      <c r="P1224" s="5">
        <f t="shared" si="19"/>
        <v>2020</v>
      </c>
      <c r="Q1224">
        <v>333334016</v>
      </c>
    </row>
    <row r="1225" spans="1:17" x14ac:dyDescent="0.25">
      <c r="A1225" t="s">
        <v>4743</v>
      </c>
      <c r="B1225" t="s">
        <v>4744</v>
      </c>
      <c r="C1225">
        <v>850000000</v>
      </c>
      <c r="D1225" t="s">
        <v>4745</v>
      </c>
      <c r="E1225" t="str">
        <f>CONCATENATE(TEXT(INT(LEFT(D1225,8)),"0000"),".HK")</f>
        <v>1627.HK</v>
      </c>
      <c r="F1225" t="s">
        <v>18</v>
      </c>
      <c r="G1225" t="s">
        <v>19</v>
      </c>
      <c r="H1225" t="s">
        <v>849</v>
      </c>
      <c r="I1225" t="s">
        <v>21</v>
      </c>
      <c r="J1225">
        <v>20</v>
      </c>
      <c r="K1225" t="s">
        <v>22</v>
      </c>
      <c r="L1225">
        <v>1.1000000000000001</v>
      </c>
      <c r="M1225">
        <v>1.1000000000000001</v>
      </c>
      <c r="N1225" s="2" t="s">
        <v>4746</v>
      </c>
      <c r="O1225" s="2">
        <f>DATEVALUE(N1225)</f>
        <v>42786</v>
      </c>
      <c r="P1225" s="5">
        <f t="shared" si="19"/>
        <v>2017</v>
      </c>
      <c r="Q1225">
        <v>500000000</v>
      </c>
    </row>
    <row r="1226" spans="1:17" x14ac:dyDescent="0.25">
      <c r="A1226" t="s">
        <v>826</v>
      </c>
      <c r="B1226" t="s">
        <v>827</v>
      </c>
      <c r="C1226">
        <v>846607104</v>
      </c>
      <c r="D1226" t="s">
        <v>828</v>
      </c>
      <c r="E1226" t="str">
        <f>CONCATENATE(TEXT(INT(LEFT(D1226,8)),"0000"),".HK")</f>
        <v>0232.HK</v>
      </c>
      <c r="F1226" t="s">
        <v>9902</v>
      </c>
      <c r="G1226" t="s">
        <v>28</v>
      </c>
      <c r="H1226" t="s">
        <v>829</v>
      </c>
      <c r="I1226" t="s">
        <v>21</v>
      </c>
      <c r="J1226">
        <v>20</v>
      </c>
      <c r="K1226" t="s">
        <v>22</v>
      </c>
      <c r="L1226">
        <v>1.1100000000000001</v>
      </c>
      <c r="M1226">
        <v>0.52629999999999999</v>
      </c>
      <c r="N1226" s="2" t="s">
        <v>830</v>
      </c>
      <c r="O1226" s="2">
        <f>DATEVALUE(N1226)</f>
        <v>33584</v>
      </c>
      <c r="P1226" s="5" t="s">
        <v>9904</v>
      </c>
      <c r="Q1226">
        <v>60000000</v>
      </c>
    </row>
    <row r="1227" spans="1:17" x14ac:dyDescent="0.25">
      <c r="A1227" t="s">
        <v>8348</v>
      </c>
      <c r="B1227" t="s">
        <v>8349</v>
      </c>
      <c r="C1227">
        <v>845977472</v>
      </c>
      <c r="D1227" t="s">
        <v>8350</v>
      </c>
      <c r="E1227" t="str">
        <f>CONCATENATE(TEXT(INT(LEFT(D1227,8)),"0000"),".HK")</f>
        <v>8049.HK</v>
      </c>
      <c r="F1227" t="s">
        <v>186</v>
      </c>
      <c r="G1227" t="s">
        <v>28</v>
      </c>
      <c r="H1227" t="s">
        <v>79</v>
      </c>
      <c r="I1227" t="s">
        <v>80</v>
      </c>
      <c r="J1227">
        <v>35</v>
      </c>
      <c r="K1227" t="s">
        <v>81</v>
      </c>
      <c r="L1227">
        <v>0.5</v>
      </c>
      <c r="M1227">
        <v>0.5</v>
      </c>
      <c r="N1227" s="2" t="s">
        <v>8351</v>
      </c>
      <c r="O1227" s="2">
        <f>DATEVALUE(N1227)</f>
        <v>37035</v>
      </c>
      <c r="P1227" s="5">
        <f t="shared" si="19"/>
        <v>2001</v>
      </c>
      <c r="Q1227">
        <v>150000000</v>
      </c>
    </row>
    <row r="1228" spans="1:17" x14ac:dyDescent="0.25">
      <c r="A1228" t="s">
        <v>7441</v>
      </c>
      <c r="B1228" t="s">
        <v>7442</v>
      </c>
      <c r="C1228">
        <v>843871040</v>
      </c>
      <c r="D1228" t="s">
        <v>7443</v>
      </c>
      <c r="E1228" t="str">
        <f>CONCATENATE(TEXT(INT(LEFT(D1228,8)),"0000"),".HK")</f>
        <v>3768.HK</v>
      </c>
      <c r="F1228" t="s">
        <v>186</v>
      </c>
      <c r="G1228" t="s">
        <v>28</v>
      </c>
      <c r="H1228" t="s">
        <v>939</v>
      </c>
      <c r="I1228" t="s">
        <v>30</v>
      </c>
      <c r="J1228">
        <v>55</v>
      </c>
      <c r="K1228" t="s">
        <v>30</v>
      </c>
      <c r="L1228">
        <v>3.91</v>
      </c>
      <c r="M1228">
        <v>3.91</v>
      </c>
      <c r="N1228" s="2" t="s">
        <v>7444</v>
      </c>
      <c r="O1228" s="2">
        <f>DATEVALUE(N1228)</f>
        <v>42831</v>
      </c>
      <c r="P1228" s="5">
        <f t="shared" si="19"/>
        <v>2017</v>
      </c>
      <c r="Q1228">
        <v>339430016</v>
      </c>
    </row>
    <row r="1229" spans="1:17" x14ac:dyDescent="0.25">
      <c r="A1229" t="s">
        <v>5659</v>
      </c>
      <c r="B1229" t="s">
        <v>5660</v>
      </c>
      <c r="C1229">
        <v>840160000</v>
      </c>
      <c r="D1229" t="s">
        <v>5661</v>
      </c>
      <c r="E1229" t="str">
        <f>CONCATENATE(TEXT(INT(LEFT(D1229,8)),"0000"),".HK")</f>
        <v>1936.HK</v>
      </c>
      <c r="F1229" t="s">
        <v>18</v>
      </c>
      <c r="G1229" t="s">
        <v>19</v>
      </c>
      <c r="H1229" t="s">
        <v>147</v>
      </c>
      <c r="I1229" t="s">
        <v>147</v>
      </c>
      <c r="J1229">
        <v>30</v>
      </c>
      <c r="K1229" t="s">
        <v>148</v>
      </c>
      <c r="L1229">
        <v>1</v>
      </c>
      <c r="M1229">
        <v>1</v>
      </c>
      <c r="N1229" s="2" t="s">
        <v>3471</v>
      </c>
      <c r="O1229" s="2">
        <f>DATEVALUE(N1229)</f>
        <v>43964</v>
      </c>
      <c r="P1229" s="5">
        <f t="shared" si="19"/>
        <v>2020</v>
      </c>
      <c r="Q1229">
        <v>125000000</v>
      </c>
    </row>
    <row r="1230" spans="1:17" x14ac:dyDescent="0.25">
      <c r="A1230" t="s">
        <v>5412</v>
      </c>
      <c r="B1230" t="s">
        <v>5413</v>
      </c>
      <c r="C1230">
        <v>840060032</v>
      </c>
      <c r="D1230" t="s">
        <v>5414</v>
      </c>
      <c r="E1230" t="str">
        <f>CONCATENATE(TEXT(INT(LEFT(D1230,8)),"0000"),".HK")</f>
        <v>1853.HK</v>
      </c>
      <c r="F1230" t="s">
        <v>186</v>
      </c>
      <c r="G1230" t="s">
        <v>28</v>
      </c>
      <c r="H1230" t="s">
        <v>939</v>
      </c>
      <c r="I1230" t="s">
        <v>30</v>
      </c>
      <c r="J1230">
        <v>55</v>
      </c>
      <c r="K1230" t="s">
        <v>30</v>
      </c>
      <c r="L1230">
        <v>2.35</v>
      </c>
      <c r="M1230">
        <v>2.35</v>
      </c>
      <c r="N1230" s="2" t="s">
        <v>5415</v>
      </c>
      <c r="O1230" s="2">
        <f>DATEVALUE(N1230)</f>
        <v>43762</v>
      </c>
      <c r="P1230" s="5">
        <f t="shared" si="19"/>
        <v>2019</v>
      </c>
      <c r="Q1230">
        <v>116700000</v>
      </c>
    </row>
    <row r="1231" spans="1:17" x14ac:dyDescent="0.25">
      <c r="A1231" t="s">
        <v>2833</v>
      </c>
      <c r="B1231" t="s">
        <v>2834</v>
      </c>
      <c r="C1231">
        <v>840000000</v>
      </c>
      <c r="D1231" t="s">
        <v>2835</v>
      </c>
      <c r="E1231" t="str">
        <f>CONCATENATE(TEXT(INT(LEFT(D1231,8)),"0000"),".HK")</f>
        <v>0924.HK</v>
      </c>
      <c r="F1231" t="s">
        <v>18</v>
      </c>
      <c r="G1231" t="s">
        <v>19</v>
      </c>
      <c r="H1231" t="s">
        <v>849</v>
      </c>
      <c r="I1231" t="s">
        <v>21</v>
      </c>
      <c r="J1231">
        <v>20</v>
      </c>
      <c r="K1231" t="s">
        <v>22</v>
      </c>
      <c r="L1231">
        <v>0.5</v>
      </c>
      <c r="M1231">
        <v>0.5</v>
      </c>
      <c r="N1231" s="2" t="s">
        <v>2836</v>
      </c>
      <c r="O1231" s="2">
        <f>DATEVALUE(N1231)</f>
        <v>43651</v>
      </c>
      <c r="P1231" s="5">
        <f t="shared" si="19"/>
        <v>2019</v>
      </c>
      <c r="Q1231">
        <v>250000000</v>
      </c>
    </row>
    <row r="1232" spans="1:17" x14ac:dyDescent="0.25">
      <c r="A1232" t="s">
        <v>2171</v>
      </c>
      <c r="B1232" t="s">
        <v>2172</v>
      </c>
      <c r="C1232">
        <v>837262272</v>
      </c>
      <c r="D1232" t="s">
        <v>2173</v>
      </c>
      <c r="E1232" t="str">
        <f>CONCATENATE(TEXT(INT(LEFT(D1232,8)),"0000"),".HK")</f>
        <v>0698.HK</v>
      </c>
      <c r="F1232" t="s">
        <v>18</v>
      </c>
      <c r="G1232" t="s">
        <v>28</v>
      </c>
      <c r="H1232" t="s">
        <v>153</v>
      </c>
      <c r="I1232" t="s">
        <v>154</v>
      </c>
      <c r="J1232">
        <v>45</v>
      </c>
      <c r="K1232" t="s">
        <v>111</v>
      </c>
      <c r="L1232">
        <v>1</v>
      </c>
      <c r="M1232">
        <v>2.5678999999999998</v>
      </c>
      <c r="N1232" s="2" t="s">
        <v>2174</v>
      </c>
      <c r="O1232" s="2">
        <f>DATEVALUE(N1232)</f>
        <v>36882</v>
      </c>
      <c r="P1232" s="5">
        <f t="shared" si="19"/>
        <v>2000</v>
      </c>
      <c r="Q1232">
        <v>75000000</v>
      </c>
    </row>
    <row r="1233" spans="1:17" x14ac:dyDescent="0.25">
      <c r="A1233" t="s">
        <v>7788</v>
      </c>
      <c r="B1233" t="s">
        <v>7789</v>
      </c>
      <c r="C1233">
        <v>834496640</v>
      </c>
      <c r="D1233" t="s">
        <v>7790</v>
      </c>
      <c r="E1233" t="str">
        <f>CONCATENATE(TEXT(INT(LEFT(D1233,8)),"0000"),".HK")</f>
        <v>6136.HK</v>
      </c>
      <c r="F1233" t="s">
        <v>18</v>
      </c>
      <c r="G1233" t="s">
        <v>28</v>
      </c>
      <c r="H1233" t="s">
        <v>939</v>
      </c>
      <c r="I1233" t="s">
        <v>30</v>
      </c>
      <c r="J1233">
        <v>55</v>
      </c>
      <c r="K1233" t="s">
        <v>30</v>
      </c>
      <c r="L1233">
        <v>2.8</v>
      </c>
      <c r="M1233">
        <v>2.8</v>
      </c>
      <c r="N1233" s="2" t="s">
        <v>4279</v>
      </c>
      <c r="O1233" s="2">
        <f>DATEVALUE(N1233)</f>
        <v>41824</v>
      </c>
      <c r="P1233" s="5">
        <f t="shared" si="19"/>
        <v>2014</v>
      </c>
      <c r="Q1233">
        <v>500000000</v>
      </c>
    </row>
    <row r="1234" spans="1:17" x14ac:dyDescent="0.25">
      <c r="A1234" t="s">
        <v>4698</v>
      </c>
      <c r="B1234" t="s">
        <v>4699</v>
      </c>
      <c r="C1234">
        <v>834193792</v>
      </c>
      <c r="D1234" t="s">
        <v>4700</v>
      </c>
      <c r="E1234" t="str">
        <f>CONCATENATE(TEXT(INT(LEFT(D1234,8)),"0000"),".HK")</f>
        <v>1611.HK</v>
      </c>
      <c r="F1234" t="s">
        <v>18</v>
      </c>
      <c r="G1234" t="s">
        <v>28</v>
      </c>
      <c r="H1234" t="s">
        <v>153</v>
      </c>
      <c r="I1234" t="s">
        <v>154</v>
      </c>
      <c r="J1234">
        <v>45</v>
      </c>
      <c r="K1234" t="s">
        <v>111</v>
      </c>
      <c r="L1234">
        <v>1.5</v>
      </c>
      <c r="M1234">
        <v>1.5</v>
      </c>
      <c r="N1234" s="2" t="s">
        <v>4701</v>
      </c>
      <c r="O1234" s="2">
        <f>DATEVALUE(N1234)</f>
        <v>42695</v>
      </c>
      <c r="P1234" s="5">
        <f t="shared" si="19"/>
        <v>2016</v>
      </c>
      <c r="Q1234">
        <v>90000000</v>
      </c>
    </row>
    <row r="1235" spans="1:17" x14ac:dyDescent="0.25">
      <c r="A1235" t="s">
        <v>684</v>
      </c>
      <c r="B1235" t="s">
        <v>685</v>
      </c>
      <c r="C1235">
        <v>833489984</v>
      </c>
      <c r="D1235" t="s">
        <v>686</v>
      </c>
      <c r="E1235" t="str">
        <f>CONCATENATE(TEXT(INT(LEFT(D1235,8)),"0000"),".HK")</f>
        <v>0184.HK</v>
      </c>
      <c r="F1235" t="s">
        <v>18</v>
      </c>
      <c r="G1235" t="s">
        <v>28</v>
      </c>
      <c r="H1235" t="s">
        <v>119</v>
      </c>
      <c r="I1235" t="s">
        <v>120</v>
      </c>
      <c r="J1235">
        <v>25</v>
      </c>
      <c r="K1235" t="s">
        <v>121</v>
      </c>
      <c r="L1235" t="s">
        <v>23</v>
      </c>
      <c r="M1235" t="s">
        <v>23</v>
      </c>
      <c r="N1235" s="2" t="s">
        <v>23</v>
      </c>
      <c r="O1235" s="2"/>
      <c r="P1235" s="5" t="s">
        <v>9904</v>
      </c>
      <c r="Q1235" t="s">
        <v>23</v>
      </c>
    </row>
    <row r="1236" spans="1:17" x14ac:dyDescent="0.25">
      <c r="A1236" t="s">
        <v>807</v>
      </c>
      <c r="B1236" t="s">
        <v>808</v>
      </c>
      <c r="C1236">
        <v>828548992</v>
      </c>
      <c r="D1236" t="s">
        <v>809</v>
      </c>
      <c r="E1236" t="str">
        <f>CONCATENATE(TEXT(INT(LEFT(D1236,8)),"0000"),".HK")</f>
        <v>0225.HK</v>
      </c>
      <c r="F1236" t="s">
        <v>18</v>
      </c>
      <c r="G1236" t="s">
        <v>19</v>
      </c>
      <c r="H1236" t="s">
        <v>38</v>
      </c>
      <c r="I1236" t="s">
        <v>38</v>
      </c>
      <c r="J1236">
        <v>60</v>
      </c>
      <c r="K1236" t="s">
        <v>39</v>
      </c>
      <c r="L1236" t="s">
        <v>23</v>
      </c>
      <c r="M1236" t="s">
        <v>23</v>
      </c>
      <c r="N1236" s="2" t="s">
        <v>23</v>
      </c>
      <c r="O1236" s="2"/>
      <c r="P1236" s="5" t="s">
        <v>9904</v>
      </c>
      <c r="Q1236" t="s">
        <v>23</v>
      </c>
    </row>
    <row r="1237" spans="1:17" x14ac:dyDescent="0.25">
      <c r="A1237" t="s">
        <v>5046</v>
      </c>
      <c r="B1237" t="s">
        <v>5047</v>
      </c>
      <c r="C1237">
        <v>826069696</v>
      </c>
      <c r="D1237" t="s">
        <v>5048</v>
      </c>
      <c r="E1237" t="str">
        <f>CONCATENATE(TEXT(INT(LEFT(D1237,8)),"0000"),".HK")</f>
        <v>1730.HK</v>
      </c>
      <c r="F1237" t="s">
        <v>18</v>
      </c>
      <c r="G1237" t="s">
        <v>19</v>
      </c>
      <c r="H1237" t="s">
        <v>38</v>
      </c>
      <c r="I1237" t="s">
        <v>38</v>
      </c>
      <c r="J1237">
        <v>60</v>
      </c>
      <c r="K1237" t="s">
        <v>39</v>
      </c>
      <c r="L1237">
        <v>1.9</v>
      </c>
      <c r="M1237">
        <v>1.9</v>
      </c>
      <c r="N1237" s="2" t="s">
        <v>5049</v>
      </c>
      <c r="O1237" s="2">
        <f>DATEVALUE(N1237)</f>
        <v>43098</v>
      </c>
      <c r="P1237" s="5">
        <f t="shared" si="19"/>
        <v>2017</v>
      </c>
      <c r="Q1237">
        <v>42000000</v>
      </c>
    </row>
    <row r="1238" spans="1:17" x14ac:dyDescent="0.25">
      <c r="A1238" t="s">
        <v>5424</v>
      </c>
      <c r="B1238" t="s">
        <v>5425</v>
      </c>
      <c r="C1238">
        <v>824989696</v>
      </c>
      <c r="D1238" t="s">
        <v>5426</v>
      </c>
      <c r="E1238" t="str">
        <f>CONCATENATE(TEXT(INT(LEFT(D1238,8)),"0000"),".HK")</f>
        <v>1856.HK</v>
      </c>
      <c r="F1238" t="s">
        <v>18</v>
      </c>
      <c r="G1238" t="s">
        <v>19</v>
      </c>
      <c r="H1238" t="s">
        <v>467</v>
      </c>
      <c r="I1238" t="s">
        <v>460</v>
      </c>
      <c r="J1238">
        <v>25</v>
      </c>
      <c r="K1238" t="s">
        <v>121</v>
      </c>
      <c r="L1238">
        <v>3</v>
      </c>
      <c r="M1238">
        <v>3</v>
      </c>
      <c r="N1238" s="2" t="s">
        <v>5399</v>
      </c>
      <c r="O1238" s="2">
        <f>DATEVALUE(N1238)</f>
        <v>41831</v>
      </c>
      <c r="P1238" s="5">
        <f t="shared" si="19"/>
        <v>2014</v>
      </c>
      <c r="Q1238">
        <v>66000000</v>
      </c>
    </row>
    <row r="1239" spans="1:17" x14ac:dyDescent="0.25">
      <c r="A1239" t="s">
        <v>4686</v>
      </c>
      <c r="B1239" t="s">
        <v>4687</v>
      </c>
      <c r="C1239">
        <v>824016384</v>
      </c>
      <c r="D1239" t="s">
        <v>4688</v>
      </c>
      <c r="E1239" t="str">
        <f>CONCATENATE(TEXT(INT(LEFT(D1239,8)),"0000"),".HK")</f>
        <v>1608.HK</v>
      </c>
      <c r="F1239" t="s">
        <v>18</v>
      </c>
      <c r="G1239" t="s">
        <v>28</v>
      </c>
      <c r="H1239" t="s">
        <v>203</v>
      </c>
      <c r="I1239" t="s">
        <v>21</v>
      </c>
      <c r="J1239">
        <v>20</v>
      </c>
      <c r="K1239" t="s">
        <v>22</v>
      </c>
      <c r="L1239">
        <v>2.88</v>
      </c>
      <c r="M1239">
        <v>3.75</v>
      </c>
      <c r="N1239" s="2" t="s">
        <v>4689</v>
      </c>
      <c r="O1239" s="2">
        <f>DATEVALUE(N1239)</f>
        <v>42698</v>
      </c>
      <c r="P1239" s="5">
        <f t="shared" si="19"/>
        <v>2016</v>
      </c>
      <c r="Q1239">
        <v>560000000</v>
      </c>
    </row>
    <row r="1240" spans="1:17" x14ac:dyDescent="0.25">
      <c r="A1240" t="s">
        <v>6180</v>
      </c>
      <c r="B1240" t="s">
        <v>6181</v>
      </c>
      <c r="C1240">
        <v>823313280</v>
      </c>
      <c r="D1240" t="s">
        <v>6182</v>
      </c>
      <c r="E1240" t="str">
        <f>CONCATENATE(TEXT(INT(LEFT(D1240,8)),"0000"),".HK")</f>
        <v>2170.HK</v>
      </c>
      <c r="F1240" t="s">
        <v>186</v>
      </c>
      <c r="G1240" t="s">
        <v>28</v>
      </c>
      <c r="H1240" t="s">
        <v>1963</v>
      </c>
      <c r="I1240" t="s">
        <v>977</v>
      </c>
      <c r="J1240">
        <v>35</v>
      </c>
      <c r="K1240" t="s">
        <v>81</v>
      </c>
      <c r="L1240">
        <v>27.36</v>
      </c>
      <c r="M1240">
        <v>27.36</v>
      </c>
      <c r="N1240" s="2" t="s">
        <v>6183</v>
      </c>
      <c r="O1240" s="2">
        <f>DATEVALUE(N1240)</f>
        <v>44235</v>
      </c>
      <c r="P1240" s="5">
        <f t="shared" si="19"/>
        <v>2021</v>
      </c>
      <c r="Q1240">
        <v>66667000</v>
      </c>
    </row>
    <row r="1241" spans="1:17" x14ac:dyDescent="0.25">
      <c r="A1241" t="s">
        <v>189</v>
      </c>
      <c r="B1241" t="s">
        <v>190</v>
      </c>
      <c r="C1241">
        <v>823200576</v>
      </c>
      <c r="D1241" t="s">
        <v>191</v>
      </c>
      <c r="E1241" t="str">
        <f>CONCATENATE(TEXT(INT(LEFT(D1241,8)),"0000"),".HK")</f>
        <v>0039.HK</v>
      </c>
      <c r="F1241" t="s">
        <v>18</v>
      </c>
      <c r="G1241" t="s">
        <v>19</v>
      </c>
      <c r="H1241" t="s">
        <v>164</v>
      </c>
      <c r="I1241" t="s">
        <v>165</v>
      </c>
      <c r="J1241">
        <v>25</v>
      </c>
      <c r="K1241" t="s">
        <v>121</v>
      </c>
      <c r="L1241">
        <v>1</v>
      </c>
      <c r="M1241">
        <v>0.57499999999999996</v>
      </c>
      <c r="N1241" s="2" t="s">
        <v>192</v>
      </c>
      <c r="O1241" s="2">
        <f>DATEVALUE(N1241)</f>
        <v>36907</v>
      </c>
      <c r="P1241" s="5">
        <f t="shared" si="19"/>
        <v>2001</v>
      </c>
      <c r="Q1241">
        <v>50000000</v>
      </c>
    </row>
    <row r="1242" spans="1:17" x14ac:dyDescent="0.25">
      <c r="A1242" t="s">
        <v>2240</v>
      </c>
      <c r="B1242" t="s">
        <v>2241</v>
      </c>
      <c r="C1242">
        <v>820339904</v>
      </c>
      <c r="D1242" t="s">
        <v>2242</v>
      </c>
      <c r="E1242" t="str">
        <f>CONCATENATE(TEXT(INT(LEFT(D1242,8)),"0000"),".HK")</f>
        <v>0720.HK</v>
      </c>
      <c r="F1242" t="s">
        <v>18</v>
      </c>
      <c r="G1242" t="s">
        <v>19</v>
      </c>
      <c r="H1242" t="s">
        <v>38</v>
      </c>
      <c r="I1242" t="s">
        <v>38</v>
      </c>
      <c r="J1242">
        <v>60</v>
      </c>
      <c r="K1242" t="s">
        <v>39</v>
      </c>
      <c r="L1242">
        <v>1.37</v>
      </c>
      <c r="M1242">
        <v>0.11210000000000001</v>
      </c>
      <c r="N1242" s="2" t="s">
        <v>2243</v>
      </c>
      <c r="O1242" s="2">
        <f>DATEVALUE(N1242)</f>
        <v>33435</v>
      </c>
      <c r="P1242" s="5" t="s">
        <v>9904</v>
      </c>
      <c r="Q1242">
        <v>200000000</v>
      </c>
    </row>
    <row r="1243" spans="1:17" x14ac:dyDescent="0.25">
      <c r="A1243" t="s">
        <v>1728</v>
      </c>
      <c r="B1243" t="s">
        <v>1729</v>
      </c>
      <c r="C1243">
        <v>819024064</v>
      </c>
      <c r="D1243" t="s">
        <v>1730</v>
      </c>
      <c r="E1243" t="str">
        <f>CONCATENATE(TEXT(INT(LEFT(D1243,8)),"0000"),".HK")</f>
        <v>0554.HK</v>
      </c>
      <c r="F1243" t="s">
        <v>18</v>
      </c>
      <c r="G1243" t="s">
        <v>19</v>
      </c>
      <c r="H1243" t="s">
        <v>279</v>
      </c>
      <c r="I1243" t="s">
        <v>280</v>
      </c>
      <c r="J1243">
        <v>10</v>
      </c>
      <c r="K1243" t="s">
        <v>280</v>
      </c>
      <c r="L1243">
        <v>1</v>
      </c>
      <c r="M1243">
        <v>0.33</v>
      </c>
      <c r="N1243" s="2" t="s">
        <v>1731</v>
      </c>
      <c r="O1243" s="2">
        <f>DATEVALUE(N1243)</f>
        <v>35578</v>
      </c>
      <c r="P1243" s="5" t="s">
        <v>9904</v>
      </c>
      <c r="Q1243">
        <v>206250000</v>
      </c>
    </row>
    <row r="1244" spans="1:17" x14ac:dyDescent="0.25">
      <c r="A1244" t="s">
        <v>1652</v>
      </c>
      <c r="B1244" t="s">
        <v>1653</v>
      </c>
      <c r="C1244">
        <v>818581376</v>
      </c>
      <c r="D1244" t="s">
        <v>1654</v>
      </c>
      <c r="E1244" t="str">
        <f>CONCATENATE(TEXT(INT(LEFT(D1244,8)),"0000"),".HK")</f>
        <v>0528.HK</v>
      </c>
      <c r="F1244" t="s">
        <v>18</v>
      </c>
      <c r="G1244" t="s">
        <v>19</v>
      </c>
      <c r="H1244" t="s">
        <v>467</v>
      </c>
      <c r="I1244" t="s">
        <v>460</v>
      </c>
      <c r="J1244">
        <v>25</v>
      </c>
      <c r="K1244" t="s">
        <v>121</v>
      </c>
      <c r="L1244">
        <v>1.75</v>
      </c>
      <c r="M1244">
        <v>1.75</v>
      </c>
      <c r="N1244" s="2" t="s">
        <v>1655</v>
      </c>
      <c r="O1244" s="2">
        <f>DATEVALUE(N1244)</f>
        <v>39063</v>
      </c>
      <c r="P1244" s="5">
        <f t="shared" si="19"/>
        <v>2006</v>
      </c>
      <c r="Q1244">
        <v>150000000</v>
      </c>
    </row>
    <row r="1245" spans="1:17" x14ac:dyDescent="0.25">
      <c r="A1245" t="s">
        <v>840</v>
      </c>
      <c r="B1245" t="s">
        <v>841</v>
      </c>
      <c r="C1245">
        <v>818099968</v>
      </c>
      <c r="D1245" t="s">
        <v>842</v>
      </c>
      <c r="E1245" t="str">
        <f>CONCATENATE(TEXT(INT(LEFT(D1245,8)),"0000"),".HK")</f>
        <v>0237.HK</v>
      </c>
      <c r="F1245" t="s">
        <v>18</v>
      </c>
      <c r="G1245" t="s">
        <v>19</v>
      </c>
      <c r="H1245" t="s">
        <v>38</v>
      </c>
      <c r="I1245" t="s">
        <v>38</v>
      </c>
      <c r="J1245">
        <v>60</v>
      </c>
      <c r="K1245" t="s">
        <v>39</v>
      </c>
      <c r="L1245" t="s">
        <v>23</v>
      </c>
      <c r="M1245" t="s">
        <v>23</v>
      </c>
      <c r="N1245" s="2" t="s">
        <v>23</v>
      </c>
      <c r="O1245" s="2"/>
      <c r="P1245" s="5" t="s">
        <v>9904</v>
      </c>
      <c r="Q1245" t="s">
        <v>23</v>
      </c>
    </row>
    <row r="1246" spans="1:17" x14ac:dyDescent="0.25">
      <c r="A1246" t="s">
        <v>3314</v>
      </c>
      <c r="B1246" t="s">
        <v>3315</v>
      </c>
      <c r="C1246">
        <v>814500480</v>
      </c>
      <c r="D1246" t="s">
        <v>3316</v>
      </c>
      <c r="E1246" t="str">
        <f>CONCATENATE(TEXT(INT(LEFT(D1246,8)),"0000"),".HK")</f>
        <v>1100.HK</v>
      </c>
      <c r="F1246" t="s">
        <v>18</v>
      </c>
      <c r="G1246" t="s">
        <v>19</v>
      </c>
      <c r="H1246" t="s">
        <v>467</v>
      </c>
      <c r="I1246" t="s">
        <v>460</v>
      </c>
      <c r="J1246">
        <v>25</v>
      </c>
      <c r="K1246" t="s">
        <v>121</v>
      </c>
      <c r="L1246">
        <v>1</v>
      </c>
      <c r="M1246">
        <v>0.86580000000000001</v>
      </c>
      <c r="N1246" s="2" t="s">
        <v>3317</v>
      </c>
      <c r="O1246" s="2">
        <f>DATEVALUE(N1246)</f>
        <v>36873</v>
      </c>
      <c r="P1246" s="5">
        <f t="shared" si="19"/>
        <v>2000</v>
      </c>
      <c r="Q1246">
        <v>60000000</v>
      </c>
    </row>
    <row r="1247" spans="1:17" x14ac:dyDescent="0.25">
      <c r="A1247" t="s">
        <v>2520</v>
      </c>
      <c r="B1247" t="s">
        <v>2521</v>
      </c>
      <c r="C1247">
        <v>813785728</v>
      </c>
      <c r="D1247" t="s">
        <v>2522</v>
      </c>
      <c r="E1247" t="str">
        <f>CONCATENATE(TEXT(INT(LEFT(D1247,8)),"0000"),".HK")</f>
        <v>0827.HK</v>
      </c>
      <c r="F1247" t="s">
        <v>18</v>
      </c>
      <c r="G1247" t="s">
        <v>19</v>
      </c>
      <c r="H1247" t="s">
        <v>397</v>
      </c>
      <c r="I1247" t="s">
        <v>246</v>
      </c>
      <c r="J1247">
        <v>15</v>
      </c>
      <c r="K1247" t="s">
        <v>246</v>
      </c>
      <c r="L1247">
        <v>0.4</v>
      </c>
      <c r="M1247">
        <v>0.32</v>
      </c>
      <c r="N1247" s="2" t="s">
        <v>1314</v>
      </c>
      <c r="O1247" s="2">
        <f>DATEVALUE(N1247)</f>
        <v>37812</v>
      </c>
      <c r="P1247" s="5">
        <f t="shared" si="19"/>
        <v>2003</v>
      </c>
      <c r="Q1247">
        <v>128000000</v>
      </c>
    </row>
    <row r="1248" spans="1:17" x14ac:dyDescent="0.25">
      <c r="A1248" t="s">
        <v>3267</v>
      </c>
      <c r="B1248" t="s">
        <v>3268</v>
      </c>
      <c r="C1248">
        <v>813094272</v>
      </c>
      <c r="D1248" t="s">
        <v>3269</v>
      </c>
      <c r="E1248" t="str">
        <f>CONCATENATE(TEXT(INT(LEFT(D1248,8)),"0000"),".HK")</f>
        <v>1084.HK</v>
      </c>
      <c r="F1248" t="s">
        <v>18</v>
      </c>
      <c r="G1248" t="s">
        <v>19</v>
      </c>
      <c r="H1248" t="s">
        <v>397</v>
      </c>
      <c r="I1248" t="s">
        <v>246</v>
      </c>
      <c r="J1248">
        <v>15</v>
      </c>
      <c r="K1248" t="s">
        <v>246</v>
      </c>
      <c r="L1248">
        <v>1.1599999999999999</v>
      </c>
      <c r="M1248">
        <v>1.1599999999999999</v>
      </c>
      <c r="N1248" s="2" t="s">
        <v>3270</v>
      </c>
      <c r="O1248" s="2">
        <f>DATEVALUE(N1248)</f>
        <v>43755</v>
      </c>
      <c r="P1248" s="5">
        <f t="shared" si="19"/>
        <v>2019</v>
      </c>
      <c r="Q1248">
        <v>200000000</v>
      </c>
    </row>
    <row r="1249" spans="1:17" x14ac:dyDescent="0.25">
      <c r="A1249" t="s">
        <v>5814</v>
      </c>
      <c r="B1249" t="s">
        <v>5815</v>
      </c>
      <c r="C1249">
        <v>812592000</v>
      </c>
      <c r="D1249" t="s">
        <v>5816</v>
      </c>
      <c r="E1249" t="str">
        <f>CONCATENATE(TEXT(INT(LEFT(D1249,8)),"0000"),".HK")</f>
        <v>1989.HK</v>
      </c>
      <c r="F1249" t="s">
        <v>18</v>
      </c>
      <c r="G1249" t="s">
        <v>28</v>
      </c>
      <c r="H1249" t="s">
        <v>976</v>
      </c>
      <c r="I1249" t="s">
        <v>977</v>
      </c>
      <c r="J1249">
        <v>35</v>
      </c>
      <c r="K1249" t="s">
        <v>81</v>
      </c>
      <c r="L1249">
        <v>0.69</v>
      </c>
      <c r="M1249">
        <v>0.69</v>
      </c>
      <c r="N1249" s="2" t="s">
        <v>5817</v>
      </c>
      <c r="O1249" s="2">
        <f>DATEVALUE(N1249)</f>
        <v>42781</v>
      </c>
      <c r="P1249" s="5">
        <f t="shared" si="19"/>
        <v>2017</v>
      </c>
      <c r="Q1249">
        <v>259200000</v>
      </c>
    </row>
    <row r="1250" spans="1:17" x14ac:dyDescent="0.25">
      <c r="A1250" t="s">
        <v>1779</v>
      </c>
      <c r="B1250" t="s">
        <v>1780</v>
      </c>
      <c r="C1250">
        <v>811478400</v>
      </c>
      <c r="D1250" t="s">
        <v>1781</v>
      </c>
      <c r="E1250" t="str">
        <f>CONCATENATE(TEXT(INT(LEFT(D1250,8)),"0000"),".HK")</f>
        <v>0573.HK</v>
      </c>
      <c r="F1250" t="s">
        <v>18</v>
      </c>
      <c r="G1250" t="s">
        <v>28</v>
      </c>
      <c r="H1250" t="s">
        <v>119</v>
      </c>
      <c r="I1250" t="s">
        <v>120</v>
      </c>
      <c r="J1250">
        <v>25</v>
      </c>
      <c r="K1250" t="s">
        <v>121</v>
      </c>
      <c r="L1250">
        <v>3.18</v>
      </c>
      <c r="M1250">
        <v>3.18</v>
      </c>
      <c r="N1250" s="2" t="s">
        <v>1782</v>
      </c>
      <c r="O1250" s="2">
        <f>DATEVALUE(N1250)</f>
        <v>39262</v>
      </c>
      <c r="P1250" s="5">
        <f t="shared" si="19"/>
        <v>2007</v>
      </c>
      <c r="Q1250">
        <v>124000000</v>
      </c>
    </row>
    <row r="1251" spans="1:17" x14ac:dyDescent="0.25">
      <c r="A1251" t="s">
        <v>8202</v>
      </c>
      <c r="B1251" t="s">
        <v>8203</v>
      </c>
      <c r="C1251">
        <v>810037824</v>
      </c>
      <c r="D1251" t="s">
        <v>8204</v>
      </c>
      <c r="E1251" t="str">
        <f>CONCATENATE(TEXT(INT(LEFT(D1251,8)),"0000"),".HK")</f>
        <v>6998.HK</v>
      </c>
      <c r="F1251" t="s">
        <v>18</v>
      </c>
      <c r="G1251" t="s">
        <v>28</v>
      </c>
      <c r="H1251" t="s">
        <v>2147</v>
      </c>
      <c r="I1251" t="s">
        <v>80</v>
      </c>
      <c r="J1251">
        <v>35</v>
      </c>
      <c r="K1251" t="s">
        <v>81</v>
      </c>
      <c r="L1251">
        <v>24</v>
      </c>
      <c r="M1251">
        <v>24</v>
      </c>
      <c r="N1251" s="2" t="s">
        <v>8205</v>
      </c>
      <c r="O1251" s="2">
        <f>DATEVALUE(N1251)</f>
        <v>44111</v>
      </c>
      <c r="P1251" s="5">
        <f t="shared" si="19"/>
        <v>2020</v>
      </c>
      <c r="Q1251">
        <v>119881000</v>
      </c>
    </row>
    <row r="1252" spans="1:17" x14ac:dyDescent="0.25">
      <c r="A1252" t="s">
        <v>6727</v>
      </c>
      <c r="B1252" t="s">
        <v>6728</v>
      </c>
      <c r="C1252">
        <v>804576640</v>
      </c>
      <c r="D1252" t="s">
        <v>6729</v>
      </c>
      <c r="E1252" t="str">
        <f>CONCATENATE(TEXT(INT(LEFT(D1252,8)),"0000"),".HK")</f>
        <v>2377.HK</v>
      </c>
      <c r="F1252" t="s">
        <v>18</v>
      </c>
      <c r="G1252" t="s">
        <v>19</v>
      </c>
      <c r="H1252" t="s">
        <v>235</v>
      </c>
      <c r="I1252" t="s">
        <v>236</v>
      </c>
      <c r="J1252">
        <v>20</v>
      </c>
      <c r="K1252" t="s">
        <v>22</v>
      </c>
      <c r="L1252">
        <v>2.4</v>
      </c>
      <c r="M1252">
        <v>2.4</v>
      </c>
      <c r="N1252" s="2" t="s">
        <v>6698</v>
      </c>
      <c r="O1252" s="2">
        <f>DATEVALUE(N1252)</f>
        <v>43175</v>
      </c>
      <c r="P1252" s="5">
        <f t="shared" si="19"/>
        <v>2018</v>
      </c>
      <c r="Q1252">
        <v>252227008</v>
      </c>
    </row>
    <row r="1253" spans="1:17" x14ac:dyDescent="0.25">
      <c r="A1253" t="s">
        <v>8272</v>
      </c>
      <c r="B1253" t="s">
        <v>8273</v>
      </c>
      <c r="C1253">
        <v>804557632</v>
      </c>
      <c r="D1253" t="s">
        <v>8274</v>
      </c>
      <c r="E1253" t="str">
        <f>CONCATENATE(TEXT(INT(LEFT(D1253,8)),"0000"),".HK")</f>
        <v>8021.HK</v>
      </c>
      <c r="F1253" t="s">
        <v>18</v>
      </c>
      <c r="G1253" t="s">
        <v>19</v>
      </c>
      <c r="H1253" t="s">
        <v>849</v>
      </c>
      <c r="I1253" t="s">
        <v>21</v>
      </c>
      <c r="J1253">
        <v>20</v>
      </c>
      <c r="K1253" t="s">
        <v>22</v>
      </c>
      <c r="L1253">
        <v>0.38</v>
      </c>
      <c r="M1253">
        <v>6.88E-2</v>
      </c>
      <c r="N1253" s="2" t="s">
        <v>8275</v>
      </c>
      <c r="O1253" s="2">
        <f>DATEVALUE(N1253)</f>
        <v>37232</v>
      </c>
      <c r="P1253" s="5">
        <f t="shared" si="19"/>
        <v>2001</v>
      </c>
      <c r="Q1253">
        <v>91800000</v>
      </c>
    </row>
    <row r="1254" spans="1:17" x14ac:dyDescent="0.25">
      <c r="A1254" t="s">
        <v>957</v>
      </c>
      <c r="B1254" t="s">
        <v>958</v>
      </c>
      <c r="C1254">
        <v>803975360</v>
      </c>
      <c r="D1254" t="s">
        <v>959</v>
      </c>
      <c r="E1254" t="str">
        <f>CONCATENATE(TEXT(INT(LEFT(D1254,8)),"0000"),".HK")</f>
        <v>0277.HK</v>
      </c>
      <c r="F1254" t="s">
        <v>18</v>
      </c>
      <c r="G1254" t="s">
        <v>19</v>
      </c>
      <c r="H1254" t="s">
        <v>38</v>
      </c>
      <c r="I1254" t="s">
        <v>38</v>
      </c>
      <c r="J1254">
        <v>60</v>
      </c>
      <c r="K1254" t="s">
        <v>39</v>
      </c>
      <c r="L1254" t="s">
        <v>23</v>
      </c>
      <c r="M1254" t="s">
        <v>23</v>
      </c>
      <c r="N1254" s="2" t="s">
        <v>23</v>
      </c>
      <c r="O1254" s="2"/>
      <c r="P1254" s="5" t="s">
        <v>9904</v>
      </c>
      <c r="Q1254" t="s">
        <v>23</v>
      </c>
    </row>
    <row r="1255" spans="1:17" x14ac:dyDescent="0.25">
      <c r="A1255" t="s">
        <v>4374</v>
      </c>
      <c r="B1255" t="s">
        <v>4375</v>
      </c>
      <c r="C1255">
        <v>802950016</v>
      </c>
      <c r="D1255" t="s">
        <v>4376</v>
      </c>
      <c r="E1255" t="str">
        <f>CONCATENATE(TEXT(INT(LEFT(D1255,8)),"0000"),".HK")</f>
        <v>1483.HK</v>
      </c>
      <c r="F1255" t="s">
        <v>18</v>
      </c>
      <c r="G1255" t="s">
        <v>19</v>
      </c>
      <c r="H1255" t="s">
        <v>235</v>
      </c>
      <c r="I1255" t="s">
        <v>236</v>
      </c>
      <c r="J1255">
        <v>20</v>
      </c>
      <c r="K1255" t="s">
        <v>22</v>
      </c>
      <c r="L1255">
        <v>1</v>
      </c>
      <c r="M1255">
        <v>1.68</v>
      </c>
      <c r="N1255" s="2" t="s">
        <v>4377</v>
      </c>
      <c r="O1255" s="2">
        <f>DATEVALUE(N1255)</f>
        <v>41618</v>
      </c>
      <c r="P1255" s="5">
        <f t="shared" si="19"/>
        <v>2013</v>
      </c>
      <c r="Q1255">
        <v>100000000</v>
      </c>
    </row>
    <row r="1256" spans="1:17" x14ac:dyDescent="0.25">
      <c r="A1256" t="s">
        <v>767</v>
      </c>
      <c r="B1256" t="s">
        <v>768</v>
      </c>
      <c r="C1256">
        <v>798241856</v>
      </c>
      <c r="D1256" t="s">
        <v>769</v>
      </c>
      <c r="E1256" t="str">
        <f>CONCATENATE(TEXT(INT(LEFT(D1256,8)),"0000"),".HK")</f>
        <v>0212.HK</v>
      </c>
      <c r="F1256" t="s">
        <v>18</v>
      </c>
      <c r="G1256" t="s">
        <v>19</v>
      </c>
      <c r="H1256" t="s">
        <v>38</v>
      </c>
      <c r="I1256" t="s">
        <v>38</v>
      </c>
      <c r="J1256">
        <v>60</v>
      </c>
      <c r="K1256" t="s">
        <v>39</v>
      </c>
      <c r="L1256" t="s">
        <v>23</v>
      </c>
      <c r="M1256" t="s">
        <v>23</v>
      </c>
      <c r="N1256" s="2" t="s">
        <v>23</v>
      </c>
      <c r="O1256" s="2"/>
      <c r="P1256" s="5" t="s">
        <v>9904</v>
      </c>
      <c r="Q1256" t="s">
        <v>23</v>
      </c>
    </row>
    <row r="1257" spans="1:17" x14ac:dyDescent="0.25">
      <c r="A1257" t="s">
        <v>1842</v>
      </c>
      <c r="B1257" t="s">
        <v>1843</v>
      </c>
      <c r="C1257">
        <v>797452864</v>
      </c>
      <c r="D1257" t="s">
        <v>1844</v>
      </c>
      <c r="E1257" t="str">
        <f>CONCATENATE(TEXT(INT(LEFT(D1257,8)),"0000"),".HK")</f>
        <v>0592.HK</v>
      </c>
      <c r="F1257" t="s">
        <v>18</v>
      </c>
      <c r="G1257" t="s">
        <v>28</v>
      </c>
      <c r="H1257" t="s">
        <v>345</v>
      </c>
      <c r="I1257" t="s">
        <v>165</v>
      </c>
      <c r="J1257">
        <v>25</v>
      </c>
      <c r="K1257" t="s">
        <v>121</v>
      </c>
      <c r="L1257" t="s">
        <v>23</v>
      </c>
      <c r="M1257" t="s">
        <v>23</v>
      </c>
      <c r="N1257" s="2" t="s">
        <v>23</v>
      </c>
      <c r="O1257" s="2"/>
      <c r="P1257" s="5" t="s">
        <v>9904</v>
      </c>
      <c r="Q1257" t="s">
        <v>23</v>
      </c>
    </row>
    <row r="1258" spans="1:17" x14ac:dyDescent="0.25">
      <c r="A1258" t="s">
        <v>6502</v>
      </c>
      <c r="B1258" t="s">
        <v>6503</v>
      </c>
      <c r="C1258">
        <v>794103296</v>
      </c>
      <c r="D1258" t="s">
        <v>6504</v>
      </c>
      <c r="E1258" t="str">
        <f>CONCATENATE(TEXT(INT(LEFT(D1258,8)),"0000"),".HK")</f>
        <v>2297.HK</v>
      </c>
      <c r="F1258" t="s">
        <v>18</v>
      </c>
      <c r="G1258" t="s">
        <v>28</v>
      </c>
      <c r="H1258" t="s">
        <v>1963</v>
      </c>
      <c r="I1258" t="s">
        <v>977</v>
      </c>
      <c r="J1258">
        <v>35</v>
      </c>
      <c r="K1258" t="s">
        <v>81</v>
      </c>
      <c r="L1258">
        <v>6.24</v>
      </c>
      <c r="M1258">
        <v>6.24</v>
      </c>
      <c r="N1258" s="2" t="s">
        <v>6505</v>
      </c>
      <c r="O1258" s="2">
        <f>DATEVALUE(N1258)</f>
        <v>44750</v>
      </c>
      <c r="P1258" s="5">
        <f t="shared" si="19"/>
        <v>2022</v>
      </c>
      <c r="Q1258">
        <v>23348000</v>
      </c>
    </row>
    <row r="1259" spans="1:17" x14ac:dyDescent="0.25">
      <c r="A1259" t="s">
        <v>2462</v>
      </c>
      <c r="B1259" t="s">
        <v>2463</v>
      </c>
      <c r="C1259">
        <v>792759104</v>
      </c>
      <c r="D1259" t="s">
        <v>2464</v>
      </c>
      <c r="E1259" t="str">
        <f>CONCATENATE(TEXT(INT(LEFT(D1259,8)),"0000"),".HK")</f>
        <v>0809.HK</v>
      </c>
      <c r="F1259" t="s">
        <v>9902</v>
      </c>
      <c r="G1259" t="s">
        <v>19</v>
      </c>
      <c r="H1259" t="s">
        <v>304</v>
      </c>
      <c r="I1259" t="s">
        <v>305</v>
      </c>
      <c r="J1259">
        <v>30</v>
      </c>
      <c r="K1259" t="s">
        <v>148</v>
      </c>
      <c r="L1259">
        <v>1.02</v>
      </c>
      <c r="M1259">
        <v>4.9080000000000004</v>
      </c>
      <c r="N1259" s="2" t="s">
        <v>2465</v>
      </c>
      <c r="O1259" s="2">
        <f>DATEVALUE(N1259)</f>
        <v>36966</v>
      </c>
      <c r="P1259" s="5">
        <f t="shared" si="19"/>
        <v>2001</v>
      </c>
      <c r="Q1259">
        <v>320000000</v>
      </c>
    </row>
    <row r="1260" spans="1:17" x14ac:dyDescent="0.25">
      <c r="A1260" t="s">
        <v>399</v>
      </c>
      <c r="B1260" t="s">
        <v>400</v>
      </c>
      <c r="C1260">
        <v>792305152</v>
      </c>
      <c r="D1260" t="s">
        <v>401</v>
      </c>
      <c r="E1260" t="str">
        <f>CONCATENATE(TEXT(INT(LEFT(D1260,8)),"0000"),".HK")</f>
        <v>0097.HK</v>
      </c>
      <c r="F1260" t="s">
        <v>18</v>
      </c>
      <c r="G1260" t="s">
        <v>28</v>
      </c>
      <c r="H1260" t="s">
        <v>402</v>
      </c>
      <c r="I1260" t="s">
        <v>165</v>
      </c>
      <c r="J1260">
        <v>25</v>
      </c>
      <c r="K1260" t="s">
        <v>121</v>
      </c>
      <c r="L1260" t="s">
        <v>23</v>
      </c>
      <c r="M1260">
        <v>2.0735000000000001</v>
      </c>
      <c r="N1260" s="2" t="s">
        <v>403</v>
      </c>
      <c r="O1260" s="2">
        <f>DATEVALUE(N1260)</f>
        <v>26609</v>
      </c>
      <c r="P1260" s="5" t="s">
        <v>9904</v>
      </c>
      <c r="Q1260" t="s">
        <v>23</v>
      </c>
    </row>
    <row r="1261" spans="1:17" x14ac:dyDescent="0.25">
      <c r="A1261" t="s">
        <v>509</v>
      </c>
      <c r="B1261" t="s">
        <v>510</v>
      </c>
      <c r="C1261">
        <v>791869376</v>
      </c>
      <c r="D1261" t="s">
        <v>511</v>
      </c>
      <c r="E1261" t="str">
        <f>CONCATENATE(TEXT(INT(LEFT(D1261,8)),"0000"),".HK")</f>
        <v>0129.HK</v>
      </c>
      <c r="F1261" t="s">
        <v>18</v>
      </c>
      <c r="G1261" t="s">
        <v>19</v>
      </c>
      <c r="H1261" t="s">
        <v>38</v>
      </c>
      <c r="I1261" t="s">
        <v>38</v>
      </c>
      <c r="J1261">
        <v>60</v>
      </c>
      <c r="K1261" t="s">
        <v>39</v>
      </c>
      <c r="L1261" t="s">
        <v>23</v>
      </c>
      <c r="M1261">
        <v>3.6854</v>
      </c>
      <c r="N1261" s="2" t="s">
        <v>512</v>
      </c>
      <c r="O1261" s="2">
        <f>DATEVALUE(N1261)</f>
        <v>26688</v>
      </c>
      <c r="P1261" s="5" t="s">
        <v>9904</v>
      </c>
      <c r="Q1261" t="s">
        <v>23</v>
      </c>
    </row>
    <row r="1262" spans="1:17" x14ac:dyDescent="0.25">
      <c r="A1262" t="s">
        <v>8316</v>
      </c>
      <c r="B1262" t="s">
        <v>8317</v>
      </c>
      <c r="C1262">
        <v>789849536</v>
      </c>
      <c r="D1262" t="s">
        <v>8318</v>
      </c>
      <c r="E1262" t="str">
        <f>CONCATENATE(TEXT(INT(LEFT(D1262,8)),"0000"),".HK")</f>
        <v>8037.HK</v>
      </c>
      <c r="F1262" t="s">
        <v>18</v>
      </c>
      <c r="G1262" t="s">
        <v>28</v>
      </c>
      <c r="H1262" t="s">
        <v>976</v>
      </c>
      <c r="I1262" t="s">
        <v>977</v>
      </c>
      <c r="J1262">
        <v>35</v>
      </c>
      <c r="K1262" t="s">
        <v>81</v>
      </c>
      <c r="L1262">
        <v>0.5</v>
      </c>
      <c r="M1262">
        <v>1.68</v>
      </c>
      <c r="N1262" s="2" t="s">
        <v>8319</v>
      </c>
      <c r="O1262" s="2">
        <f>DATEVALUE(N1262)</f>
        <v>38155</v>
      </c>
      <c r="P1262" s="5">
        <f t="shared" si="19"/>
        <v>2004</v>
      </c>
      <c r="Q1262">
        <v>125000000</v>
      </c>
    </row>
    <row r="1263" spans="1:17" x14ac:dyDescent="0.25">
      <c r="A1263" t="s">
        <v>408</v>
      </c>
      <c r="B1263" t="s">
        <v>409</v>
      </c>
      <c r="C1263">
        <v>789498240</v>
      </c>
      <c r="D1263" t="s">
        <v>410</v>
      </c>
      <c r="E1263" t="str">
        <f>CONCATENATE(TEXT(INT(LEFT(D1263,8)),"0000"),".HK")</f>
        <v>0099.HK</v>
      </c>
      <c r="F1263" t="s">
        <v>18</v>
      </c>
      <c r="G1263" t="s">
        <v>28</v>
      </c>
      <c r="H1263" t="s">
        <v>153</v>
      </c>
      <c r="I1263" t="s">
        <v>154</v>
      </c>
      <c r="J1263">
        <v>45</v>
      </c>
      <c r="K1263" t="s">
        <v>111</v>
      </c>
      <c r="L1263" t="s">
        <v>23</v>
      </c>
      <c r="M1263" t="s">
        <v>23</v>
      </c>
      <c r="N1263" s="2" t="s">
        <v>411</v>
      </c>
      <c r="O1263" s="2">
        <f>DATEVALUE(N1263)</f>
        <v>30665</v>
      </c>
      <c r="P1263" s="5" t="s">
        <v>9904</v>
      </c>
      <c r="Q1263" t="s">
        <v>23</v>
      </c>
    </row>
    <row r="1264" spans="1:17" x14ac:dyDescent="0.25">
      <c r="A1264" t="s">
        <v>5072</v>
      </c>
      <c r="B1264" t="s">
        <v>5073</v>
      </c>
      <c r="C1264">
        <v>786911104</v>
      </c>
      <c r="D1264" t="s">
        <v>5074</v>
      </c>
      <c r="E1264" t="str">
        <f>CONCATENATE(TEXT(INT(LEFT(D1264,8)),"0000"),".HK")</f>
        <v>1738.HK</v>
      </c>
      <c r="F1264" t="s">
        <v>18</v>
      </c>
      <c r="G1264" t="s">
        <v>19</v>
      </c>
      <c r="H1264" t="s">
        <v>279</v>
      </c>
      <c r="I1264" t="s">
        <v>280</v>
      </c>
      <c r="J1264">
        <v>10</v>
      </c>
      <c r="K1264" t="s">
        <v>280</v>
      </c>
      <c r="L1264" t="s">
        <v>23</v>
      </c>
      <c r="M1264">
        <v>12</v>
      </c>
      <c r="N1264" s="2" t="s">
        <v>23</v>
      </c>
      <c r="O1264" s="2"/>
      <c r="P1264" s="5" t="s">
        <v>9904</v>
      </c>
      <c r="Q1264" t="s">
        <v>23</v>
      </c>
    </row>
    <row r="1265" spans="1:17" x14ac:dyDescent="0.25">
      <c r="A1265" t="s">
        <v>727</v>
      </c>
      <c r="B1265" t="s">
        <v>728</v>
      </c>
      <c r="C1265">
        <v>784865600</v>
      </c>
      <c r="D1265" t="s">
        <v>729</v>
      </c>
      <c r="E1265" t="str">
        <f>CONCATENATE(TEXT(INT(LEFT(D1265,8)),"0000"),".HK")</f>
        <v>0199.HK</v>
      </c>
      <c r="F1265" t="s">
        <v>18</v>
      </c>
      <c r="G1265" t="s">
        <v>19</v>
      </c>
      <c r="H1265" t="s">
        <v>38</v>
      </c>
      <c r="I1265" t="s">
        <v>38</v>
      </c>
      <c r="J1265">
        <v>60</v>
      </c>
      <c r="K1265" t="s">
        <v>39</v>
      </c>
      <c r="L1265">
        <v>1.2</v>
      </c>
      <c r="M1265">
        <v>1.6</v>
      </c>
      <c r="N1265" s="2" t="s">
        <v>730</v>
      </c>
      <c r="O1265" s="2">
        <f>DATEVALUE(N1265)</f>
        <v>34411</v>
      </c>
      <c r="P1265" s="5" t="s">
        <v>9904</v>
      </c>
      <c r="Q1265">
        <v>199920000</v>
      </c>
    </row>
    <row r="1266" spans="1:17" x14ac:dyDescent="0.25">
      <c r="A1266" t="s">
        <v>1402</v>
      </c>
      <c r="B1266" t="s">
        <v>1403</v>
      </c>
      <c r="C1266">
        <v>784017280</v>
      </c>
      <c r="D1266" t="s">
        <v>1404</v>
      </c>
      <c r="E1266" t="str">
        <f>CONCATENATE(TEXT(INT(LEFT(D1266,8)),"0000"),".HK")</f>
        <v>0420.HK</v>
      </c>
      <c r="F1266" t="s">
        <v>9902</v>
      </c>
      <c r="G1266" t="s">
        <v>19</v>
      </c>
      <c r="H1266" t="s">
        <v>467</v>
      </c>
      <c r="I1266" t="s">
        <v>460</v>
      </c>
      <c r="J1266">
        <v>25</v>
      </c>
      <c r="K1266" t="s">
        <v>121</v>
      </c>
      <c r="L1266" t="s">
        <v>23</v>
      </c>
      <c r="M1266">
        <v>7.1</v>
      </c>
      <c r="N1266" s="2" t="s">
        <v>23</v>
      </c>
      <c r="O1266" s="2"/>
      <c r="P1266" s="5" t="s">
        <v>9904</v>
      </c>
      <c r="Q1266" t="s">
        <v>23</v>
      </c>
    </row>
    <row r="1267" spans="1:17" x14ac:dyDescent="0.25">
      <c r="A1267" t="s">
        <v>1693</v>
      </c>
      <c r="B1267" t="s">
        <v>1694</v>
      </c>
      <c r="C1267">
        <v>783562368</v>
      </c>
      <c r="D1267" t="s">
        <v>1695</v>
      </c>
      <c r="E1267" t="str">
        <f>CONCATENATE(TEXT(INT(LEFT(D1267,8)),"0000"),".HK")</f>
        <v>0543.HK</v>
      </c>
      <c r="F1267" t="s">
        <v>18</v>
      </c>
      <c r="G1267" t="s">
        <v>28</v>
      </c>
      <c r="H1267" t="s">
        <v>336</v>
      </c>
      <c r="I1267" t="s">
        <v>99</v>
      </c>
      <c r="J1267">
        <v>50</v>
      </c>
      <c r="K1267" t="s">
        <v>58</v>
      </c>
      <c r="L1267">
        <v>3.3</v>
      </c>
      <c r="M1267">
        <v>2.8571</v>
      </c>
      <c r="N1267" s="2" t="s">
        <v>1696</v>
      </c>
      <c r="O1267" s="2">
        <f>DATEVALUE(N1267)</f>
        <v>39434</v>
      </c>
      <c r="P1267" s="5">
        <f t="shared" si="19"/>
        <v>2007</v>
      </c>
      <c r="Q1267">
        <v>285000000</v>
      </c>
    </row>
    <row r="1268" spans="1:17" x14ac:dyDescent="0.25">
      <c r="A1268" t="s">
        <v>718</v>
      </c>
      <c r="B1268" t="s">
        <v>719</v>
      </c>
      <c r="C1268">
        <v>781975232</v>
      </c>
      <c r="D1268" t="s">
        <v>720</v>
      </c>
      <c r="E1268" t="str">
        <f>CONCATENATE(TEXT(INT(LEFT(D1268,8)),"0000"),".HK")</f>
        <v>0196.HK</v>
      </c>
      <c r="F1268" t="s">
        <v>18</v>
      </c>
      <c r="G1268" t="s">
        <v>19</v>
      </c>
      <c r="H1268" t="s">
        <v>721</v>
      </c>
      <c r="I1268" t="s">
        <v>280</v>
      </c>
      <c r="J1268">
        <v>10</v>
      </c>
      <c r="K1268" t="s">
        <v>280</v>
      </c>
      <c r="L1268">
        <v>3.83</v>
      </c>
      <c r="M1268">
        <v>0.77</v>
      </c>
      <c r="N1268" s="2" t="s">
        <v>722</v>
      </c>
      <c r="O1268" s="2">
        <f>DATEVALUE(N1268)</f>
        <v>39514</v>
      </c>
      <c r="P1268" s="5">
        <f t="shared" si="19"/>
        <v>2008</v>
      </c>
      <c r="Q1268">
        <v>833360000</v>
      </c>
    </row>
    <row r="1269" spans="1:17" x14ac:dyDescent="0.25">
      <c r="A1269" t="s">
        <v>1395</v>
      </c>
      <c r="B1269" t="s">
        <v>1396</v>
      </c>
      <c r="C1269">
        <v>779835520</v>
      </c>
      <c r="D1269" t="s">
        <v>1397</v>
      </c>
      <c r="E1269" t="str">
        <f>CONCATENATE(TEXT(INT(LEFT(D1269,8)),"0000"),".HK")</f>
        <v>0418.HK</v>
      </c>
      <c r="F1269" t="s">
        <v>9902</v>
      </c>
      <c r="G1269" t="s">
        <v>28</v>
      </c>
      <c r="H1269" t="s">
        <v>109</v>
      </c>
      <c r="I1269" t="s">
        <v>110</v>
      </c>
      <c r="J1269">
        <v>45</v>
      </c>
      <c r="K1269" t="s">
        <v>111</v>
      </c>
      <c r="L1269">
        <v>1.98</v>
      </c>
      <c r="M1269">
        <v>0.36</v>
      </c>
      <c r="N1269" s="2" t="s">
        <v>1398</v>
      </c>
      <c r="O1269" s="2">
        <f>DATEVALUE(N1269)</f>
        <v>35054</v>
      </c>
      <c r="P1269" s="5" t="s">
        <v>9904</v>
      </c>
      <c r="Q1269">
        <v>162500000</v>
      </c>
    </row>
    <row r="1270" spans="1:17" x14ac:dyDescent="0.25">
      <c r="A1270" t="s">
        <v>9717</v>
      </c>
      <c r="B1270" t="s">
        <v>9718</v>
      </c>
      <c r="C1270">
        <v>779069248</v>
      </c>
      <c r="D1270" t="s">
        <v>9719</v>
      </c>
      <c r="E1270" t="str">
        <f>CONCATENATE(TEXT(INT(LEFT(D1270,8)),"0000"),".HK")</f>
        <v>0068.HK</v>
      </c>
      <c r="F1270" t="s">
        <v>18</v>
      </c>
      <c r="G1270" t="s">
        <v>19</v>
      </c>
      <c r="H1270" t="s">
        <v>1365</v>
      </c>
      <c r="I1270" t="s">
        <v>1365</v>
      </c>
      <c r="J1270" t="s">
        <v>23</v>
      </c>
      <c r="K1270" t="s">
        <v>1365</v>
      </c>
      <c r="P1270" s="5" t="s">
        <v>9904</v>
      </c>
    </row>
    <row r="1271" spans="1:17" x14ac:dyDescent="0.25">
      <c r="A1271" t="s">
        <v>6384</v>
      </c>
      <c r="B1271" t="s">
        <v>6385</v>
      </c>
      <c r="C1271">
        <v>777310208</v>
      </c>
      <c r="D1271" t="s">
        <v>6386</v>
      </c>
      <c r="E1271" t="str">
        <f>CONCATENATE(TEXT(INT(LEFT(D1271,8)),"0000"),".HK")</f>
        <v>2246.HK</v>
      </c>
      <c r="F1271" t="s">
        <v>18</v>
      </c>
      <c r="G1271" t="s">
        <v>19</v>
      </c>
      <c r="H1271" t="s">
        <v>1585</v>
      </c>
      <c r="I1271" t="s">
        <v>265</v>
      </c>
      <c r="J1271">
        <v>20</v>
      </c>
      <c r="K1271" t="s">
        <v>22</v>
      </c>
      <c r="L1271">
        <v>21.5</v>
      </c>
      <c r="M1271">
        <v>21.5</v>
      </c>
      <c r="N1271" s="2" t="s">
        <v>6387</v>
      </c>
      <c r="O1271" s="2">
        <f>DATEVALUE(N1271)</f>
        <v>44736</v>
      </c>
      <c r="P1271" s="5">
        <f t="shared" si="19"/>
        <v>2022</v>
      </c>
      <c r="Q1271">
        <v>31200000</v>
      </c>
    </row>
    <row r="1272" spans="1:17" x14ac:dyDescent="0.25">
      <c r="A1272" t="s">
        <v>5742</v>
      </c>
      <c r="B1272" t="s">
        <v>5743</v>
      </c>
      <c r="C1272">
        <v>776345856</v>
      </c>
      <c r="D1272" t="s">
        <v>5744</v>
      </c>
      <c r="E1272" t="str">
        <f>CONCATENATE(TEXT(INT(LEFT(D1272,8)),"0000"),".HK")</f>
        <v>1965.HK</v>
      </c>
      <c r="F1272" t="s">
        <v>18</v>
      </c>
      <c r="G1272" t="s">
        <v>19</v>
      </c>
      <c r="H1272" t="s">
        <v>38</v>
      </c>
      <c r="I1272" t="s">
        <v>38</v>
      </c>
      <c r="J1272">
        <v>60</v>
      </c>
      <c r="K1272" t="s">
        <v>39</v>
      </c>
      <c r="L1272">
        <v>3.18</v>
      </c>
      <c r="M1272">
        <v>3.18</v>
      </c>
      <c r="N1272" s="2" t="s">
        <v>5745</v>
      </c>
      <c r="O1272" s="2">
        <f>DATEVALUE(N1272)</f>
        <v>44385</v>
      </c>
      <c r="P1272" s="5">
        <f t="shared" si="19"/>
        <v>2021</v>
      </c>
      <c r="Q1272">
        <v>100000000</v>
      </c>
    </row>
    <row r="1273" spans="1:17" x14ac:dyDescent="0.25">
      <c r="A1273" t="s">
        <v>3170</v>
      </c>
      <c r="B1273" t="s">
        <v>3171</v>
      </c>
      <c r="C1273">
        <v>775400192</v>
      </c>
      <c r="D1273" t="s">
        <v>3172</v>
      </c>
      <c r="E1273" t="str">
        <f>CONCATENATE(TEXT(INT(LEFT(D1273,8)),"0000"),".HK")</f>
        <v>1051.HK</v>
      </c>
      <c r="F1273" t="s">
        <v>18</v>
      </c>
      <c r="G1273" t="s">
        <v>19</v>
      </c>
      <c r="H1273" t="s">
        <v>274</v>
      </c>
      <c r="I1273" t="s">
        <v>274</v>
      </c>
      <c r="J1273">
        <v>40</v>
      </c>
      <c r="K1273" t="s">
        <v>44</v>
      </c>
      <c r="L1273">
        <v>1</v>
      </c>
      <c r="M1273">
        <v>20.145600000000002</v>
      </c>
      <c r="N1273" s="2" t="s">
        <v>658</v>
      </c>
      <c r="O1273" s="2">
        <f>DATEVALUE(N1273)</f>
        <v>34452</v>
      </c>
      <c r="P1273" s="5" t="s">
        <v>9904</v>
      </c>
      <c r="Q1273">
        <v>75240000</v>
      </c>
    </row>
    <row r="1274" spans="1:17" x14ac:dyDescent="0.25">
      <c r="A1274" t="s">
        <v>3116</v>
      </c>
      <c r="B1274" t="s">
        <v>3117</v>
      </c>
      <c r="C1274">
        <v>775288832</v>
      </c>
      <c r="D1274" t="s">
        <v>3118</v>
      </c>
      <c r="E1274" t="str">
        <f>CONCATENATE(TEXT(INT(LEFT(D1274,8)),"0000"),".HK")</f>
        <v>1029.HK</v>
      </c>
      <c r="F1274" t="s">
        <v>18</v>
      </c>
      <c r="G1274" t="s">
        <v>19</v>
      </c>
      <c r="H1274" t="s">
        <v>259</v>
      </c>
      <c r="I1274" t="s">
        <v>246</v>
      </c>
      <c r="J1274">
        <v>15</v>
      </c>
      <c r="K1274" t="s">
        <v>246</v>
      </c>
      <c r="L1274">
        <v>1.8</v>
      </c>
      <c r="M1274">
        <v>1.7721</v>
      </c>
      <c r="N1274" s="2" t="s">
        <v>3119</v>
      </c>
      <c r="O1274" s="2">
        <f>DATEVALUE(N1274)</f>
        <v>40472</v>
      </c>
      <c r="P1274" s="5">
        <f t="shared" si="19"/>
        <v>2010</v>
      </c>
      <c r="Q1274">
        <v>1040000000</v>
      </c>
    </row>
    <row r="1275" spans="1:17" x14ac:dyDescent="0.25">
      <c r="A1275" t="s">
        <v>2133</v>
      </c>
      <c r="B1275" t="s">
        <v>2134</v>
      </c>
      <c r="C1275">
        <v>774188224</v>
      </c>
      <c r="D1275" t="s">
        <v>2135</v>
      </c>
      <c r="E1275" t="str">
        <f>CONCATENATE(TEXT(INT(LEFT(D1275,8)),"0000"),".HK")</f>
        <v>0687.HK</v>
      </c>
      <c r="F1275" t="s">
        <v>18</v>
      </c>
      <c r="G1275" t="s">
        <v>19</v>
      </c>
      <c r="H1275" t="s">
        <v>849</v>
      </c>
      <c r="I1275" t="s">
        <v>21</v>
      </c>
      <c r="J1275">
        <v>20</v>
      </c>
      <c r="K1275" t="s">
        <v>22</v>
      </c>
      <c r="L1275" t="s">
        <v>23</v>
      </c>
      <c r="M1275">
        <v>2.86</v>
      </c>
      <c r="N1275" s="2" t="s">
        <v>23</v>
      </c>
      <c r="O1275" s="2"/>
      <c r="P1275" s="5" t="s">
        <v>9904</v>
      </c>
      <c r="Q1275" t="s">
        <v>23</v>
      </c>
    </row>
    <row r="1276" spans="1:17" x14ac:dyDescent="0.25">
      <c r="A1276" t="s">
        <v>6122</v>
      </c>
      <c r="B1276" t="s">
        <v>6123</v>
      </c>
      <c r="C1276">
        <v>773009536</v>
      </c>
      <c r="D1276" t="s">
        <v>6124</v>
      </c>
      <c r="E1276" t="str">
        <f>CONCATENATE(TEXT(INT(LEFT(D1276,8)),"0000"),".HK")</f>
        <v>2152.HK</v>
      </c>
      <c r="F1276" t="s">
        <v>186</v>
      </c>
      <c r="G1276" t="s">
        <v>19</v>
      </c>
      <c r="H1276" t="s">
        <v>38</v>
      </c>
      <c r="I1276" t="s">
        <v>38</v>
      </c>
      <c r="J1276">
        <v>60</v>
      </c>
      <c r="K1276" t="s">
        <v>39</v>
      </c>
      <c r="L1276">
        <v>8.6</v>
      </c>
      <c r="M1276">
        <v>8.6</v>
      </c>
      <c r="N1276" s="2" t="s">
        <v>6125</v>
      </c>
      <c r="O1276" s="2">
        <f>DATEVALUE(N1276)</f>
        <v>44797</v>
      </c>
      <c r="P1276" s="5">
        <f t="shared" si="19"/>
        <v>2022</v>
      </c>
      <c r="Q1276">
        <v>25000000</v>
      </c>
    </row>
    <row r="1277" spans="1:17" x14ac:dyDescent="0.25">
      <c r="A1277" t="s">
        <v>3092</v>
      </c>
      <c r="B1277" t="s">
        <v>3093</v>
      </c>
      <c r="C1277">
        <v>772344000</v>
      </c>
      <c r="D1277" t="s">
        <v>3094</v>
      </c>
      <c r="E1277" t="str">
        <f>CONCATENATE(TEXT(INT(LEFT(D1277,8)),"0000"),".HK")</f>
        <v>1023.HK</v>
      </c>
      <c r="F1277" t="s">
        <v>18</v>
      </c>
      <c r="G1277" t="s">
        <v>19</v>
      </c>
      <c r="H1277" t="s">
        <v>467</v>
      </c>
      <c r="I1277" t="s">
        <v>460</v>
      </c>
      <c r="J1277">
        <v>25</v>
      </c>
      <c r="K1277" t="s">
        <v>121</v>
      </c>
      <c r="L1277">
        <v>2.95</v>
      </c>
      <c r="M1277">
        <v>4.95</v>
      </c>
      <c r="N1277" s="2" t="s">
        <v>3095</v>
      </c>
      <c r="O1277" s="2">
        <f>DATEVALUE(N1277)</f>
        <v>40883</v>
      </c>
      <c r="P1277" s="5">
        <f t="shared" si="19"/>
        <v>2011</v>
      </c>
      <c r="Q1277">
        <v>249600000</v>
      </c>
    </row>
    <row r="1278" spans="1:17" x14ac:dyDescent="0.25">
      <c r="A1278" t="s">
        <v>3104</v>
      </c>
      <c r="B1278" t="s">
        <v>3105</v>
      </c>
      <c r="C1278">
        <v>771820032</v>
      </c>
      <c r="D1278" t="s">
        <v>3106</v>
      </c>
      <c r="E1278" t="str">
        <f>CONCATENATE(TEXT(INT(LEFT(D1278,8)),"0000"),".HK")</f>
        <v>1026.HK</v>
      </c>
      <c r="F1278" t="s">
        <v>18</v>
      </c>
      <c r="G1278" t="s">
        <v>28</v>
      </c>
      <c r="H1278" t="s">
        <v>939</v>
      </c>
      <c r="I1278" t="s">
        <v>30</v>
      </c>
      <c r="J1278">
        <v>55</v>
      </c>
      <c r="K1278" t="s">
        <v>30</v>
      </c>
      <c r="L1278">
        <v>0.21</v>
      </c>
      <c r="M1278">
        <v>0.57830000000000004</v>
      </c>
      <c r="N1278" s="2" t="s">
        <v>3107</v>
      </c>
      <c r="O1278" s="2">
        <f>DATEVALUE(N1278)</f>
        <v>37190</v>
      </c>
      <c r="P1278" s="5">
        <f t="shared" si="19"/>
        <v>2001</v>
      </c>
      <c r="Q1278">
        <v>150000000</v>
      </c>
    </row>
    <row r="1279" spans="1:17" x14ac:dyDescent="0.25">
      <c r="A1279" t="s">
        <v>7646</v>
      </c>
      <c r="B1279" t="s">
        <v>7647</v>
      </c>
      <c r="C1279">
        <v>770965568</v>
      </c>
      <c r="D1279" t="s">
        <v>7648</v>
      </c>
      <c r="E1279" t="str">
        <f>CONCATENATE(TEXT(INT(LEFT(D1279,8)),"0000"),".HK")</f>
        <v>3991.HK</v>
      </c>
      <c r="F1279" t="s">
        <v>9902</v>
      </c>
      <c r="G1279" t="s">
        <v>28</v>
      </c>
      <c r="H1279" t="s">
        <v>153</v>
      </c>
      <c r="I1279" t="s">
        <v>154</v>
      </c>
      <c r="J1279">
        <v>45</v>
      </c>
      <c r="K1279" t="s">
        <v>111</v>
      </c>
      <c r="L1279">
        <v>1.28</v>
      </c>
      <c r="M1279">
        <v>0.32</v>
      </c>
      <c r="N1279" s="2" t="s">
        <v>7649</v>
      </c>
      <c r="O1279" s="2">
        <f>DATEVALUE(N1279)</f>
        <v>36549</v>
      </c>
      <c r="P1279" s="5">
        <f t="shared" si="19"/>
        <v>2000</v>
      </c>
      <c r="Q1279">
        <v>30000000</v>
      </c>
    </row>
    <row r="1280" spans="1:17" x14ac:dyDescent="0.25">
      <c r="A1280" t="s">
        <v>4628</v>
      </c>
      <c r="B1280" t="s">
        <v>4629</v>
      </c>
      <c r="C1280">
        <v>770198464</v>
      </c>
      <c r="D1280" t="s">
        <v>4630</v>
      </c>
      <c r="E1280" t="str">
        <f>CONCATENATE(TEXT(INT(LEFT(D1280,8)),"0000"),".HK")</f>
        <v>1583.HK</v>
      </c>
      <c r="F1280" t="s">
        <v>18</v>
      </c>
      <c r="G1280" t="s">
        <v>19</v>
      </c>
      <c r="H1280" t="s">
        <v>304</v>
      </c>
      <c r="I1280" t="s">
        <v>305</v>
      </c>
      <c r="J1280">
        <v>30</v>
      </c>
      <c r="K1280" t="s">
        <v>148</v>
      </c>
      <c r="L1280" t="s">
        <v>23</v>
      </c>
      <c r="M1280" t="s">
        <v>23</v>
      </c>
      <c r="N1280" s="2" t="s">
        <v>23</v>
      </c>
      <c r="O1280" s="2"/>
      <c r="P1280" s="5" t="s">
        <v>9904</v>
      </c>
      <c r="Q1280" t="s">
        <v>23</v>
      </c>
    </row>
    <row r="1281" spans="1:17" x14ac:dyDescent="0.25">
      <c r="A1281" t="s">
        <v>6437</v>
      </c>
      <c r="B1281" t="s">
        <v>6438</v>
      </c>
      <c r="C1281">
        <v>769121408</v>
      </c>
      <c r="D1281" t="s">
        <v>6439</v>
      </c>
      <c r="E1281" t="str">
        <f>CONCATENATE(TEXT(INT(LEFT(D1281,8)),"0000"),".HK")</f>
        <v>2270.HK</v>
      </c>
      <c r="F1281" t="s">
        <v>18</v>
      </c>
      <c r="G1281" t="s">
        <v>19</v>
      </c>
      <c r="H1281" t="s">
        <v>38</v>
      </c>
      <c r="I1281" t="s">
        <v>38</v>
      </c>
      <c r="J1281">
        <v>60</v>
      </c>
      <c r="K1281" t="s">
        <v>39</v>
      </c>
      <c r="L1281">
        <v>1.1100000000000001</v>
      </c>
      <c r="M1281">
        <v>1.1100000000000001</v>
      </c>
      <c r="N1281" s="2" t="s">
        <v>6440</v>
      </c>
      <c r="O1281" s="2">
        <f>DATEVALUE(N1281)</f>
        <v>44547</v>
      </c>
      <c r="P1281" s="5">
        <f t="shared" si="19"/>
        <v>2021</v>
      </c>
      <c r="Q1281">
        <v>150000000</v>
      </c>
    </row>
    <row r="1282" spans="1:17" x14ac:dyDescent="0.25">
      <c r="A1282" t="s">
        <v>816</v>
      </c>
      <c r="B1282" t="s">
        <v>817</v>
      </c>
      <c r="C1282">
        <v>760427520</v>
      </c>
      <c r="D1282" t="s">
        <v>818</v>
      </c>
      <c r="E1282" t="str">
        <f>CONCATENATE(TEXT(INT(LEFT(D1282,8)),"0000"),".HK")</f>
        <v>0228.HK</v>
      </c>
      <c r="F1282" t="s">
        <v>18</v>
      </c>
      <c r="G1282" t="s">
        <v>19</v>
      </c>
      <c r="H1282" t="s">
        <v>279</v>
      </c>
      <c r="I1282" t="s">
        <v>280</v>
      </c>
      <c r="J1282">
        <v>10</v>
      </c>
      <c r="K1282" t="s">
        <v>280</v>
      </c>
      <c r="L1282">
        <v>0.2</v>
      </c>
      <c r="M1282">
        <v>9.5000000000000001E-2</v>
      </c>
      <c r="N1282" s="2" t="s">
        <v>819</v>
      </c>
      <c r="O1282" s="2">
        <f>DATEVALUE(N1282)</f>
        <v>37305</v>
      </c>
      <c r="P1282" s="5">
        <f t="shared" si="19"/>
        <v>2002</v>
      </c>
      <c r="Q1282">
        <v>250000000</v>
      </c>
    </row>
    <row r="1283" spans="1:17" x14ac:dyDescent="0.25">
      <c r="A1283" t="s">
        <v>6827</v>
      </c>
      <c r="B1283" t="s">
        <v>6828</v>
      </c>
      <c r="C1283">
        <v>760000000</v>
      </c>
      <c r="D1283" t="s">
        <v>6829</v>
      </c>
      <c r="E1283" t="str">
        <f>CONCATENATE(TEXT(INT(LEFT(D1283,8)),"0000"),".HK")</f>
        <v>2422.HK</v>
      </c>
      <c r="F1283" t="s">
        <v>18</v>
      </c>
      <c r="G1283" t="s">
        <v>28</v>
      </c>
      <c r="H1283" t="s">
        <v>98</v>
      </c>
      <c r="I1283" t="s">
        <v>99</v>
      </c>
      <c r="J1283">
        <v>50</v>
      </c>
      <c r="K1283" t="s">
        <v>58</v>
      </c>
      <c r="L1283">
        <v>0.64</v>
      </c>
      <c r="M1283">
        <v>0.64</v>
      </c>
      <c r="N1283" s="2" t="s">
        <v>6830</v>
      </c>
      <c r="O1283" s="2">
        <f>DATEVALUE(N1283)</f>
        <v>44851</v>
      </c>
      <c r="P1283" s="5">
        <f t="shared" ref="P1283:P1346" si="20">YEAR(O1283)</f>
        <v>2022</v>
      </c>
      <c r="Q1283">
        <v>250000000</v>
      </c>
    </row>
    <row r="1284" spans="1:17" x14ac:dyDescent="0.25">
      <c r="A1284" t="s">
        <v>5193</v>
      </c>
      <c r="B1284" t="s">
        <v>5194</v>
      </c>
      <c r="C1284">
        <v>758638144</v>
      </c>
      <c r="D1284" t="s">
        <v>5195</v>
      </c>
      <c r="E1284" t="str">
        <f>CONCATENATE(TEXT(INT(LEFT(D1284,8)),"0000"),".HK")</f>
        <v>1778.HK</v>
      </c>
      <c r="F1284" t="s">
        <v>18</v>
      </c>
      <c r="G1284" t="s">
        <v>19</v>
      </c>
      <c r="H1284" t="s">
        <v>38</v>
      </c>
      <c r="I1284" t="s">
        <v>38</v>
      </c>
      <c r="J1284">
        <v>60</v>
      </c>
      <c r="K1284" t="s">
        <v>39</v>
      </c>
      <c r="L1284">
        <v>3.78</v>
      </c>
      <c r="M1284">
        <v>5</v>
      </c>
      <c r="N1284" s="2" t="s">
        <v>5196</v>
      </c>
      <c r="O1284" s="2">
        <f>DATEVALUE(N1284)</f>
        <v>41820</v>
      </c>
      <c r="P1284" s="5">
        <f t="shared" si="20"/>
        <v>2014</v>
      </c>
      <c r="Q1284">
        <v>250000000</v>
      </c>
    </row>
    <row r="1285" spans="1:17" x14ac:dyDescent="0.25">
      <c r="A1285" t="s">
        <v>7416</v>
      </c>
      <c r="B1285" t="s">
        <v>7417</v>
      </c>
      <c r="C1285">
        <v>755190016</v>
      </c>
      <c r="D1285" t="s">
        <v>7418</v>
      </c>
      <c r="E1285" t="str">
        <f>CONCATENATE(TEXT(INT(LEFT(D1285,8)),"0000"),".HK")</f>
        <v>3708.HK</v>
      </c>
      <c r="F1285" t="s">
        <v>18</v>
      </c>
      <c r="G1285" t="s">
        <v>19</v>
      </c>
      <c r="H1285" t="s">
        <v>849</v>
      </c>
      <c r="I1285" t="s">
        <v>21</v>
      </c>
      <c r="J1285">
        <v>20</v>
      </c>
      <c r="K1285" t="s">
        <v>22</v>
      </c>
      <c r="L1285">
        <v>0.6</v>
      </c>
      <c r="M1285">
        <v>0.12</v>
      </c>
      <c r="N1285" s="2" t="s">
        <v>7419</v>
      </c>
      <c r="O1285" s="2">
        <f>DATEVALUE(N1285)</f>
        <v>42018</v>
      </c>
      <c r="P1285" s="5">
        <f t="shared" si="20"/>
        <v>2015</v>
      </c>
      <c r="Q1285">
        <v>279700000</v>
      </c>
    </row>
    <row r="1286" spans="1:17" x14ac:dyDescent="0.25">
      <c r="A1286" t="s">
        <v>5826</v>
      </c>
      <c r="B1286" t="s">
        <v>5827</v>
      </c>
      <c r="C1286">
        <v>751611648</v>
      </c>
      <c r="D1286" t="s">
        <v>5828</v>
      </c>
      <c r="E1286" t="str">
        <f>CONCATENATE(TEXT(INT(LEFT(D1286,8)),"0000"),".HK")</f>
        <v>1993.HK</v>
      </c>
      <c r="F1286" t="s">
        <v>18</v>
      </c>
      <c r="G1286" t="s">
        <v>28</v>
      </c>
      <c r="H1286" t="s">
        <v>98</v>
      </c>
      <c r="I1286" t="s">
        <v>99</v>
      </c>
      <c r="J1286">
        <v>50</v>
      </c>
      <c r="K1286" t="s">
        <v>58</v>
      </c>
      <c r="L1286">
        <v>6</v>
      </c>
      <c r="M1286">
        <v>6</v>
      </c>
      <c r="N1286" s="2" t="s">
        <v>4080</v>
      </c>
      <c r="O1286" s="2">
        <f>DATEVALUE(N1286)</f>
        <v>42019</v>
      </c>
      <c r="P1286" s="5">
        <f t="shared" si="20"/>
        <v>2015</v>
      </c>
      <c r="Q1286">
        <v>110000000</v>
      </c>
    </row>
    <row r="1287" spans="1:17" x14ac:dyDescent="0.25">
      <c r="A1287" t="s">
        <v>5366</v>
      </c>
      <c r="B1287" t="s">
        <v>5367</v>
      </c>
      <c r="C1287">
        <v>750766976</v>
      </c>
      <c r="D1287" t="s">
        <v>5368</v>
      </c>
      <c r="E1287" t="str">
        <f>CONCATENATE(TEXT(INT(LEFT(D1287,8)),"0000"),".HK")</f>
        <v>1838.HK</v>
      </c>
      <c r="F1287" t="s">
        <v>18</v>
      </c>
      <c r="G1287" t="s">
        <v>19</v>
      </c>
      <c r="H1287" t="s">
        <v>38</v>
      </c>
      <c r="I1287" t="s">
        <v>38</v>
      </c>
      <c r="J1287">
        <v>60</v>
      </c>
      <c r="K1287" t="s">
        <v>39</v>
      </c>
      <c r="L1287">
        <v>3.6</v>
      </c>
      <c r="M1287">
        <v>4.93</v>
      </c>
      <c r="N1287" s="2" t="s">
        <v>5369</v>
      </c>
      <c r="O1287" s="2">
        <f>DATEVALUE(N1287)</f>
        <v>39136</v>
      </c>
      <c r="P1287" s="5">
        <f t="shared" si="20"/>
        <v>2007</v>
      </c>
      <c r="Q1287">
        <v>450000000</v>
      </c>
    </row>
    <row r="1288" spans="1:17" x14ac:dyDescent="0.25">
      <c r="A1288" t="s">
        <v>4195</v>
      </c>
      <c r="B1288" t="s">
        <v>4196</v>
      </c>
      <c r="C1288">
        <v>749070208</v>
      </c>
      <c r="D1288" t="s">
        <v>4197</v>
      </c>
      <c r="E1288" t="str">
        <f>CONCATENATE(TEXT(INT(LEFT(D1288,8)),"0000"),".HK")</f>
        <v>1410.HK</v>
      </c>
      <c r="F1288" t="s">
        <v>18</v>
      </c>
      <c r="G1288" t="s">
        <v>28</v>
      </c>
      <c r="H1288" t="s">
        <v>153</v>
      </c>
      <c r="I1288" t="s">
        <v>154</v>
      </c>
      <c r="J1288">
        <v>45</v>
      </c>
      <c r="K1288" t="s">
        <v>111</v>
      </c>
      <c r="L1288">
        <v>0.32</v>
      </c>
      <c r="M1288">
        <v>0.32</v>
      </c>
      <c r="N1288" s="2" t="s">
        <v>4198</v>
      </c>
      <c r="O1288" s="2">
        <f>DATEVALUE(N1288)</f>
        <v>42844</v>
      </c>
      <c r="P1288" s="5">
        <f t="shared" si="20"/>
        <v>2017</v>
      </c>
      <c r="Q1288">
        <v>250000000</v>
      </c>
    </row>
    <row r="1289" spans="1:17" x14ac:dyDescent="0.25">
      <c r="A1289" t="s">
        <v>2958</v>
      </c>
      <c r="B1289" t="s">
        <v>2959</v>
      </c>
      <c r="C1289">
        <v>746395840</v>
      </c>
      <c r="D1289" t="s">
        <v>2960</v>
      </c>
      <c r="E1289" t="str">
        <f>CONCATENATE(TEXT(INT(LEFT(D1289,8)),"0000"),".HK")</f>
        <v>0976.HK</v>
      </c>
      <c r="F1289" t="s">
        <v>18</v>
      </c>
      <c r="G1289" t="s">
        <v>19</v>
      </c>
      <c r="H1289" t="s">
        <v>235</v>
      </c>
      <c r="I1289" t="s">
        <v>236</v>
      </c>
      <c r="J1289">
        <v>20</v>
      </c>
      <c r="K1289" t="s">
        <v>22</v>
      </c>
      <c r="L1289">
        <v>2.4300000000000002</v>
      </c>
      <c r="M1289">
        <v>6.6</v>
      </c>
      <c r="N1289" s="2" t="s">
        <v>2961</v>
      </c>
      <c r="O1289" s="2">
        <f>DATEVALUE(N1289)</f>
        <v>40371</v>
      </c>
      <c r="P1289" s="5">
        <f t="shared" si="20"/>
        <v>2010</v>
      </c>
      <c r="Q1289">
        <v>250000000</v>
      </c>
    </row>
    <row r="1290" spans="1:17" x14ac:dyDescent="0.25">
      <c r="A1290" t="s">
        <v>2344</v>
      </c>
      <c r="B1290" t="s">
        <v>2345</v>
      </c>
      <c r="C1290">
        <v>744524736</v>
      </c>
      <c r="D1290" t="s">
        <v>2346</v>
      </c>
      <c r="E1290" t="str">
        <f>CONCATENATE(TEXT(INT(LEFT(D1290,8)),"0000"),".HK")</f>
        <v>0757.HK</v>
      </c>
      <c r="F1290" t="s">
        <v>18</v>
      </c>
      <c r="G1290" t="s">
        <v>28</v>
      </c>
      <c r="H1290" t="s">
        <v>350</v>
      </c>
      <c r="I1290" t="s">
        <v>350</v>
      </c>
      <c r="J1290">
        <v>45</v>
      </c>
      <c r="K1290" t="s">
        <v>111</v>
      </c>
      <c r="L1290">
        <v>2.92</v>
      </c>
      <c r="M1290">
        <v>2.8986000000000001</v>
      </c>
      <c r="N1290" s="2" t="s">
        <v>407</v>
      </c>
      <c r="O1290" s="2">
        <f>DATEVALUE(N1290)</f>
        <v>39538</v>
      </c>
      <c r="P1290" s="5">
        <f t="shared" si="20"/>
        <v>2008</v>
      </c>
      <c r="Q1290">
        <v>338132992</v>
      </c>
    </row>
    <row r="1291" spans="1:17" x14ac:dyDescent="0.25">
      <c r="A1291" t="s">
        <v>5928</v>
      </c>
      <c r="B1291" t="s">
        <v>5929</v>
      </c>
      <c r="C1291">
        <v>740904448</v>
      </c>
      <c r="D1291" t="s">
        <v>5930</v>
      </c>
      <c r="E1291" t="str">
        <f>CONCATENATE(TEXT(INT(LEFT(D1291,8)),"0000"),".HK")</f>
        <v>2033.HK</v>
      </c>
      <c r="F1291" t="s">
        <v>18</v>
      </c>
      <c r="G1291" t="s">
        <v>19</v>
      </c>
      <c r="H1291" t="s">
        <v>467</v>
      </c>
      <c r="I1291" t="s">
        <v>460</v>
      </c>
      <c r="J1291">
        <v>25</v>
      </c>
      <c r="K1291" t="s">
        <v>121</v>
      </c>
      <c r="L1291">
        <v>1.35</v>
      </c>
      <c r="M1291">
        <v>1.35</v>
      </c>
      <c r="N1291" s="2" t="s">
        <v>5931</v>
      </c>
      <c r="O1291" s="2">
        <f>DATEVALUE(N1291)</f>
        <v>41310</v>
      </c>
      <c r="P1291" s="5">
        <f t="shared" si="20"/>
        <v>2013</v>
      </c>
      <c r="Q1291">
        <v>600000000</v>
      </c>
    </row>
    <row r="1292" spans="1:17" x14ac:dyDescent="0.25">
      <c r="A1292" t="s">
        <v>1129</v>
      </c>
      <c r="B1292" t="s">
        <v>1130</v>
      </c>
      <c r="C1292">
        <v>740007744</v>
      </c>
      <c r="D1292" t="s">
        <v>1131</v>
      </c>
      <c r="E1292" t="str">
        <f>CONCATENATE(TEXT(INT(LEFT(D1292,8)),"0000"),".HK")</f>
        <v>0334.HK</v>
      </c>
      <c r="F1292" t="s">
        <v>9902</v>
      </c>
      <c r="G1292" t="s">
        <v>28</v>
      </c>
      <c r="H1292" t="s">
        <v>622</v>
      </c>
      <c r="I1292" t="s">
        <v>154</v>
      </c>
      <c r="J1292">
        <v>45</v>
      </c>
      <c r="K1292" t="s">
        <v>111</v>
      </c>
      <c r="L1292">
        <v>1.1200000000000001</v>
      </c>
      <c r="M1292">
        <v>0.62</v>
      </c>
      <c r="N1292" s="2" t="s">
        <v>1132</v>
      </c>
      <c r="O1292" s="2">
        <f>DATEVALUE(N1292)</f>
        <v>35599</v>
      </c>
      <c r="P1292" s="5" t="s">
        <v>9904</v>
      </c>
      <c r="Q1292">
        <v>130000000</v>
      </c>
    </row>
    <row r="1293" spans="1:17" x14ac:dyDescent="0.25">
      <c r="A1293" t="s">
        <v>7689</v>
      </c>
      <c r="B1293" t="s">
        <v>7690</v>
      </c>
      <c r="C1293">
        <v>740000000</v>
      </c>
      <c r="D1293" t="s">
        <v>7691</v>
      </c>
      <c r="E1293" t="str">
        <f>CONCATENATE(TEXT(INT(LEFT(D1293,8)),"0000"),".HK")</f>
        <v>6058.HK</v>
      </c>
      <c r="F1293" t="s">
        <v>9902</v>
      </c>
      <c r="G1293" t="s">
        <v>19</v>
      </c>
      <c r="H1293" t="s">
        <v>273</v>
      </c>
      <c r="I1293" t="s">
        <v>274</v>
      </c>
      <c r="J1293">
        <v>40</v>
      </c>
      <c r="K1293" t="s">
        <v>44</v>
      </c>
      <c r="L1293">
        <v>1.33</v>
      </c>
      <c r="M1293">
        <v>1.33</v>
      </c>
      <c r="N1293" s="2" t="s">
        <v>7692</v>
      </c>
      <c r="O1293" s="2">
        <f>DATEVALUE(N1293)</f>
        <v>42663</v>
      </c>
      <c r="P1293" s="5">
        <f t="shared" si="20"/>
        <v>2016</v>
      </c>
      <c r="Q1293">
        <v>1000000000</v>
      </c>
    </row>
    <row r="1294" spans="1:17" x14ac:dyDescent="0.25">
      <c r="A1294" t="s">
        <v>6042</v>
      </c>
      <c r="B1294" t="s">
        <v>6043</v>
      </c>
      <c r="C1294">
        <v>739288960</v>
      </c>
      <c r="D1294" t="s">
        <v>6044</v>
      </c>
      <c r="E1294" t="str">
        <f>CONCATENATE(TEXT(INT(LEFT(D1294,8)),"0000"),".HK")</f>
        <v>2120.HK</v>
      </c>
      <c r="F1294" t="s">
        <v>186</v>
      </c>
      <c r="G1294" t="s">
        <v>28</v>
      </c>
      <c r="H1294" t="s">
        <v>976</v>
      </c>
      <c r="I1294" t="s">
        <v>977</v>
      </c>
      <c r="J1294">
        <v>35</v>
      </c>
      <c r="K1294" t="s">
        <v>81</v>
      </c>
      <c r="L1294">
        <v>38.700000000000003</v>
      </c>
      <c r="M1294">
        <v>38.700000000000003</v>
      </c>
      <c r="N1294" s="2" t="s">
        <v>6045</v>
      </c>
      <c r="O1294" s="2">
        <f>DATEVALUE(N1294)</f>
        <v>42328</v>
      </c>
      <c r="P1294" s="5">
        <f t="shared" si="20"/>
        <v>2015</v>
      </c>
      <c r="Q1294">
        <v>17600000</v>
      </c>
    </row>
    <row r="1295" spans="1:17" x14ac:dyDescent="0.25">
      <c r="A1295" t="s">
        <v>770</v>
      </c>
      <c r="B1295" t="s">
        <v>771</v>
      </c>
      <c r="C1295">
        <v>735191168</v>
      </c>
      <c r="D1295" t="s">
        <v>772</v>
      </c>
      <c r="E1295" t="str">
        <f>CONCATENATE(TEXT(INT(LEFT(D1295,8)),"0000"),".HK")</f>
        <v>0213.HK</v>
      </c>
      <c r="F1295" t="s">
        <v>18</v>
      </c>
      <c r="G1295" t="s">
        <v>19</v>
      </c>
      <c r="H1295" t="s">
        <v>467</v>
      </c>
      <c r="I1295" t="s">
        <v>460</v>
      </c>
      <c r="J1295">
        <v>25</v>
      </c>
      <c r="K1295" t="s">
        <v>121</v>
      </c>
      <c r="L1295" t="s">
        <v>23</v>
      </c>
      <c r="M1295" t="s">
        <v>23</v>
      </c>
      <c r="N1295" s="2" t="s">
        <v>23</v>
      </c>
      <c r="O1295" s="2"/>
      <c r="P1295" s="5" t="s">
        <v>9904</v>
      </c>
      <c r="Q1295" t="s">
        <v>23</v>
      </c>
    </row>
    <row r="1296" spans="1:17" x14ac:dyDescent="0.25">
      <c r="A1296" t="s">
        <v>6018</v>
      </c>
      <c r="B1296" t="s">
        <v>6019</v>
      </c>
      <c r="C1296">
        <v>735000000</v>
      </c>
      <c r="D1296" t="s">
        <v>6020</v>
      </c>
      <c r="E1296" t="str">
        <f>CONCATENATE(TEXT(INT(LEFT(D1296,8)),"0000"),".HK")</f>
        <v>2112.HK</v>
      </c>
      <c r="F1296" t="s">
        <v>18</v>
      </c>
      <c r="G1296" t="s">
        <v>19</v>
      </c>
      <c r="H1296" t="s">
        <v>51</v>
      </c>
      <c r="I1296" t="s">
        <v>21</v>
      </c>
      <c r="J1296">
        <v>20</v>
      </c>
      <c r="K1296" t="s">
        <v>22</v>
      </c>
      <c r="L1296">
        <v>1.3</v>
      </c>
      <c r="M1296">
        <v>1.3</v>
      </c>
      <c r="N1296" s="2" t="s">
        <v>6021</v>
      </c>
      <c r="O1296" s="2">
        <f>DATEVALUE(N1296)</f>
        <v>41458</v>
      </c>
      <c r="P1296" s="5">
        <f t="shared" si="20"/>
        <v>2013</v>
      </c>
      <c r="Q1296">
        <v>375000000</v>
      </c>
    </row>
    <row r="1297" spans="1:17" x14ac:dyDescent="0.25">
      <c r="A1297" t="s">
        <v>9098</v>
      </c>
      <c r="B1297" t="s">
        <v>9099</v>
      </c>
      <c r="C1297">
        <v>731000000</v>
      </c>
      <c r="D1297" t="s">
        <v>9100</v>
      </c>
      <c r="E1297" t="str">
        <f>CONCATENATE(TEXT(INT(LEFT(D1297,8)),"0000"),".HK")</f>
        <v>8418.HK</v>
      </c>
      <c r="F1297" t="s">
        <v>18</v>
      </c>
      <c r="G1297" t="s">
        <v>28</v>
      </c>
      <c r="H1297" t="s">
        <v>345</v>
      </c>
      <c r="I1297" t="s">
        <v>165</v>
      </c>
      <c r="J1297">
        <v>25</v>
      </c>
      <c r="K1297" t="s">
        <v>121</v>
      </c>
      <c r="L1297">
        <v>0.24</v>
      </c>
      <c r="M1297">
        <v>0.24</v>
      </c>
      <c r="N1297" s="2" t="s">
        <v>5533</v>
      </c>
      <c r="O1297" s="2">
        <f>DATEVALUE(N1297)</f>
        <v>43749</v>
      </c>
      <c r="P1297" s="5">
        <f t="shared" si="20"/>
        <v>2019</v>
      </c>
      <c r="Q1297">
        <v>250000000</v>
      </c>
    </row>
    <row r="1298" spans="1:17" x14ac:dyDescent="0.25">
      <c r="A1298" t="s">
        <v>3992</v>
      </c>
      <c r="B1298" t="s">
        <v>3993</v>
      </c>
      <c r="C1298">
        <v>730769216</v>
      </c>
      <c r="D1298" t="s">
        <v>3994</v>
      </c>
      <c r="E1298" t="str">
        <f>CONCATENATE(TEXT(INT(LEFT(D1298,8)),"0000"),".HK")</f>
        <v>1329.HK</v>
      </c>
      <c r="F1298" t="s">
        <v>9902</v>
      </c>
      <c r="G1298" t="s">
        <v>19</v>
      </c>
      <c r="H1298" t="s">
        <v>38</v>
      </c>
      <c r="I1298" t="s">
        <v>38</v>
      </c>
      <c r="J1298">
        <v>60</v>
      </c>
      <c r="K1298" t="s">
        <v>39</v>
      </c>
      <c r="L1298">
        <v>1.1000000000000001</v>
      </c>
      <c r="M1298">
        <v>1.1000000000000001</v>
      </c>
      <c r="N1298" s="2" t="s">
        <v>3995</v>
      </c>
      <c r="O1298" s="2">
        <f>DATEVALUE(N1298)</f>
        <v>41001</v>
      </c>
      <c r="P1298" s="5">
        <f t="shared" si="20"/>
        <v>2012</v>
      </c>
      <c r="Q1298">
        <v>50000000</v>
      </c>
    </row>
    <row r="1299" spans="1:17" x14ac:dyDescent="0.25">
      <c r="A1299" t="s">
        <v>1586</v>
      </c>
      <c r="B1299" t="s">
        <v>1587</v>
      </c>
      <c r="C1299">
        <v>726583808</v>
      </c>
      <c r="D1299" t="s">
        <v>1588</v>
      </c>
      <c r="E1299" t="str">
        <f>CONCATENATE(TEXT(INT(LEFT(D1299,8)),"0000"),".HK")</f>
        <v>0503.HK</v>
      </c>
      <c r="F1299" t="s">
        <v>18</v>
      </c>
      <c r="G1299" t="s">
        <v>28</v>
      </c>
      <c r="H1299" t="s">
        <v>79</v>
      </c>
      <c r="I1299" t="s">
        <v>80</v>
      </c>
      <c r="J1299">
        <v>35</v>
      </c>
      <c r="K1299" t="s">
        <v>81</v>
      </c>
      <c r="L1299">
        <v>3.91</v>
      </c>
      <c r="M1299">
        <v>1.1588000000000001</v>
      </c>
      <c r="N1299" s="2" t="s">
        <v>1589</v>
      </c>
      <c r="O1299" s="2">
        <f>DATEVALUE(N1299)</f>
        <v>40305</v>
      </c>
      <c r="P1299" s="5">
        <f t="shared" si="20"/>
        <v>2010</v>
      </c>
      <c r="Q1299">
        <v>141350000</v>
      </c>
    </row>
    <row r="1300" spans="1:17" x14ac:dyDescent="0.25">
      <c r="A1300" t="s">
        <v>1663</v>
      </c>
      <c r="B1300" t="s">
        <v>1664</v>
      </c>
      <c r="C1300">
        <v>726195520</v>
      </c>
      <c r="D1300" t="s">
        <v>1665</v>
      </c>
      <c r="E1300" t="str">
        <f>CONCATENATE(TEXT(INT(LEFT(D1300,8)),"0000"),".HK")</f>
        <v>0531.HK</v>
      </c>
      <c r="F1300" t="s">
        <v>18</v>
      </c>
      <c r="G1300" t="s">
        <v>19</v>
      </c>
      <c r="H1300" t="s">
        <v>565</v>
      </c>
      <c r="I1300" t="s">
        <v>460</v>
      </c>
      <c r="J1300">
        <v>25</v>
      </c>
      <c r="K1300" t="s">
        <v>121</v>
      </c>
      <c r="L1300">
        <v>2.75</v>
      </c>
      <c r="M1300">
        <v>2.75</v>
      </c>
      <c r="N1300" s="2" t="s">
        <v>1666</v>
      </c>
      <c r="O1300" s="2">
        <f>DATEVALUE(N1300)</f>
        <v>38673</v>
      </c>
      <c r="P1300" s="5">
        <f t="shared" si="20"/>
        <v>2005</v>
      </c>
      <c r="Q1300">
        <v>690000000</v>
      </c>
    </row>
    <row r="1301" spans="1:17" x14ac:dyDescent="0.25">
      <c r="A1301" t="s">
        <v>333</v>
      </c>
      <c r="B1301" t="s">
        <v>334</v>
      </c>
      <c r="C1301">
        <v>724181696</v>
      </c>
      <c r="D1301" t="s">
        <v>335</v>
      </c>
      <c r="E1301" t="str">
        <f>CONCATENATE(TEXT(INT(LEFT(D1301,8)),"0000"),".HK")</f>
        <v>0082.HK</v>
      </c>
      <c r="F1301" t="s">
        <v>18</v>
      </c>
      <c r="G1301" t="s">
        <v>28</v>
      </c>
      <c r="H1301" t="s">
        <v>336</v>
      </c>
      <c r="I1301" t="s">
        <v>99</v>
      </c>
      <c r="J1301">
        <v>50</v>
      </c>
      <c r="K1301" t="s">
        <v>58</v>
      </c>
      <c r="L1301">
        <v>1</v>
      </c>
      <c r="M1301">
        <v>0.38500000000000001</v>
      </c>
      <c r="N1301" s="2" t="s">
        <v>337</v>
      </c>
      <c r="O1301" s="2">
        <f>DATEVALUE(N1301)</f>
        <v>33536</v>
      </c>
      <c r="P1301" s="5" t="s">
        <v>9904</v>
      </c>
      <c r="Q1301">
        <v>75000000</v>
      </c>
    </row>
    <row r="1302" spans="1:17" x14ac:dyDescent="0.25">
      <c r="A1302" t="s">
        <v>1431</v>
      </c>
      <c r="B1302" t="s">
        <v>1432</v>
      </c>
      <c r="C1302">
        <v>723574016</v>
      </c>
      <c r="D1302" t="s">
        <v>1433</v>
      </c>
      <c r="E1302" t="str">
        <f>CONCATENATE(TEXT(INT(LEFT(D1302,8)),"0000"),".HK")</f>
        <v>0432.HK</v>
      </c>
      <c r="F1302" t="s">
        <v>18</v>
      </c>
      <c r="G1302" t="s">
        <v>19</v>
      </c>
      <c r="H1302" t="s">
        <v>38</v>
      </c>
      <c r="I1302" t="s">
        <v>38</v>
      </c>
      <c r="J1302">
        <v>60</v>
      </c>
      <c r="K1302" t="s">
        <v>39</v>
      </c>
      <c r="L1302">
        <v>1</v>
      </c>
      <c r="M1302">
        <v>2.4900000000000002</v>
      </c>
      <c r="N1302" s="2" t="s">
        <v>1434</v>
      </c>
      <c r="O1302" s="2">
        <f>DATEVALUE(N1302)</f>
        <v>34232</v>
      </c>
      <c r="P1302" s="5" t="s">
        <v>9904</v>
      </c>
      <c r="Q1302">
        <v>69000000</v>
      </c>
    </row>
    <row r="1303" spans="1:17" x14ac:dyDescent="0.25">
      <c r="A1303" t="s">
        <v>748</v>
      </c>
      <c r="B1303" t="s">
        <v>749</v>
      </c>
      <c r="C1303">
        <v>723285760</v>
      </c>
      <c r="D1303" t="s">
        <v>750</v>
      </c>
      <c r="E1303" t="str">
        <f>CONCATENATE(TEXT(INT(LEFT(D1303,8)),"0000"),".HK")</f>
        <v>0206.HK</v>
      </c>
      <c r="F1303" t="s">
        <v>9902</v>
      </c>
      <c r="G1303" t="s">
        <v>19</v>
      </c>
      <c r="H1303" t="s">
        <v>721</v>
      </c>
      <c r="I1303" t="s">
        <v>280</v>
      </c>
      <c r="J1303">
        <v>10</v>
      </c>
      <c r="K1303" t="s">
        <v>280</v>
      </c>
      <c r="L1303">
        <v>0.73</v>
      </c>
      <c r="M1303">
        <v>2.4508999999999999</v>
      </c>
      <c r="N1303" s="2" t="s">
        <v>751</v>
      </c>
      <c r="O1303" s="2">
        <f>DATEVALUE(N1303)</f>
        <v>38684</v>
      </c>
      <c r="P1303" s="5">
        <f t="shared" si="20"/>
        <v>2005</v>
      </c>
      <c r="Q1303">
        <v>72000000</v>
      </c>
    </row>
    <row r="1304" spans="1:17" x14ac:dyDescent="0.25">
      <c r="A1304" t="s">
        <v>4690</v>
      </c>
      <c r="B1304" t="s">
        <v>4691</v>
      </c>
      <c r="C1304">
        <v>722956096</v>
      </c>
      <c r="D1304" t="s">
        <v>4692</v>
      </c>
      <c r="E1304" t="str">
        <f>CONCATENATE(TEXT(INT(LEFT(D1304,8)),"0000"),".HK")</f>
        <v>1609.HK</v>
      </c>
      <c r="F1304" t="s">
        <v>18</v>
      </c>
      <c r="G1304" t="s">
        <v>19</v>
      </c>
      <c r="H1304" t="s">
        <v>849</v>
      </c>
      <c r="I1304" t="s">
        <v>21</v>
      </c>
      <c r="J1304">
        <v>20</v>
      </c>
      <c r="K1304" t="s">
        <v>22</v>
      </c>
      <c r="L1304">
        <v>0.7</v>
      </c>
      <c r="M1304">
        <v>0.7</v>
      </c>
      <c r="N1304" s="2" t="s">
        <v>4693</v>
      </c>
      <c r="O1304" s="2">
        <f>DATEVALUE(N1304)</f>
        <v>42660</v>
      </c>
      <c r="P1304" s="5">
        <f t="shared" si="20"/>
        <v>2016</v>
      </c>
      <c r="Q1304">
        <v>191200000</v>
      </c>
    </row>
    <row r="1305" spans="1:17" x14ac:dyDescent="0.25">
      <c r="A1305" t="s">
        <v>2264</v>
      </c>
      <c r="B1305" t="s">
        <v>2265</v>
      </c>
      <c r="C1305">
        <v>722859392</v>
      </c>
      <c r="D1305" t="s">
        <v>2266</v>
      </c>
      <c r="E1305" t="str">
        <f>CONCATENATE(TEXT(INT(LEFT(D1305,8)),"0000"),".HK")</f>
        <v>0726.HK</v>
      </c>
      <c r="F1305" t="s">
        <v>18</v>
      </c>
      <c r="G1305" t="s">
        <v>19</v>
      </c>
      <c r="H1305" t="s">
        <v>38</v>
      </c>
      <c r="I1305" t="s">
        <v>38</v>
      </c>
      <c r="J1305">
        <v>60</v>
      </c>
      <c r="K1305" t="s">
        <v>39</v>
      </c>
      <c r="L1305">
        <v>1.01</v>
      </c>
      <c r="M1305">
        <v>0.8</v>
      </c>
      <c r="N1305" s="2" t="s">
        <v>2267</v>
      </c>
      <c r="O1305" s="2">
        <f>DATEVALUE(N1305)</f>
        <v>33444</v>
      </c>
      <c r="P1305" s="5" t="s">
        <v>9904</v>
      </c>
      <c r="Q1305">
        <v>56250000</v>
      </c>
    </row>
    <row r="1306" spans="1:17" x14ac:dyDescent="0.25">
      <c r="A1306" t="s">
        <v>4793</v>
      </c>
      <c r="B1306" t="s">
        <v>4794</v>
      </c>
      <c r="C1306">
        <v>721889280</v>
      </c>
      <c r="D1306" t="s">
        <v>4795</v>
      </c>
      <c r="E1306" t="str">
        <f>CONCATENATE(TEXT(INT(LEFT(D1306,8)),"0000"),".HK")</f>
        <v>1645.HK</v>
      </c>
      <c r="F1306" t="s">
        <v>18</v>
      </c>
      <c r="G1306" t="s">
        <v>19</v>
      </c>
      <c r="H1306" t="s">
        <v>187</v>
      </c>
      <c r="I1306" t="s">
        <v>21</v>
      </c>
      <c r="J1306">
        <v>20</v>
      </c>
      <c r="K1306" t="s">
        <v>22</v>
      </c>
      <c r="L1306">
        <v>1.38</v>
      </c>
      <c r="M1306">
        <v>0.89</v>
      </c>
      <c r="N1306" s="2" t="s">
        <v>4796</v>
      </c>
      <c r="O1306" s="2">
        <f>DATEVALUE(N1306)</f>
        <v>43985</v>
      </c>
      <c r="P1306" s="5">
        <f t="shared" si="20"/>
        <v>2020</v>
      </c>
      <c r="Q1306">
        <v>116000000</v>
      </c>
    </row>
    <row r="1307" spans="1:17" x14ac:dyDescent="0.25">
      <c r="A1307" t="s">
        <v>878</v>
      </c>
      <c r="B1307" t="s">
        <v>879</v>
      </c>
      <c r="C1307">
        <v>721344128</v>
      </c>
      <c r="D1307" t="s">
        <v>880</v>
      </c>
      <c r="E1307" t="str">
        <f>CONCATENATE(TEXT(INT(LEFT(D1307,8)),"0000"),".HK")</f>
        <v>0252.HK</v>
      </c>
      <c r="F1307" t="s">
        <v>18</v>
      </c>
      <c r="G1307" t="s">
        <v>19</v>
      </c>
      <c r="H1307" t="s">
        <v>881</v>
      </c>
      <c r="I1307" t="s">
        <v>246</v>
      </c>
      <c r="J1307">
        <v>15</v>
      </c>
      <c r="K1307" t="s">
        <v>246</v>
      </c>
      <c r="L1307" t="s">
        <v>23</v>
      </c>
      <c r="M1307" t="s">
        <v>23</v>
      </c>
      <c r="N1307" s="2" t="s">
        <v>23</v>
      </c>
      <c r="O1307" s="2"/>
      <c r="P1307" s="5" t="s">
        <v>9904</v>
      </c>
      <c r="Q1307" t="s">
        <v>23</v>
      </c>
    </row>
    <row r="1308" spans="1:17" x14ac:dyDescent="0.25">
      <c r="A1308" t="s">
        <v>8752</v>
      </c>
      <c r="B1308" t="s">
        <v>8753</v>
      </c>
      <c r="C1308">
        <v>721099008</v>
      </c>
      <c r="D1308" t="s">
        <v>8754</v>
      </c>
      <c r="E1308" t="str">
        <f>CONCATENATE(TEXT(INT(LEFT(D1308,8)),"0000"),".HK")</f>
        <v>8227.HK</v>
      </c>
      <c r="F1308" t="s">
        <v>186</v>
      </c>
      <c r="G1308" t="s">
        <v>28</v>
      </c>
      <c r="H1308" t="s">
        <v>911</v>
      </c>
      <c r="I1308" t="s">
        <v>154</v>
      </c>
      <c r="J1308">
        <v>45</v>
      </c>
      <c r="K1308" t="s">
        <v>111</v>
      </c>
      <c r="L1308">
        <v>0.68</v>
      </c>
      <c r="M1308">
        <v>0.68</v>
      </c>
      <c r="N1308" s="2" t="s">
        <v>8755</v>
      </c>
      <c r="O1308" s="2">
        <f>DATEVALUE(N1308)</f>
        <v>37930</v>
      </c>
      <c r="P1308" s="5">
        <f t="shared" si="20"/>
        <v>2003</v>
      </c>
      <c r="Q1308">
        <v>161764992</v>
      </c>
    </row>
    <row r="1309" spans="1:17" x14ac:dyDescent="0.25">
      <c r="A1309" t="s">
        <v>834</v>
      </c>
      <c r="B1309" t="s">
        <v>835</v>
      </c>
      <c r="C1309">
        <v>713483904</v>
      </c>
      <c r="D1309" t="s">
        <v>836</v>
      </c>
      <c r="E1309" t="str">
        <f>CONCATENATE(TEXT(INT(LEFT(D1309,8)),"0000"),".HK")</f>
        <v>0235.HK</v>
      </c>
      <c r="F1309" t="s">
        <v>18</v>
      </c>
      <c r="G1309" t="s">
        <v>19</v>
      </c>
      <c r="H1309" t="s">
        <v>51</v>
      </c>
      <c r="I1309" t="s">
        <v>21</v>
      </c>
      <c r="J1309">
        <v>20</v>
      </c>
      <c r="K1309" t="s">
        <v>22</v>
      </c>
      <c r="L1309" t="s">
        <v>23</v>
      </c>
      <c r="M1309">
        <v>0.15</v>
      </c>
      <c r="N1309" s="2" t="s">
        <v>23</v>
      </c>
      <c r="O1309" s="2"/>
      <c r="P1309" s="5" t="s">
        <v>9904</v>
      </c>
      <c r="Q1309" t="s">
        <v>23</v>
      </c>
    </row>
    <row r="1310" spans="1:17" x14ac:dyDescent="0.25">
      <c r="A1310" t="s">
        <v>1905</v>
      </c>
      <c r="B1310" t="s">
        <v>1906</v>
      </c>
      <c r="C1310">
        <v>713034240</v>
      </c>
      <c r="D1310" t="s">
        <v>1907</v>
      </c>
      <c r="E1310" t="str">
        <f>CONCATENATE(TEXT(INT(LEFT(D1310,8)),"0000"),".HK")</f>
        <v>0611.HK</v>
      </c>
      <c r="F1310" t="s">
        <v>9902</v>
      </c>
      <c r="G1310" t="s">
        <v>19</v>
      </c>
      <c r="H1310" t="s">
        <v>849</v>
      </c>
      <c r="I1310" t="s">
        <v>21</v>
      </c>
      <c r="J1310">
        <v>20</v>
      </c>
      <c r="K1310" t="s">
        <v>22</v>
      </c>
      <c r="L1310">
        <v>1.02</v>
      </c>
      <c r="M1310">
        <v>1.0076000000000001</v>
      </c>
      <c r="N1310" s="2" t="s">
        <v>1908</v>
      </c>
      <c r="O1310" s="2">
        <f>DATEVALUE(N1310)</f>
        <v>34012</v>
      </c>
      <c r="P1310" s="5" t="s">
        <v>9904</v>
      </c>
      <c r="Q1310">
        <v>75000000</v>
      </c>
    </row>
    <row r="1311" spans="1:17" x14ac:dyDescent="0.25">
      <c r="A1311" t="s">
        <v>3718</v>
      </c>
      <c r="B1311" t="s">
        <v>3719</v>
      </c>
      <c r="C1311">
        <v>712980096</v>
      </c>
      <c r="D1311" t="s">
        <v>3720</v>
      </c>
      <c r="E1311" t="str">
        <f>CONCATENATE(TEXT(INT(LEFT(D1311,8)),"0000"),".HK")</f>
        <v>1228.HK</v>
      </c>
      <c r="F1311" t="s">
        <v>18</v>
      </c>
      <c r="G1311" t="s">
        <v>28</v>
      </c>
      <c r="H1311" t="s">
        <v>2147</v>
      </c>
      <c r="I1311" t="s">
        <v>80</v>
      </c>
      <c r="J1311">
        <v>35</v>
      </c>
      <c r="K1311" t="s">
        <v>81</v>
      </c>
      <c r="L1311">
        <v>12.18</v>
      </c>
      <c r="M1311">
        <v>12.18</v>
      </c>
      <c r="N1311" s="2" t="s">
        <v>3721</v>
      </c>
      <c r="O1311" s="2">
        <f>DATEVALUE(N1311)</f>
        <v>44540</v>
      </c>
      <c r="P1311" s="5">
        <f t="shared" si="20"/>
        <v>2021</v>
      </c>
      <c r="Q1311">
        <v>56251000</v>
      </c>
    </row>
    <row r="1312" spans="1:17" x14ac:dyDescent="0.25">
      <c r="A1312" t="s">
        <v>5228</v>
      </c>
      <c r="B1312" t="s">
        <v>5229</v>
      </c>
      <c r="C1312">
        <v>710000000</v>
      </c>
      <c r="D1312" t="s">
        <v>5230</v>
      </c>
      <c r="E1312" t="str">
        <f>CONCATENATE(TEXT(INT(LEFT(D1312,8)),"0000"),".HK")</f>
        <v>1790.HK</v>
      </c>
      <c r="F1312" t="s">
        <v>18</v>
      </c>
      <c r="G1312" t="s">
        <v>19</v>
      </c>
      <c r="H1312" t="s">
        <v>235</v>
      </c>
      <c r="I1312" t="s">
        <v>236</v>
      </c>
      <c r="J1312">
        <v>20</v>
      </c>
      <c r="K1312" t="s">
        <v>22</v>
      </c>
      <c r="L1312">
        <v>0.57999999999999996</v>
      </c>
      <c r="M1312">
        <v>0.57999999999999996</v>
      </c>
      <c r="N1312" s="2" t="s">
        <v>5231</v>
      </c>
      <c r="O1312" s="2">
        <f>DATEVALUE(N1312)</f>
        <v>43433</v>
      </c>
      <c r="P1312" s="5">
        <f t="shared" si="20"/>
        <v>2018</v>
      </c>
      <c r="Q1312">
        <v>250000000</v>
      </c>
    </row>
    <row r="1313" spans="1:17" x14ac:dyDescent="0.25">
      <c r="A1313" t="s">
        <v>4221</v>
      </c>
      <c r="B1313" t="s">
        <v>4222</v>
      </c>
      <c r="C1313">
        <v>709762688</v>
      </c>
      <c r="D1313" t="s">
        <v>4223</v>
      </c>
      <c r="E1313" t="str">
        <f>CONCATENATE(TEXT(INT(LEFT(D1313,8)),"0000"),".HK")</f>
        <v>1419.HK</v>
      </c>
      <c r="F1313" t="s">
        <v>18</v>
      </c>
      <c r="G1313" t="s">
        <v>28</v>
      </c>
      <c r="H1313" t="s">
        <v>976</v>
      </c>
      <c r="I1313" t="s">
        <v>977</v>
      </c>
      <c r="J1313">
        <v>35</v>
      </c>
      <c r="K1313" t="s">
        <v>81</v>
      </c>
      <c r="L1313">
        <v>1.38</v>
      </c>
      <c r="M1313">
        <v>1.38</v>
      </c>
      <c r="N1313" s="2" t="s">
        <v>4224</v>
      </c>
      <c r="O1313" s="2">
        <f>DATEVALUE(N1313)</f>
        <v>42461</v>
      </c>
      <c r="P1313" s="5">
        <f t="shared" si="20"/>
        <v>2016</v>
      </c>
      <c r="Q1313">
        <v>76680000</v>
      </c>
    </row>
    <row r="1314" spans="1:17" x14ac:dyDescent="0.25">
      <c r="A1314" t="s">
        <v>5324</v>
      </c>
      <c r="B1314" t="s">
        <v>5325</v>
      </c>
      <c r="C1314">
        <v>709685760</v>
      </c>
      <c r="D1314" t="s">
        <v>5326</v>
      </c>
      <c r="E1314" t="str">
        <f>CONCATENATE(TEXT(INT(LEFT(D1314,8)),"0000"),".HK")</f>
        <v>1823.HK</v>
      </c>
      <c r="F1314" t="s">
        <v>18</v>
      </c>
      <c r="G1314" t="s">
        <v>19</v>
      </c>
      <c r="H1314" t="s">
        <v>849</v>
      </c>
      <c r="I1314" t="s">
        <v>21</v>
      </c>
      <c r="J1314">
        <v>20</v>
      </c>
      <c r="K1314" t="s">
        <v>22</v>
      </c>
      <c r="L1314">
        <v>1.28</v>
      </c>
      <c r="M1314">
        <v>1.28</v>
      </c>
      <c r="N1314" s="2" t="s">
        <v>5327</v>
      </c>
      <c r="O1314" s="2">
        <f>DATEVALUE(N1314)</f>
        <v>40170</v>
      </c>
      <c r="P1314" s="5">
        <f t="shared" si="20"/>
        <v>2009</v>
      </c>
      <c r="Q1314">
        <v>100000000</v>
      </c>
    </row>
    <row r="1315" spans="1:17" x14ac:dyDescent="0.25">
      <c r="A1315" t="s">
        <v>1508</v>
      </c>
      <c r="B1315" t="s">
        <v>1509</v>
      </c>
      <c r="C1315">
        <v>706835840</v>
      </c>
      <c r="D1315" t="s">
        <v>1510</v>
      </c>
      <c r="E1315" t="str">
        <f>CONCATENATE(TEXT(INT(LEFT(D1315,8)),"0000"),".HK")</f>
        <v>0471.HK</v>
      </c>
      <c r="F1315" t="s">
        <v>18</v>
      </c>
      <c r="G1315" t="s">
        <v>28</v>
      </c>
      <c r="H1315" t="s">
        <v>98</v>
      </c>
      <c r="I1315" t="s">
        <v>99</v>
      </c>
      <c r="J1315">
        <v>50</v>
      </c>
      <c r="K1315" t="s">
        <v>58</v>
      </c>
      <c r="L1315">
        <v>1.02</v>
      </c>
      <c r="M1315">
        <v>35.159100000000002</v>
      </c>
      <c r="N1315" s="2" t="s">
        <v>1511</v>
      </c>
      <c r="O1315" s="2">
        <f>DATEVALUE(N1315)</f>
        <v>38635</v>
      </c>
      <c r="P1315" s="5">
        <f t="shared" si="20"/>
        <v>2005</v>
      </c>
      <c r="Q1315">
        <v>312500000</v>
      </c>
    </row>
    <row r="1316" spans="1:17" x14ac:dyDescent="0.25">
      <c r="A1316" t="s">
        <v>8077</v>
      </c>
      <c r="B1316" t="s">
        <v>8078</v>
      </c>
      <c r="C1316">
        <v>706472640</v>
      </c>
      <c r="D1316" t="s">
        <v>8079</v>
      </c>
      <c r="E1316" t="str">
        <f>CONCATENATE(TEXT(INT(LEFT(D1316,8)),"0000"),".HK")</f>
        <v>6878.HK</v>
      </c>
      <c r="F1316" t="s">
        <v>18</v>
      </c>
      <c r="G1316" t="s">
        <v>19</v>
      </c>
      <c r="H1316" t="s">
        <v>355</v>
      </c>
      <c r="I1316" t="s">
        <v>274</v>
      </c>
      <c r="J1316">
        <v>40</v>
      </c>
      <c r="K1316" t="s">
        <v>44</v>
      </c>
      <c r="L1316">
        <v>0.78</v>
      </c>
      <c r="M1316">
        <v>0.14000000000000001</v>
      </c>
      <c r="N1316" s="2" t="s">
        <v>8080</v>
      </c>
      <c r="O1316" s="2">
        <f>DATEVALUE(N1316)</f>
        <v>41617</v>
      </c>
      <c r="P1316" s="5">
        <f t="shared" si="20"/>
        <v>2013</v>
      </c>
      <c r="Q1316">
        <v>250000000</v>
      </c>
    </row>
    <row r="1317" spans="1:17" x14ac:dyDescent="0.25">
      <c r="A1317" t="s">
        <v>415</v>
      </c>
      <c r="B1317" t="s">
        <v>416</v>
      </c>
      <c r="C1317">
        <v>703473344</v>
      </c>
      <c r="D1317" t="s">
        <v>417</v>
      </c>
      <c r="E1317" t="str">
        <f>CONCATENATE(TEXT(INT(LEFT(D1317,8)),"0000"),".HK")</f>
        <v>0102.HK</v>
      </c>
      <c r="F1317" t="s">
        <v>18</v>
      </c>
      <c r="G1317" t="s">
        <v>28</v>
      </c>
      <c r="H1317" t="s">
        <v>119</v>
      </c>
      <c r="I1317" t="s">
        <v>120</v>
      </c>
      <c r="J1317">
        <v>25</v>
      </c>
      <c r="K1317" t="s">
        <v>121</v>
      </c>
      <c r="L1317">
        <v>1.25</v>
      </c>
      <c r="M1317">
        <v>1.01</v>
      </c>
      <c r="N1317" s="2" t="s">
        <v>418</v>
      </c>
      <c r="O1317" s="2">
        <f>DATEVALUE(N1317)</f>
        <v>34344</v>
      </c>
      <c r="P1317" s="5" t="s">
        <v>9904</v>
      </c>
      <c r="Q1317">
        <v>49380000</v>
      </c>
    </row>
    <row r="1318" spans="1:17" x14ac:dyDescent="0.25">
      <c r="A1318" t="s">
        <v>6426</v>
      </c>
      <c r="B1318" t="s">
        <v>6427</v>
      </c>
      <c r="C1318">
        <v>700000000</v>
      </c>
      <c r="D1318" t="s">
        <v>6428</v>
      </c>
      <c r="E1318" t="str">
        <f>CONCATENATE(TEXT(INT(LEFT(D1318,8)),"0000"),".HK")</f>
        <v>2265.HK</v>
      </c>
      <c r="F1318" t="s">
        <v>18</v>
      </c>
      <c r="G1318" t="s">
        <v>19</v>
      </c>
      <c r="H1318" t="s">
        <v>235</v>
      </c>
      <c r="I1318" t="s">
        <v>236</v>
      </c>
      <c r="J1318">
        <v>20</v>
      </c>
      <c r="K1318" t="s">
        <v>22</v>
      </c>
      <c r="L1318">
        <v>1.02</v>
      </c>
      <c r="M1318">
        <v>1.02</v>
      </c>
      <c r="N1318" s="2" t="s">
        <v>6429</v>
      </c>
      <c r="O1318" s="2">
        <f>DATEVALUE(N1318)</f>
        <v>44512</v>
      </c>
      <c r="P1318" s="5">
        <f t="shared" si="20"/>
        <v>2021</v>
      </c>
      <c r="Q1318">
        <v>250000000</v>
      </c>
    </row>
    <row r="1319" spans="1:17" x14ac:dyDescent="0.25">
      <c r="A1319" t="s">
        <v>1677</v>
      </c>
      <c r="B1319" t="s">
        <v>1678</v>
      </c>
      <c r="C1319">
        <v>699277696</v>
      </c>
      <c r="D1319" t="s">
        <v>1679</v>
      </c>
      <c r="E1319" t="str">
        <f>CONCATENATE(TEXT(INT(LEFT(D1319,8)),"0000"),".HK")</f>
        <v>0536.HK</v>
      </c>
      <c r="F1319" t="s">
        <v>18</v>
      </c>
      <c r="G1319" t="s">
        <v>19</v>
      </c>
      <c r="H1319" t="s">
        <v>1680</v>
      </c>
      <c r="I1319" t="s">
        <v>236</v>
      </c>
      <c r="J1319">
        <v>20</v>
      </c>
      <c r="K1319" t="s">
        <v>22</v>
      </c>
      <c r="L1319">
        <v>1.25</v>
      </c>
      <c r="M1319">
        <v>1.52</v>
      </c>
      <c r="N1319" s="2" t="s">
        <v>1681</v>
      </c>
      <c r="O1319" s="2">
        <f>DATEVALUE(N1319)</f>
        <v>38653</v>
      </c>
      <c r="P1319" s="5">
        <f t="shared" si="20"/>
        <v>2005</v>
      </c>
      <c r="Q1319">
        <v>233280000</v>
      </c>
    </row>
    <row r="1320" spans="1:17" x14ac:dyDescent="0.25">
      <c r="A1320" t="s">
        <v>8674</v>
      </c>
      <c r="B1320" t="s">
        <v>8675</v>
      </c>
      <c r="C1320">
        <v>698621952</v>
      </c>
      <c r="D1320" t="s">
        <v>8676</v>
      </c>
      <c r="E1320" t="str">
        <f>CONCATENATE(TEXT(INT(LEFT(D1320,8)),"0000"),".HK")</f>
        <v>8195.HK</v>
      </c>
      <c r="F1320" t="s">
        <v>18</v>
      </c>
      <c r="G1320" t="s">
        <v>19</v>
      </c>
      <c r="H1320" t="s">
        <v>467</v>
      </c>
      <c r="I1320" t="s">
        <v>460</v>
      </c>
      <c r="J1320">
        <v>25</v>
      </c>
      <c r="K1320" t="s">
        <v>121</v>
      </c>
      <c r="L1320">
        <v>0.6</v>
      </c>
      <c r="M1320">
        <v>1.5682</v>
      </c>
      <c r="N1320" s="2" t="s">
        <v>8677</v>
      </c>
      <c r="O1320" s="2">
        <f>DATEVALUE(N1320)</f>
        <v>41922</v>
      </c>
      <c r="P1320" s="5">
        <f t="shared" si="20"/>
        <v>2014</v>
      </c>
      <c r="Q1320">
        <v>100000000</v>
      </c>
    </row>
    <row r="1321" spans="1:17" x14ac:dyDescent="0.25">
      <c r="A1321" t="s">
        <v>5168</v>
      </c>
      <c r="B1321" t="s">
        <v>5169</v>
      </c>
      <c r="C1321">
        <v>694625024</v>
      </c>
      <c r="D1321" t="s">
        <v>5170</v>
      </c>
      <c r="E1321" t="str">
        <f>CONCATENATE(TEXT(INT(LEFT(D1321,8)),"0000"),".HK")</f>
        <v>1769.HK</v>
      </c>
      <c r="F1321" t="s">
        <v>18</v>
      </c>
      <c r="G1321" t="s">
        <v>28</v>
      </c>
      <c r="H1321" t="s">
        <v>159</v>
      </c>
      <c r="I1321" t="s">
        <v>120</v>
      </c>
      <c r="J1321">
        <v>25</v>
      </c>
      <c r="K1321" t="s">
        <v>121</v>
      </c>
      <c r="L1321">
        <v>3.68</v>
      </c>
      <c r="M1321">
        <v>3.68</v>
      </c>
      <c r="N1321" s="2" t="s">
        <v>5171</v>
      </c>
      <c r="O1321" s="2">
        <f>DATEVALUE(N1321)</f>
        <v>43637</v>
      </c>
      <c r="P1321" s="5">
        <f t="shared" si="20"/>
        <v>2019</v>
      </c>
      <c r="Q1321">
        <v>124900000</v>
      </c>
    </row>
    <row r="1322" spans="1:17" x14ac:dyDescent="0.25">
      <c r="A1322" t="s">
        <v>5626</v>
      </c>
      <c r="B1322" t="s">
        <v>5627</v>
      </c>
      <c r="C1322">
        <v>692621824</v>
      </c>
      <c r="D1322" t="s">
        <v>5628</v>
      </c>
      <c r="E1322" t="str">
        <f>CONCATENATE(TEXT(INT(LEFT(D1322,8)),"0000"),".HK")</f>
        <v>1925.HK</v>
      </c>
      <c r="F1322" t="s">
        <v>18</v>
      </c>
      <c r="G1322" t="s">
        <v>19</v>
      </c>
      <c r="H1322" t="s">
        <v>565</v>
      </c>
      <c r="I1322" t="s">
        <v>460</v>
      </c>
      <c r="J1322">
        <v>25</v>
      </c>
      <c r="K1322" t="s">
        <v>121</v>
      </c>
      <c r="L1322">
        <v>1.28</v>
      </c>
      <c r="M1322">
        <v>1.28</v>
      </c>
      <c r="N1322" s="2" t="s">
        <v>1025</v>
      </c>
      <c r="O1322" s="2">
        <f>DATEVALUE(N1322)</f>
        <v>43846</v>
      </c>
      <c r="P1322" s="5">
        <f t="shared" si="20"/>
        <v>2020</v>
      </c>
      <c r="Q1322">
        <v>100000000</v>
      </c>
    </row>
    <row r="1323" spans="1:17" x14ac:dyDescent="0.25">
      <c r="A1323" t="s">
        <v>642</v>
      </c>
      <c r="B1323" t="s">
        <v>643</v>
      </c>
      <c r="C1323">
        <v>691454912</v>
      </c>
      <c r="D1323" t="s">
        <v>644</v>
      </c>
      <c r="E1323" t="str">
        <f>CONCATENATE(TEXT(INT(LEFT(D1323,8)),"0000"),".HK")</f>
        <v>0171.HK</v>
      </c>
      <c r="F1323" t="s">
        <v>18</v>
      </c>
      <c r="G1323" t="s">
        <v>19</v>
      </c>
      <c r="H1323" t="s">
        <v>38</v>
      </c>
      <c r="I1323" t="s">
        <v>38</v>
      </c>
      <c r="J1323">
        <v>60</v>
      </c>
      <c r="K1323" t="s">
        <v>39</v>
      </c>
      <c r="L1323" t="s">
        <v>23</v>
      </c>
      <c r="M1323">
        <v>3</v>
      </c>
      <c r="N1323" s="2" t="s">
        <v>23</v>
      </c>
      <c r="O1323" s="2"/>
      <c r="P1323" s="5" t="s">
        <v>9904</v>
      </c>
      <c r="Q1323" t="s">
        <v>23</v>
      </c>
    </row>
    <row r="1324" spans="1:17" x14ac:dyDescent="0.25">
      <c r="A1324" t="s">
        <v>1405</v>
      </c>
      <c r="B1324" t="s">
        <v>1406</v>
      </c>
      <c r="C1324">
        <v>689836800</v>
      </c>
      <c r="D1324" t="s">
        <v>1407</v>
      </c>
      <c r="E1324" t="str">
        <f>CONCATENATE(TEXT(INT(LEFT(D1324,8)),"0000"),".HK")</f>
        <v>0422.HK</v>
      </c>
      <c r="F1324" t="s">
        <v>18</v>
      </c>
      <c r="G1324" t="s">
        <v>28</v>
      </c>
      <c r="H1324" t="s">
        <v>654</v>
      </c>
      <c r="I1324" t="s">
        <v>217</v>
      </c>
      <c r="J1324">
        <v>25</v>
      </c>
      <c r="K1324" t="s">
        <v>121</v>
      </c>
      <c r="L1324">
        <v>3.75</v>
      </c>
      <c r="M1324">
        <v>3.75</v>
      </c>
      <c r="N1324" s="2" t="s">
        <v>972</v>
      </c>
      <c r="O1324" s="2">
        <f>DATEVALUE(N1324)</f>
        <v>39436</v>
      </c>
      <c r="P1324" s="5">
        <f t="shared" si="20"/>
        <v>2007</v>
      </c>
      <c r="Q1324">
        <v>226920000</v>
      </c>
    </row>
    <row r="1325" spans="1:17" x14ac:dyDescent="0.25">
      <c r="A1325" t="s">
        <v>4586</v>
      </c>
      <c r="B1325" t="s">
        <v>4587</v>
      </c>
      <c r="C1325">
        <v>686466048</v>
      </c>
      <c r="D1325" t="s">
        <v>4588</v>
      </c>
      <c r="E1325" t="str">
        <f>CONCATENATE(TEXT(INT(LEFT(D1325,8)),"0000"),".HK")</f>
        <v>1570.HK</v>
      </c>
      <c r="F1325" t="s">
        <v>18</v>
      </c>
      <c r="G1325" t="s">
        <v>19</v>
      </c>
      <c r="H1325" t="s">
        <v>38</v>
      </c>
      <c r="I1325" t="s">
        <v>38</v>
      </c>
      <c r="J1325">
        <v>60</v>
      </c>
      <c r="K1325" t="s">
        <v>39</v>
      </c>
      <c r="L1325" t="s">
        <v>23</v>
      </c>
      <c r="M1325">
        <v>3.3</v>
      </c>
      <c r="N1325" s="2" t="s">
        <v>23</v>
      </c>
      <c r="O1325" s="2"/>
      <c r="P1325" s="5" t="s">
        <v>9904</v>
      </c>
      <c r="Q1325" t="s">
        <v>23</v>
      </c>
    </row>
    <row r="1326" spans="1:17" x14ac:dyDescent="0.25">
      <c r="A1326" t="s">
        <v>4249</v>
      </c>
      <c r="B1326" t="s">
        <v>4250</v>
      </c>
      <c r="C1326">
        <v>684812480</v>
      </c>
      <c r="D1326" t="s">
        <v>4251</v>
      </c>
      <c r="E1326" t="str">
        <f>CONCATENATE(TEXT(INT(LEFT(D1326,8)),"0000"),".HK")</f>
        <v>1431.HK</v>
      </c>
      <c r="F1326" t="s">
        <v>18</v>
      </c>
      <c r="G1326" t="s">
        <v>19</v>
      </c>
      <c r="H1326" t="s">
        <v>304</v>
      </c>
      <c r="I1326" t="s">
        <v>305</v>
      </c>
      <c r="J1326">
        <v>30</v>
      </c>
      <c r="K1326" t="s">
        <v>148</v>
      </c>
      <c r="L1326">
        <v>2.7</v>
      </c>
      <c r="M1326">
        <v>0.5</v>
      </c>
      <c r="N1326" s="2" t="s">
        <v>4252</v>
      </c>
      <c r="O1326" s="2">
        <f>DATEVALUE(N1326)</f>
        <v>41604</v>
      </c>
      <c r="P1326" s="5">
        <f t="shared" si="20"/>
        <v>2013</v>
      </c>
      <c r="Q1326">
        <v>1221479936</v>
      </c>
    </row>
    <row r="1327" spans="1:17" x14ac:dyDescent="0.25">
      <c r="A1327" t="s">
        <v>789</v>
      </c>
      <c r="B1327" t="s">
        <v>790</v>
      </c>
      <c r="C1327">
        <v>684108864</v>
      </c>
      <c r="D1327" t="s">
        <v>791</v>
      </c>
      <c r="E1327" t="str">
        <f>CONCATENATE(TEXT(INT(LEFT(D1327,8)),"0000"),".HK")</f>
        <v>0219.HK</v>
      </c>
      <c r="F1327" t="s">
        <v>18</v>
      </c>
      <c r="G1327" t="s">
        <v>28</v>
      </c>
      <c r="H1327" t="s">
        <v>119</v>
      </c>
      <c r="I1327" t="s">
        <v>120</v>
      </c>
      <c r="J1327">
        <v>25</v>
      </c>
      <c r="K1327" t="s">
        <v>121</v>
      </c>
      <c r="L1327" t="s">
        <v>23</v>
      </c>
      <c r="M1327" t="s">
        <v>23</v>
      </c>
      <c r="N1327" s="2" t="s">
        <v>23</v>
      </c>
      <c r="O1327" s="2"/>
      <c r="P1327" s="5" t="s">
        <v>9904</v>
      </c>
      <c r="Q1327" t="s">
        <v>23</v>
      </c>
    </row>
    <row r="1328" spans="1:17" x14ac:dyDescent="0.25">
      <c r="A1328" t="s">
        <v>1635</v>
      </c>
      <c r="B1328" t="s">
        <v>1636</v>
      </c>
      <c r="C1328">
        <v>683999744</v>
      </c>
      <c r="D1328" t="s">
        <v>1637</v>
      </c>
      <c r="E1328" t="str">
        <f>CONCATENATE(TEXT(INT(LEFT(D1328,8)),"0000"),".HK")</f>
        <v>0521.HK</v>
      </c>
      <c r="F1328" t="s">
        <v>18</v>
      </c>
      <c r="G1328" t="s">
        <v>19</v>
      </c>
      <c r="H1328" t="s">
        <v>51</v>
      </c>
      <c r="I1328" t="s">
        <v>21</v>
      </c>
      <c r="J1328">
        <v>20</v>
      </c>
      <c r="K1328" t="s">
        <v>22</v>
      </c>
      <c r="L1328" t="s">
        <v>23</v>
      </c>
      <c r="M1328">
        <v>0.63500000000000001</v>
      </c>
      <c r="N1328" s="2" t="s">
        <v>23</v>
      </c>
      <c r="O1328" s="2"/>
      <c r="P1328" s="5" t="s">
        <v>9904</v>
      </c>
      <c r="Q1328" t="s">
        <v>23</v>
      </c>
    </row>
    <row r="1329" spans="1:17" x14ac:dyDescent="0.25">
      <c r="A1329" t="s">
        <v>7290</v>
      </c>
      <c r="B1329" t="s">
        <v>7291</v>
      </c>
      <c r="C1329">
        <v>682440832</v>
      </c>
      <c r="D1329" t="s">
        <v>7292</v>
      </c>
      <c r="E1329" t="str">
        <f>CONCATENATE(TEXT(INT(LEFT(D1329,8)),"0000"),".HK")</f>
        <v>3398.HK</v>
      </c>
      <c r="F1329" t="s">
        <v>18</v>
      </c>
      <c r="G1329" t="s">
        <v>19</v>
      </c>
      <c r="H1329" t="s">
        <v>467</v>
      </c>
      <c r="I1329" t="s">
        <v>460</v>
      </c>
      <c r="J1329">
        <v>25</v>
      </c>
      <c r="K1329" t="s">
        <v>121</v>
      </c>
      <c r="L1329">
        <v>2.0249999999999999</v>
      </c>
      <c r="M1329">
        <v>2.0249999999999999</v>
      </c>
      <c r="N1329" s="2" t="s">
        <v>7270</v>
      </c>
      <c r="O1329" s="2">
        <f>DATEVALUE(N1329)</f>
        <v>38701</v>
      </c>
      <c r="P1329" s="5">
        <f t="shared" si="20"/>
        <v>2005</v>
      </c>
      <c r="Q1329">
        <v>500000000</v>
      </c>
    </row>
    <row r="1330" spans="1:17" x14ac:dyDescent="0.25">
      <c r="A1330" t="s">
        <v>6032</v>
      </c>
      <c r="B1330" t="s">
        <v>6033</v>
      </c>
      <c r="C1330">
        <v>681772032</v>
      </c>
      <c r="D1330" t="s">
        <v>6034</v>
      </c>
      <c r="E1330" t="str">
        <f>CONCATENATE(TEXT(INT(LEFT(D1330,8)),"0000"),".HK")</f>
        <v>2117.HK</v>
      </c>
      <c r="F1330" t="s">
        <v>18</v>
      </c>
      <c r="G1330" t="s">
        <v>19</v>
      </c>
      <c r="H1330" t="s">
        <v>38</v>
      </c>
      <c r="I1330" t="s">
        <v>38</v>
      </c>
      <c r="J1330">
        <v>60</v>
      </c>
      <c r="K1330" t="s">
        <v>39</v>
      </c>
      <c r="L1330">
        <v>4.5599999999999996</v>
      </c>
      <c r="M1330">
        <v>4.5599999999999996</v>
      </c>
      <c r="N1330" s="2" t="s">
        <v>6035</v>
      </c>
      <c r="O1330" s="2">
        <f>DATEVALUE(N1330)</f>
        <v>44176</v>
      </c>
      <c r="P1330" s="5">
        <f t="shared" si="20"/>
        <v>2020</v>
      </c>
      <c r="Q1330">
        <v>333400000</v>
      </c>
    </row>
    <row r="1331" spans="1:17" x14ac:dyDescent="0.25">
      <c r="A1331" t="s">
        <v>3249</v>
      </c>
      <c r="B1331" t="s">
        <v>3250</v>
      </c>
      <c r="C1331">
        <v>681551360</v>
      </c>
      <c r="D1331" t="s">
        <v>3251</v>
      </c>
      <c r="E1331" t="str">
        <f>CONCATENATE(TEXT(INT(LEFT(D1331,8)),"0000"),".HK")</f>
        <v>1076.HK</v>
      </c>
      <c r="F1331" t="s">
        <v>18</v>
      </c>
      <c r="G1331" t="s">
        <v>28</v>
      </c>
      <c r="H1331" t="s">
        <v>119</v>
      </c>
      <c r="I1331" t="s">
        <v>120</v>
      </c>
      <c r="J1331">
        <v>25</v>
      </c>
      <c r="K1331" t="s">
        <v>121</v>
      </c>
      <c r="L1331">
        <v>0.73</v>
      </c>
      <c r="M1331">
        <v>4.5</v>
      </c>
      <c r="N1331" s="2" t="s">
        <v>516</v>
      </c>
      <c r="O1331" s="2">
        <f>DATEVALUE(N1331)</f>
        <v>37298</v>
      </c>
      <c r="P1331" s="5">
        <f t="shared" si="20"/>
        <v>2002</v>
      </c>
      <c r="Q1331">
        <v>200000000</v>
      </c>
    </row>
    <row r="1332" spans="1:17" x14ac:dyDescent="0.25">
      <c r="A1332" t="s">
        <v>4564</v>
      </c>
      <c r="B1332" t="s">
        <v>4565</v>
      </c>
      <c r="C1332">
        <v>680432512</v>
      </c>
      <c r="D1332" t="s">
        <v>4566</v>
      </c>
      <c r="E1332" t="str">
        <f>CONCATENATE(TEXT(INT(LEFT(D1332,8)),"0000"),".HK")</f>
        <v>1561.HK</v>
      </c>
      <c r="F1332" t="s">
        <v>18</v>
      </c>
      <c r="G1332" t="s">
        <v>19</v>
      </c>
      <c r="H1332" t="s">
        <v>397</v>
      </c>
      <c r="I1332" t="s">
        <v>246</v>
      </c>
      <c r="J1332">
        <v>15</v>
      </c>
      <c r="K1332" t="s">
        <v>246</v>
      </c>
      <c r="L1332">
        <v>1</v>
      </c>
      <c r="M1332">
        <v>1</v>
      </c>
      <c r="N1332" s="2" t="s">
        <v>4567</v>
      </c>
      <c r="O1332" s="2">
        <f>DATEVALUE(N1332)</f>
        <v>42339</v>
      </c>
      <c r="P1332" s="5">
        <f t="shared" si="20"/>
        <v>2015</v>
      </c>
      <c r="Q1332">
        <v>150000000</v>
      </c>
    </row>
    <row r="1333" spans="1:17" x14ac:dyDescent="0.25">
      <c r="A1333" t="s">
        <v>6893</v>
      </c>
      <c r="B1333" t="s">
        <v>6894</v>
      </c>
      <c r="C1333">
        <v>671074176</v>
      </c>
      <c r="D1333" t="s">
        <v>6895</v>
      </c>
      <c r="E1333" t="str">
        <f>CONCATENATE(TEXT(INT(LEFT(D1333,8)),"0000"),".HK")</f>
        <v>2486.HK</v>
      </c>
      <c r="F1333" t="s">
        <v>18</v>
      </c>
      <c r="G1333" t="s">
        <v>19</v>
      </c>
      <c r="H1333" t="s">
        <v>1365</v>
      </c>
      <c r="I1333" t="s">
        <v>1365</v>
      </c>
      <c r="J1333" t="s">
        <v>23</v>
      </c>
      <c r="K1333" t="s">
        <v>1365</v>
      </c>
      <c r="L1333">
        <v>10.6</v>
      </c>
      <c r="M1333">
        <v>10.6</v>
      </c>
      <c r="N1333" s="2" t="s">
        <v>6896</v>
      </c>
      <c r="O1333" s="2">
        <f>DATEVALUE(N1333)</f>
        <v>45057</v>
      </c>
      <c r="P1333" s="5">
        <f t="shared" si="20"/>
        <v>2023</v>
      </c>
      <c r="Q1333">
        <v>25000000</v>
      </c>
    </row>
    <row r="1334" spans="1:17" x14ac:dyDescent="0.25">
      <c r="A1334" t="s">
        <v>8882</v>
      </c>
      <c r="B1334" t="s">
        <v>8883</v>
      </c>
      <c r="C1334">
        <v>670558400</v>
      </c>
      <c r="D1334" t="s">
        <v>8884</v>
      </c>
      <c r="E1334" t="str">
        <f>CONCATENATE(TEXT(INT(LEFT(D1334,8)),"0000"),".HK")</f>
        <v>8299.HK</v>
      </c>
      <c r="F1334" t="s">
        <v>18</v>
      </c>
      <c r="G1334" t="s">
        <v>19</v>
      </c>
      <c r="H1334" t="s">
        <v>259</v>
      </c>
      <c r="I1334" t="s">
        <v>246</v>
      </c>
      <c r="J1334">
        <v>15</v>
      </c>
      <c r="K1334" t="s">
        <v>246</v>
      </c>
      <c r="L1334">
        <v>0.28000000000000003</v>
      </c>
      <c r="M1334">
        <v>1.0822000000000001</v>
      </c>
      <c r="N1334" s="2" t="s">
        <v>6524</v>
      </c>
      <c r="O1334" s="2">
        <f>DATEVALUE(N1334)</f>
        <v>38253</v>
      </c>
      <c r="P1334" s="5">
        <f t="shared" si="20"/>
        <v>2004</v>
      </c>
      <c r="Q1334">
        <v>96432000</v>
      </c>
    </row>
    <row r="1335" spans="1:17" x14ac:dyDescent="0.25">
      <c r="A1335" t="s">
        <v>9572</v>
      </c>
      <c r="B1335" t="s">
        <v>9573</v>
      </c>
      <c r="C1335">
        <v>670257472</v>
      </c>
      <c r="D1335" t="s">
        <v>9574</v>
      </c>
      <c r="E1335" t="str">
        <f>CONCATENATE(TEXT(INT(LEFT(D1335,8)),"0000"),".HK")</f>
        <v>9928.HK</v>
      </c>
      <c r="F1335" t="s">
        <v>18</v>
      </c>
      <c r="G1335" t="s">
        <v>19</v>
      </c>
      <c r="H1335" t="s">
        <v>38</v>
      </c>
      <c r="I1335" t="s">
        <v>38</v>
      </c>
      <c r="J1335">
        <v>60</v>
      </c>
      <c r="K1335" t="s">
        <v>39</v>
      </c>
      <c r="L1335">
        <v>5.15</v>
      </c>
      <c r="M1335">
        <v>10.220000000000001</v>
      </c>
      <c r="N1335" s="2" t="s">
        <v>7685</v>
      </c>
      <c r="O1335" s="2">
        <f>DATEVALUE(N1335)</f>
        <v>43818</v>
      </c>
      <c r="P1335" s="5">
        <f t="shared" si="20"/>
        <v>2019</v>
      </c>
      <c r="Q1335">
        <v>161820000</v>
      </c>
    </row>
    <row r="1336" spans="1:17" x14ac:dyDescent="0.25">
      <c r="A1336" t="s">
        <v>5683</v>
      </c>
      <c r="B1336" t="s">
        <v>5684</v>
      </c>
      <c r="C1336">
        <v>670000000</v>
      </c>
      <c r="D1336" t="s">
        <v>5685</v>
      </c>
      <c r="E1336" t="str">
        <f>CONCATENATE(TEXT(INT(LEFT(D1336,8)),"0000"),".HK")</f>
        <v>1943.HK</v>
      </c>
      <c r="F1336" t="s">
        <v>18</v>
      </c>
      <c r="G1336" t="s">
        <v>19</v>
      </c>
      <c r="H1336" t="s">
        <v>849</v>
      </c>
      <c r="I1336" t="s">
        <v>21</v>
      </c>
      <c r="J1336">
        <v>20</v>
      </c>
      <c r="K1336" t="s">
        <v>22</v>
      </c>
      <c r="L1336">
        <v>0.5</v>
      </c>
      <c r="M1336">
        <v>0.5</v>
      </c>
      <c r="N1336" s="2" t="s">
        <v>3885</v>
      </c>
      <c r="O1336" s="2">
        <f>DATEVALUE(N1336)</f>
        <v>43644</v>
      </c>
      <c r="P1336" s="5">
        <f t="shared" si="20"/>
        <v>2019</v>
      </c>
      <c r="Q1336">
        <v>250000000</v>
      </c>
    </row>
    <row r="1337" spans="1:17" x14ac:dyDescent="0.25">
      <c r="A1337" t="s">
        <v>276</v>
      </c>
      <c r="B1337" t="s">
        <v>277</v>
      </c>
      <c r="C1337">
        <v>669593024</v>
      </c>
      <c r="D1337" t="s">
        <v>278</v>
      </c>
      <c r="E1337" t="str">
        <f>CONCATENATE(TEXT(INT(LEFT(D1337,8)),"0000"),".HK")</f>
        <v>0065.HK</v>
      </c>
      <c r="F1337" t="s">
        <v>18</v>
      </c>
      <c r="G1337" t="s">
        <v>19</v>
      </c>
      <c r="H1337" t="s">
        <v>279</v>
      </c>
      <c r="I1337" t="s">
        <v>280</v>
      </c>
      <c r="J1337">
        <v>10</v>
      </c>
      <c r="K1337" t="s">
        <v>280</v>
      </c>
      <c r="L1337">
        <v>0.7</v>
      </c>
      <c r="M1337">
        <v>0.11</v>
      </c>
      <c r="N1337" s="2" t="s">
        <v>281</v>
      </c>
      <c r="O1337" s="2">
        <f>DATEVALUE(N1337)</f>
        <v>37133</v>
      </c>
      <c r="P1337" s="5">
        <f t="shared" si="20"/>
        <v>2001</v>
      </c>
      <c r="Q1337">
        <v>63000000</v>
      </c>
    </row>
    <row r="1338" spans="1:17" x14ac:dyDescent="0.25">
      <c r="A1338" t="s">
        <v>2748</v>
      </c>
      <c r="B1338" t="s">
        <v>2749</v>
      </c>
      <c r="C1338">
        <v>668859392</v>
      </c>
      <c r="D1338" t="s">
        <v>2750</v>
      </c>
      <c r="E1338" t="str">
        <f>CONCATENATE(TEXT(INT(LEFT(D1338,8)),"0000"),".HK")</f>
        <v>0898.HK</v>
      </c>
      <c r="F1338" t="s">
        <v>18</v>
      </c>
      <c r="G1338" t="s">
        <v>19</v>
      </c>
      <c r="H1338" t="s">
        <v>38</v>
      </c>
      <c r="I1338" t="s">
        <v>38</v>
      </c>
      <c r="J1338">
        <v>60</v>
      </c>
      <c r="K1338" t="s">
        <v>39</v>
      </c>
      <c r="L1338">
        <v>1</v>
      </c>
      <c r="M1338">
        <v>0.52610000000000001</v>
      </c>
      <c r="N1338" s="2" t="s">
        <v>2751</v>
      </c>
      <c r="O1338" s="2">
        <f>DATEVALUE(N1338)</f>
        <v>36007</v>
      </c>
      <c r="P1338" s="5" t="s">
        <v>9904</v>
      </c>
      <c r="Q1338">
        <v>100000000</v>
      </c>
    </row>
    <row r="1339" spans="1:17" x14ac:dyDescent="0.25">
      <c r="A1339" t="s">
        <v>2535</v>
      </c>
      <c r="B1339" t="s">
        <v>2536</v>
      </c>
      <c r="C1339">
        <v>668430656</v>
      </c>
      <c r="D1339" t="s">
        <v>2537</v>
      </c>
      <c r="E1339" t="str">
        <f>CONCATENATE(TEXT(INT(LEFT(D1339,8)),"0000"),".HK")</f>
        <v>0831.HK</v>
      </c>
      <c r="F1339" t="s">
        <v>18</v>
      </c>
      <c r="G1339" t="s">
        <v>19</v>
      </c>
      <c r="H1339" t="s">
        <v>147</v>
      </c>
      <c r="I1339" t="s">
        <v>147</v>
      </c>
      <c r="J1339">
        <v>30</v>
      </c>
      <c r="K1339" t="s">
        <v>148</v>
      </c>
      <c r="L1339">
        <v>1.1499999999999999</v>
      </c>
      <c r="M1339">
        <v>2</v>
      </c>
      <c r="N1339" s="2" t="s">
        <v>2538</v>
      </c>
      <c r="O1339" s="2">
        <f>DATEVALUE(N1339)</f>
        <v>36908</v>
      </c>
      <c r="P1339" s="5">
        <f t="shared" si="20"/>
        <v>2001</v>
      </c>
      <c r="Q1339">
        <v>163900000</v>
      </c>
    </row>
    <row r="1340" spans="1:17" x14ac:dyDescent="0.25">
      <c r="A1340" t="s">
        <v>5468</v>
      </c>
      <c r="B1340" t="s">
        <v>5469</v>
      </c>
      <c r="C1340">
        <v>667680000</v>
      </c>
      <c r="D1340" t="s">
        <v>5470</v>
      </c>
      <c r="E1340" t="str">
        <f>CONCATENATE(TEXT(INT(LEFT(D1340,8)),"0000"),".HK")</f>
        <v>1870.HK</v>
      </c>
      <c r="F1340" t="s">
        <v>18</v>
      </c>
      <c r="G1340" t="s">
        <v>19</v>
      </c>
      <c r="H1340" t="s">
        <v>849</v>
      </c>
      <c r="I1340" t="s">
        <v>21</v>
      </c>
      <c r="J1340">
        <v>20</v>
      </c>
      <c r="K1340" t="s">
        <v>22</v>
      </c>
      <c r="L1340">
        <v>0.97</v>
      </c>
      <c r="M1340">
        <v>0.6</v>
      </c>
      <c r="N1340" s="2" t="s">
        <v>4415</v>
      </c>
      <c r="O1340" s="2">
        <f>DATEVALUE(N1340)</f>
        <v>43777</v>
      </c>
      <c r="P1340" s="5">
        <f t="shared" si="20"/>
        <v>2019</v>
      </c>
      <c r="Q1340">
        <v>130000000</v>
      </c>
    </row>
    <row r="1341" spans="1:17" x14ac:dyDescent="0.25">
      <c r="A1341" t="s">
        <v>7311</v>
      </c>
      <c r="B1341" t="s">
        <v>7312</v>
      </c>
      <c r="C1341">
        <v>665527616</v>
      </c>
      <c r="D1341" t="s">
        <v>7313</v>
      </c>
      <c r="E1341" t="str">
        <f>CONCATENATE(TEXT(INT(LEFT(D1341,8)),"0000"),".HK")</f>
        <v>3608.HK</v>
      </c>
      <c r="F1341" t="s">
        <v>18</v>
      </c>
      <c r="G1341" t="s">
        <v>19</v>
      </c>
      <c r="H1341" t="s">
        <v>467</v>
      </c>
      <c r="I1341" t="s">
        <v>460</v>
      </c>
      <c r="J1341">
        <v>25</v>
      </c>
      <c r="K1341" t="s">
        <v>121</v>
      </c>
      <c r="L1341">
        <v>1.18</v>
      </c>
      <c r="M1341">
        <v>1.18</v>
      </c>
      <c r="N1341" s="2" t="s">
        <v>7314</v>
      </c>
      <c r="O1341" s="2">
        <f>DATEVALUE(N1341)</f>
        <v>41605</v>
      </c>
      <c r="P1341" s="5">
        <f t="shared" si="20"/>
        <v>2013</v>
      </c>
      <c r="Q1341">
        <v>100000000</v>
      </c>
    </row>
    <row r="1342" spans="1:17" x14ac:dyDescent="0.25">
      <c r="A1342" t="s">
        <v>1470</v>
      </c>
      <c r="B1342" t="s">
        <v>1471</v>
      </c>
      <c r="C1342">
        <v>665438400</v>
      </c>
      <c r="D1342" t="s">
        <v>1472</v>
      </c>
      <c r="E1342" t="str">
        <f>CONCATENATE(TEXT(INT(LEFT(D1342,8)),"0000"),".HK")</f>
        <v>0451.HK</v>
      </c>
      <c r="F1342" t="s">
        <v>18</v>
      </c>
      <c r="G1342" t="s">
        <v>28</v>
      </c>
      <c r="H1342" t="s">
        <v>371</v>
      </c>
      <c r="I1342" t="s">
        <v>30</v>
      </c>
      <c r="J1342">
        <v>55</v>
      </c>
      <c r="K1342" t="s">
        <v>30</v>
      </c>
      <c r="L1342">
        <v>1</v>
      </c>
      <c r="M1342">
        <v>2.76</v>
      </c>
      <c r="N1342" s="2" t="s">
        <v>1473</v>
      </c>
      <c r="O1342" s="2">
        <f>DATEVALUE(N1342)</f>
        <v>33688</v>
      </c>
      <c r="P1342" s="5" t="s">
        <v>9904</v>
      </c>
      <c r="Q1342">
        <v>71500000</v>
      </c>
    </row>
    <row r="1343" spans="1:17" x14ac:dyDescent="0.25">
      <c r="A1343" t="s">
        <v>2485</v>
      </c>
      <c r="B1343" t="s">
        <v>2486</v>
      </c>
      <c r="C1343">
        <v>664387456</v>
      </c>
      <c r="D1343" t="s">
        <v>2487</v>
      </c>
      <c r="E1343" t="str">
        <f>CONCATENATE(TEXT(INT(LEFT(D1343,8)),"0000"),".HK")</f>
        <v>0815.HK</v>
      </c>
      <c r="F1343" t="s">
        <v>18</v>
      </c>
      <c r="G1343" t="s">
        <v>19</v>
      </c>
      <c r="H1343" t="s">
        <v>259</v>
      </c>
      <c r="I1343" t="s">
        <v>246</v>
      </c>
      <c r="J1343">
        <v>15</v>
      </c>
      <c r="K1343" t="s">
        <v>246</v>
      </c>
      <c r="L1343">
        <v>1.18</v>
      </c>
      <c r="M1343">
        <v>1.51</v>
      </c>
      <c r="N1343" s="2" t="s">
        <v>2488</v>
      </c>
      <c r="O1343" s="2">
        <f>DATEVALUE(N1343)</f>
        <v>41271</v>
      </c>
      <c r="P1343" s="5">
        <f t="shared" si="20"/>
        <v>2012</v>
      </c>
      <c r="Q1343">
        <v>158840000</v>
      </c>
    </row>
    <row r="1344" spans="1:17" x14ac:dyDescent="0.25">
      <c r="A1344" t="s">
        <v>3132</v>
      </c>
      <c r="B1344" t="s">
        <v>3133</v>
      </c>
      <c r="C1344">
        <v>662197504</v>
      </c>
      <c r="D1344" t="s">
        <v>3134</v>
      </c>
      <c r="E1344" t="str">
        <f>CONCATENATE(TEXT(INT(LEFT(D1344,8)),"0000"),".HK")</f>
        <v>1036.HK</v>
      </c>
      <c r="F1344" t="s">
        <v>18</v>
      </c>
      <c r="G1344" t="s">
        <v>19</v>
      </c>
      <c r="H1344" t="s">
        <v>38</v>
      </c>
      <c r="I1344" t="s">
        <v>38</v>
      </c>
      <c r="J1344">
        <v>60</v>
      </c>
      <c r="K1344" t="s">
        <v>39</v>
      </c>
      <c r="L1344" t="s">
        <v>23</v>
      </c>
      <c r="M1344" t="s">
        <v>23</v>
      </c>
      <c r="N1344" s="2" t="s">
        <v>23</v>
      </c>
      <c r="O1344" s="2"/>
      <c r="P1344" s="5" t="s">
        <v>9904</v>
      </c>
      <c r="Q1344" t="s">
        <v>23</v>
      </c>
    </row>
    <row r="1345" spans="1:17" x14ac:dyDescent="0.25">
      <c r="A1345" t="s">
        <v>780</v>
      </c>
      <c r="B1345" t="s">
        <v>781</v>
      </c>
      <c r="C1345">
        <v>661641792</v>
      </c>
      <c r="D1345" t="s">
        <v>782</v>
      </c>
      <c r="E1345" t="str">
        <f>CONCATENATE(TEXT(INT(LEFT(D1345,8)),"0000"),".HK")</f>
        <v>0216.HK</v>
      </c>
      <c r="F1345" t="s">
        <v>18</v>
      </c>
      <c r="G1345" t="s">
        <v>19</v>
      </c>
      <c r="H1345" t="s">
        <v>38</v>
      </c>
      <c r="I1345" t="s">
        <v>38</v>
      </c>
      <c r="J1345">
        <v>60</v>
      </c>
      <c r="K1345" t="s">
        <v>39</v>
      </c>
      <c r="L1345" t="s">
        <v>23</v>
      </c>
      <c r="M1345" t="s">
        <v>23</v>
      </c>
      <c r="N1345" s="2" t="s">
        <v>23</v>
      </c>
      <c r="O1345" s="2"/>
      <c r="P1345" s="5" t="s">
        <v>9904</v>
      </c>
      <c r="Q1345" t="s">
        <v>23</v>
      </c>
    </row>
    <row r="1346" spans="1:17" x14ac:dyDescent="0.25">
      <c r="A1346" t="s">
        <v>7629</v>
      </c>
      <c r="B1346" t="s">
        <v>7630</v>
      </c>
      <c r="C1346">
        <v>660832384</v>
      </c>
      <c r="D1346" t="s">
        <v>7631</v>
      </c>
      <c r="E1346" t="str">
        <f>CONCATENATE(TEXT(INT(LEFT(D1346,8)),"0000"),".HK")</f>
        <v>3978.HK</v>
      </c>
      <c r="F1346" t="s">
        <v>18</v>
      </c>
      <c r="G1346" t="s">
        <v>28</v>
      </c>
      <c r="H1346" t="s">
        <v>159</v>
      </c>
      <c r="I1346" t="s">
        <v>120</v>
      </c>
      <c r="J1346">
        <v>25</v>
      </c>
      <c r="K1346" t="s">
        <v>121</v>
      </c>
      <c r="L1346">
        <v>2.4</v>
      </c>
      <c r="M1346">
        <v>2.4</v>
      </c>
      <c r="N1346" s="2" t="s">
        <v>7632</v>
      </c>
      <c r="O1346" s="2">
        <f>DATEVALUE(N1346)</f>
        <v>43461</v>
      </c>
      <c r="P1346" s="5">
        <f t="shared" si="20"/>
        <v>2018</v>
      </c>
      <c r="Q1346">
        <v>151400000</v>
      </c>
    </row>
    <row r="1347" spans="1:17" x14ac:dyDescent="0.25">
      <c r="A1347" t="s">
        <v>4199</v>
      </c>
      <c r="B1347" t="s">
        <v>4200</v>
      </c>
      <c r="C1347">
        <v>659680000</v>
      </c>
      <c r="D1347" t="s">
        <v>4201</v>
      </c>
      <c r="E1347" t="str">
        <f>CONCATENATE(TEXT(INT(LEFT(D1347,8)),"0000"),".HK")</f>
        <v>1412.HK</v>
      </c>
      <c r="F1347" t="s">
        <v>18</v>
      </c>
      <c r="G1347" t="s">
        <v>19</v>
      </c>
      <c r="H1347" t="s">
        <v>565</v>
      </c>
      <c r="I1347" t="s">
        <v>460</v>
      </c>
      <c r="J1347">
        <v>25</v>
      </c>
      <c r="K1347" t="s">
        <v>121</v>
      </c>
      <c r="L1347">
        <v>1.18</v>
      </c>
      <c r="M1347">
        <v>1.18</v>
      </c>
      <c r="N1347" s="2" t="s">
        <v>1025</v>
      </c>
      <c r="O1347" s="2">
        <f>DATEVALUE(N1347)</f>
        <v>43846</v>
      </c>
      <c r="P1347" s="5">
        <f t="shared" ref="P1347:P1410" si="21">YEAR(O1347)</f>
        <v>2020</v>
      </c>
      <c r="Q1347">
        <v>133000000</v>
      </c>
    </row>
    <row r="1348" spans="1:17" x14ac:dyDescent="0.25">
      <c r="A1348" t="s">
        <v>5872</v>
      </c>
      <c r="B1348" t="s">
        <v>5873</v>
      </c>
      <c r="C1348">
        <v>658162432</v>
      </c>
      <c r="D1348" t="s">
        <v>5874</v>
      </c>
      <c r="E1348" t="str">
        <f>CONCATENATE(TEXT(INT(LEFT(D1348,8)),"0000"),".HK")</f>
        <v>2011.HK</v>
      </c>
      <c r="F1348" t="s">
        <v>18</v>
      </c>
      <c r="G1348" t="s">
        <v>19</v>
      </c>
      <c r="H1348" t="s">
        <v>467</v>
      </c>
      <c r="I1348" t="s">
        <v>460</v>
      </c>
      <c r="J1348">
        <v>25</v>
      </c>
      <c r="K1348" t="s">
        <v>121</v>
      </c>
      <c r="L1348">
        <v>1.33</v>
      </c>
      <c r="M1348">
        <v>0.75</v>
      </c>
      <c r="N1348" s="2" t="s">
        <v>5875</v>
      </c>
      <c r="O1348" s="2">
        <f>DATEVALUE(N1348)</f>
        <v>40555</v>
      </c>
      <c r="P1348" s="5">
        <f t="shared" si="21"/>
        <v>2011</v>
      </c>
      <c r="Q1348">
        <v>100000000</v>
      </c>
    </row>
    <row r="1349" spans="1:17" x14ac:dyDescent="0.25">
      <c r="A1349" t="s">
        <v>6707</v>
      </c>
      <c r="B1349" t="s">
        <v>6708</v>
      </c>
      <c r="C1349">
        <v>655248384</v>
      </c>
      <c r="D1349" t="s">
        <v>6709</v>
      </c>
      <c r="E1349" t="str">
        <f>CONCATENATE(TEXT(INT(LEFT(D1349,8)),"0000"),".HK")</f>
        <v>2369.HK</v>
      </c>
      <c r="F1349" t="s">
        <v>18</v>
      </c>
      <c r="G1349" t="s">
        <v>28</v>
      </c>
      <c r="H1349" t="s">
        <v>622</v>
      </c>
      <c r="I1349" t="s">
        <v>154</v>
      </c>
      <c r="J1349">
        <v>45</v>
      </c>
      <c r="K1349" t="s">
        <v>111</v>
      </c>
      <c r="L1349">
        <v>0.86</v>
      </c>
      <c r="M1349">
        <v>2.0857000000000001</v>
      </c>
      <c r="N1349" s="2" t="s">
        <v>2366</v>
      </c>
      <c r="O1349" s="2">
        <f>DATEVALUE(N1349)</f>
        <v>38330</v>
      </c>
      <c r="P1349" s="5">
        <f t="shared" si="21"/>
        <v>2004</v>
      </c>
      <c r="Q1349">
        <v>132000000</v>
      </c>
    </row>
    <row r="1350" spans="1:17" x14ac:dyDescent="0.25">
      <c r="A1350" t="s">
        <v>4322</v>
      </c>
      <c r="B1350" t="s">
        <v>4323</v>
      </c>
      <c r="C1350">
        <v>651235008</v>
      </c>
      <c r="D1350" t="s">
        <v>4324</v>
      </c>
      <c r="E1350" t="str">
        <f>CONCATENATE(TEXT(INT(LEFT(D1350,8)),"0000"),".HK")</f>
        <v>1461.HK</v>
      </c>
      <c r="F1350" t="s">
        <v>186</v>
      </c>
      <c r="G1350" t="s">
        <v>19</v>
      </c>
      <c r="H1350" t="s">
        <v>273</v>
      </c>
      <c r="I1350" t="s">
        <v>274</v>
      </c>
      <c r="J1350">
        <v>40</v>
      </c>
      <c r="K1350" t="s">
        <v>44</v>
      </c>
      <c r="L1350">
        <v>3.32</v>
      </c>
      <c r="M1350">
        <v>3.32</v>
      </c>
      <c r="N1350" s="2" t="s">
        <v>4325</v>
      </c>
      <c r="O1350" s="2">
        <f>DATEVALUE(N1350)</f>
        <v>42192</v>
      </c>
      <c r="P1350" s="5">
        <f t="shared" si="21"/>
        <v>2015</v>
      </c>
      <c r="Q1350">
        <v>275000000</v>
      </c>
    </row>
    <row r="1351" spans="1:17" x14ac:dyDescent="0.25">
      <c r="A1351" t="s">
        <v>4450</v>
      </c>
      <c r="B1351" t="s">
        <v>4451</v>
      </c>
      <c r="C1351">
        <v>650115456</v>
      </c>
      <c r="D1351" t="s">
        <v>4452</v>
      </c>
      <c r="E1351" t="str">
        <f>CONCATENATE(TEXT(INT(LEFT(D1351,8)),"0000"),".HK")</f>
        <v>1522.HK</v>
      </c>
      <c r="F1351" t="s">
        <v>9902</v>
      </c>
      <c r="G1351" t="s">
        <v>28</v>
      </c>
      <c r="H1351" t="s">
        <v>109</v>
      </c>
      <c r="I1351" t="s">
        <v>110</v>
      </c>
      <c r="J1351">
        <v>45</v>
      </c>
      <c r="K1351" t="s">
        <v>111</v>
      </c>
      <c r="L1351">
        <v>1</v>
      </c>
      <c r="M1351">
        <v>1.25</v>
      </c>
      <c r="N1351" s="2" t="s">
        <v>4453</v>
      </c>
      <c r="O1351" s="2">
        <f>DATEVALUE(N1351)</f>
        <v>41045</v>
      </c>
      <c r="P1351" s="5">
        <f t="shared" si="21"/>
        <v>2012</v>
      </c>
      <c r="Q1351">
        <v>200000000</v>
      </c>
    </row>
    <row r="1352" spans="1:17" x14ac:dyDescent="0.25">
      <c r="A1352" t="s">
        <v>590</v>
      </c>
      <c r="B1352" t="s">
        <v>591</v>
      </c>
      <c r="C1352">
        <v>645154880</v>
      </c>
      <c r="D1352" t="s">
        <v>592</v>
      </c>
      <c r="E1352" t="str">
        <f>CONCATENATE(TEXT(INT(LEFT(D1352,8)),"0000"),".HK")</f>
        <v>0154.HK</v>
      </c>
      <c r="F1352" t="s">
        <v>9902</v>
      </c>
      <c r="G1352" t="s">
        <v>19</v>
      </c>
      <c r="H1352" t="s">
        <v>235</v>
      </c>
      <c r="I1352" t="s">
        <v>236</v>
      </c>
      <c r="J1352">
        <v>20</v>
      </c>
      <c r="K1352" t="s">
        <v>22</v>
      </c>
      <c r="L1352" t="s">
        <v>23</v>
      </c>
      <c r="M1352">
        <v>1</v>
      </c>
      <c r="N1352" s="2" t="s">
        <v>23</v>
      </c>
      <c r="O1352" s="2"/>
      <c r="P1352" s="5" t="s">
        <v>9904</v>
      </c>
      <c r="Q1352" t="s">
        <v>23</v>
      </c>
    </row>
    <row r="1353" spans="1:17" x14ac:dyDescent="0.25">
      <c r="A1353" t="s">
        <v>6074</v>
      </c>
      <c r="B1353" t="s">
        <v>6075</v>
      </c>
      <c r="C1353">
        <v>644483008</v>
      </c>
      <c r="D1353" t="s">
        <v>6076</v>
      </c>
      <c r="E1353" t="str">
        <f>CONCATENATE(TEXT(INT(LEFT(D1353,8)),"0000"),".HK")</f>
        <v>2131.HK</v>
      </c>
      <c r="F1353" t="s">
        <v>18</v>
      </c>
      <c r="G1353" t="s">
        <v>28</v>
      </c>
      <c r="H1353" t="s">
        <v>98</v>
      </c>
      <c r="I1353" t="s">
        <v>99</v>
      </c>
      <c r="J1353">
        <v>50</v>
      </c>
      <c r="K1353" t="s">
        <v>58</v>
      </c>
      <c r="L1353">
        <v>6.98</v>
      </c>
      <c r="M1353">
        <v>6.98</v>
      </c>
      <c r="N1353" s="2" t="s">
        <v>6077</v>
      </c>
      <c r="O1353" s="2">
        <f>DATEVALUE(N1353)</f>
        <v>44182</v>
      </c>
      <c r="P1353" s="5">
        <f t="shared" si="21"/>
        <v>2020</v>
      </c>
      <c r="Q1353">
        <v>200000000</v>
      </c>
    </row>
    <row r="1354" spans="1:17" x14ac:dyDescent="0.25">
      <c r="A1354" t="s">
        <v>9696</v>
      </c>
      <c r="B1354" t="s">
        <v>9697</v>
      </c>
      <c r="C1354">
        <v>643304960</v>
      </c>
      <c r="D1354" t="s">
        <v>9698</v>
      </c>
      <c r="E1354" t="str">
        <f>CONCATENATE(TEXT(INT(LEFT(D1354,8)),"0000"),".HK")</f>
        <v>0024.HK</v>
      </c>
      <c r="F1354" t="s">
        <v>18</v>
      </c>
      <c r="G1354" t="s">
        <v>19</v>
      </c>
      <c r="H1354" t="s">
        <v>259</v>
      </c>
      <c r="I1354" t="s">
        <v>246</v>
      </c>
      <c r="J1354">
        <v>15</v>
      </c>
      <c r="K1354" t="s">
        <v>246</v>
      </c>
      <c r="P1354" s="5" t="s">
        <v>9904</v>
      </c>
    </row>
    <row r="1355" spans="1:17" x14ac:dyDescent="0.25">
      <c r="A1355" t="s">
        <v>6309</v>
      </c>
      <c r="B1355" t="s">
        <v>6310</v>
      </c>
      <c r="C1355">
        <v>643181632</v>
      </c>
      <c r="D1355" t="s">
        <v>6311</v>
      </c>
      <c r="E1355" t="str">
        <f>CONCATENATE(TEXT(INT(LEFT(D1355,8)),"0000"),".HK")</f>
        <v>2216.HK</v>
      </c>
      <c r="F1355" t="s">
        <v>18</v>
      </c>
      <c r="G1355" t="s">
        <v>28</v>
      </c>
      <c r="H1355" t="s">
        <v>1963</v>
      </c>
      <c r="I1355" t="s">
        <v>977</v>
      </c>
      <c r="J1355">
        <v>35</v>
      </c>
      <c r="K1355" t="s">
        <v>81</v>
      </c>
      <c r="L1355">
        <v>18.7</v>
      </c>
      <c r="M1355">
        <v>18.7</v>
      </c>
      <c r="N1355" s="2" t="s">
        <v>6312</v>
      </c>
      <c r="O1355" s="2">
        <f>DATEVALUE(N1355)</f>
        <v>44463</v>
      </c>
      <c r="P1355" s="5">
        <f t="shared" si="21"/>
        <v>2021</v>
      </c>
      <c r="Q1355">
        <v>89355000</v>
      </c>
    </row>
    <row r="1356" spans="1:17" x14ac:dyDescent="0.25">
      <c r="A1356" t="s">
        <v>9456</v>
      </c>
      <c r="B1356" t="s">
        <v>9457</v>
      </c>
      <c r="C1356">
        <v>641699968</v>
      </c>
      <c r="D1356" t="s">
        <v>9458</v>
      </c>
      <c r="E1356" t="str">
        <f>CONCATENATE(TEXT(INT(LEFT(D1356,8)),"0000"),".HK")</f>
        <v>9689.HK</v>
      </c>
      <c r="F1356" t="s">
        <v>18</v>
      </c>
      <c r="G1356" t="s">
        <v>19</v>
      </c>
      <c r="H1356" t="s">
        <v>279</v>
      </c>
      <c r="I1356" t="s">
        <v>280</v>
      </c>
      <c r="J1356">
        <v>10</v>
      </c>
      <c r="K1356" t="s">
        <v>280</v>
      </c>
      <c r="L1356">
        <v>0.5</v>
      </c>
      <c r="M1356">
        <v>0.5</v>
      </c>
      <c r="N1356" s="2" t="s">
        <v>7821</v>
      </c>
      <c r="O1356" s="2">
        <f>DATEVALUE(N1356)</f>
        <v>43117</v>
      </c>
      <c r="P1356" s="5">
        <f t="shared" si="21"/>
        <v>2018</v>
      </c>
      <c r="Q1356">
        <v>105000000</v>
      </c>
    </row>
    <row r="1357" spans="1:17" x14ac:dyDescent="0.25">
      <c r="A1357" t="s">
        <v>8742</v>
      </c>
      <c r="B1357" t="s">
        <v>8743</v>
      </c>
      <c r="C1357">
        <v>640000000</v>
      </c>
      <c r="D1357" t="s">
        <v>8744</v>
      </c>
      <c r="E1357" t="str">
        <f>CONCATENATE(TEXT(INT(LEFT(D1357,8)),"0000"),".HK")</f>
        <v>8223.HK</v>
      </c>
      <c r="F1357" t="s">
        <v>18</v>
      </c>
      <c r="G1357" t="s">
        <v>19</v>
      </c>
      <c r="H1357" t="s">
        <v>274</v>
      </c>
      <c r="I1357" t="s">
        <v>274</v>
      </c>
      <c r="J1357">
        <v>40</v>
      </c>
      <c r="K1357" t="s">
        <v>44</v>
      </c>
      <c r="L1357">
        <v>0.76</v>
      </c>
      <c r="M1357">
        <v>0.76</v>
      </c>
      <c r="N1357" s="2" t="s">
        <v>5285</v>
      </c>
      <c r="O1357" s="2">
        <f>DATEVALUE(N1357)</f>
        <v>43290</v>
      </c>
      <c r="P1357" s="5">
        <f t="shared" si="21"/>
        <v>2018</v>
      </c>
      <c r="Q1357">
        <v>100000000</v>
      </c>
    </row>
    <row r="1358" spans="1:17" x14ac:dyDescent="0.25">
      <c r="A1358" t="s">
        <v>7775</v>
      </c>
      <c r="B1358" t="s">
        <v>7776</v>
      </c>
      <c r="C1358">
        <v>638688768</v>
      </c>
      <c r="D1358" t="s">
        <v>7777</v>
      </c>
      <c r="E1358" t="str">
        <f>CONCATENATE(TEXT(INT(LEFT(D1358,8)),"0000"),".HK")</f>
        <v>6123.HK</v>
      </c>
      <c r="F1358" t="s">
        <v>18</v>
      </c>
      <c r="G1358" t="s">
        <v>19</v>
      </c>
      <c r="H1358" t="s">
        <v>1585</v>
      </c>
      <c r="I1358" t="s">
        <v>265</v>
      </c>
      <c r="J1358">
        <v>20</v>
      </c>
      <c r="K1358" t="s">
        <v>22</v>
      </c>
      <c r="L1358">
        <v>1.18</v>
      </c>
      <c r="M1358">
        <v>1.18</v>
      </c>
      <c r="N1358" s="2" t="s">
        <v>5399</v>
      </c>
      <c r="O1358" s="2">
        <f>DATEVALUE(N1358)</f>
        <v>41831</v>
      </c>
      <c r="P1358" s="5">
        <f t="shared" si="21"/>
        <v>2014</v>
      </c>
      <c r="Q1358">
        <v>100000000</v>
      </c>
    </row>
    <row r="1359" spans="1:17" x14ac:dyDescent="0.25">
      <c r="A1359" t="s">
        <v>2179</v>
      </c>
      <c r="B1359" t="s">
        <v>2180</v>
      </c>
      <c r="C1359">
        <v>637734720</v>
      </c>
      <c r="D1359" t="s">
        <v>2181</v>
      </c>
      <c r="E1359" t="str">
        <f>CONCATENATE(TEXT(INT(LEFT(D1359,8)),"0000"),".HK")</f>
        <v>0701.HK</v>
      </c>
      <c r="F1359" t="s">
        <v>18</v>
      </c>
      <c r="G1359" t="s">
        <v>19</v>
      </c>
      <c r="H1359" t="s">
        <v>397</v>
      </c>
      <c r="I1359" t="s">
        <v>246</v>
      </c>
      <c r="J1359">
        <v>15</v>
      </c>
      <c r="K1359" t="s">
        <v>246</v>
      </c>
      <c r="L1359" t="s">
        <v>23</v>
      </c>
      <c r="M1359" t="s">
        <v>23</v>
      </c>
      <c r="N1359" s="2" t="s">
        <v>23</v>
      </c>
      <c r="O1359" s="2"/>
      <c r="P1359" s="5" t="s">
        <v>9904</v>
      </c>
      <c r="Q1359" t="s">
        <v>23</v>
      </c>
    </row>
    <row r="1360" spans="1:17" x14ac:dyDescent="0.25">
      <c r="A1360" t="s">
        <v>1165</v>
      </c>
      <c r="B1360" t="s">
        <v>1166</v>
      </c>
      <c r="C1360">
        <v>634089600</v>
      </c>
      <c r="D1360" t="s">
        <v>1167</v>
      </c>
      <c r="E1360" t="str">
        <f>CONCATENATE(TEXT(INT(LEFT(D1360,8)),"0000"),".HK")</f>
        <v>0343.HK</v>
      </c>
      <c r="F1360" t="s">
        <v>18</v>
      </c>
      <c r="G1360" t="s">
        <v>28</v>
      </c>
      <c r="H1360" t="s">
        <v>98</v>
      </c>
      <c r="I1360" t="s">
        <v>99</v>
      </c>
      <c r="J1360">
        <v>50</v>
      </c>
      <c r="K1360" t="s">
        <v>58</v>
      </c>
      <c r="L1360" t="s">
        <v>23</v>
      </c>
      <c r="M1360">
        <v>1.9419999999999999</v>
      </c>
      <c r="N1360" s="2" t="s">
        <v>23</v>
      </c>
      <c r="O1360" s="2"/>
      <c r="P1360" s="5" t="s">
        <v>9904</v>
      </c>
      <c r="Q1360" t="s">
        <v>23</v>
      </c>
    </row>
    <row r="1361" spans="1:17" x14ac:dyDescent="0.25">
      <c r="A1361" t="s">
        <v>6488</v>
      </c>
      <c r="B1361" t="s">
        <v>6489</v>
      </c>
      <c r="C1361">
        <v>633600000</v>
      </c>
      <c r="D1361" t="s">
        <v>6490</v>
      </c>
      <c r="E1361" t="str">
        <f>CONCATENATE(TEXT(INT(LEFT(D1361,8)),"0000"),".HK")</f>
        <v>2292.HK</v>
      </c>
      <c r="F1361" t="s">
        <v>18</v>
      </c>
      <c r="G1361" t="s">
        <v>19</v>
      </c>
      <c r="H1361" t="s">
        <v>38</v>
      </c>
      <c r="I1361" t="s">
        <v>38</v>
      </c>
      <c r="J1361">
        <v>60</v>
      </c>
      <c r="K1361" t="s">
        <v>39</v>
      </c>
      <c r="L1361">
        <v>1.24</v>
      </c>
      <c r="M1361">
        <v>1.24</v>
      </c>
      <c r="N1361" s="2" t="s">
        <v>6491</v>
      </c>
      <c r="O1361" s="2">
        <f>DATEVALUE(N1361)</f>
        <v>43116</v>
      </c>
      <c r="P1361" s="5">
        <f t="shared" si="21"/>
        <v>2018</v>
      </c>
      <c r="Q1361">
        <v>180000000</v>
      </c>
    </row>
    <row r="1362" spans="1:17" x14ac:dyDescent="0.25">
      <c r="A1362" t="s">
        <v>7271</v>
      </c>
      <c r="B1362" t="s">
        <v>7272</v>
      </c>
      <c r="C1362">
        <v>629774720</v>
      </c>
      <c r="D1362" t="s">
        <v>7273</v>
      </c>
      <c r="E1362" t="str">
        <f>CONCATENATE(TEXT(INT(LEFT(D1362,8)),"0000"),".HK")</f>
        <v>3389.HK</v>
      </c>
      <c r="F1362" t="s">
        <v>18</v>
      </c>
      <c r="G1362" t="s">
        <v>19</v>
      </c>
      <c r="H1362" t="s">
        <v>467</v>
      </c>
      <c r="I1362" t="s">
        <v>460</v>
      </c>
      <c r="J1362">
        <v>25</v>
      </c>
      <c r="K1362" t="s">
        <v>121</v>
      </c>
      <c r="L1362">
        <v>1.32</v>
      </c>
      <c r="M1362">
        <v>3.1636000000000002</v>
      </c>
      <c r="N1362" s="2" t="s">
        <v>7274</v>
      </c>
      <c r="O1362" s="2">
        <f>DATEVALUE(N1362)</f>
        <v>38621</v>
      </c>
      <c r="P1362" s="5">
        <f t="shared" si="21"/>
        <v>2005</v>
      </c>
      <c r="Q1362">
        <v>250000000</v>
      </c>
    </row>
    <row r="1363" spans="1:17" x14ac:dyDescent="0.25">
      <c r="A1363" t="s">
        <v>1005</v>
      </c>
      <c r="B1363" t="s">
        <v>1006</v>
      </c>
      <c r="C1363">
        <v>628506560</v>
      </c>
      <c r="D1363" t="s">
        <v>1007</v>
      </c>
      <c r="E1363" t="str">
        <f>CONCATENATE(TEXT(INT(LEFT(D1363,8)),"0000"),".HK")</f>
        <v>0295.HK</v>
      </c>
      <c r="F1363" t="s">
        <v>18</v>
      </c>
      <c r="G1363" t="s">
        <v>28</v>
      </c>
      <c r="H1363" t="s">
        <v>371</v>
      </c>
      <c r="I1363" t="s">
        <v>30</v>
      </c>
      <c r="J1363">
        <v>55</v>
      </c>
      <c r="K1363" t="s">
        <v>30</v>
      </c>
      <c r="L1363" t="s">
        <v>23</v>
      </c>
      <c r="M1363">
        <v>1.2</v>
      </c>
      <c r="N1363" s="2" t="s">
        <v>23</v>
      </c>
      <c r="O1363" s="2"/>
      <c r="P1363" s="5" t="s">
        <v>9904</v>
      </c>
      <c r="Q1363" t="s">
        <v>23</v>
      </c>
    </row>
    <row r="1364" spans="1:17" x14ac:dyDescent="0.25">
      <c r="A1364" t="s">
        <v>714</v>
      </c>
      <c r="B1364" t="s">
        <v>715</v>
      </c>
      <c r="C1364">
        <v>628360000</v>
      </c>
      <c r="D1364" t="s">
        <v>716</v>
      </c>
      <c r="E1364" t="str">
        <f>CONCATENATE(TEXT(INT(LEFT(D1364,8)),"0000"),".HK")</f>
        <v>0195.HK</v>
      </c>
      <c r="F1364" t="s">
        <v>18</v>
      </c>
      <c r="G1364" t="s">
        <v>19</v>
      </c>
      <c r="H1364" t="s">
        <v>259</v>
      </c>
      <c r="I1364" t="s">
        <v>246</v>
      </c>
      <c r="J1364">
        <v>15</v>
      </c>
      <c r="K1364" t="s">
        <v>246</v>
      </c>
      <c r="L1364">
        <v>2.1</v>
      </c>
      <c r="M1364">
        <v>0.27500000000000002</v>
      </c>
      <c r="N1364" s="2" t="s">
        <v>717</v>
      </c>
      <c r="O1364" s="2">
        <f>DATEVALUE(N1364)</f>
        <v>39764</v>
      </c>
      <c r="P1364" s="5">
        <f t="shared" si="21"/>
        <v>2008</v>
      </c>
      <c r="Q1364">
        <v>28000000</v>
      </c>
    </row>
    <row r="1365" spans="1:17" x14ac:dyDescent="0.25">
      <c r="A1365" t="s">
        <v>8141</v>
      </c>
      <c r="B1365" t="s">
        <v>8142</v>
      </c>
      <c r="C1365">
        <v>626799488</v>
      </c>
      <c r="D1365" t="s">
        <v>8143</v>
      </c>
      <c r="E1365" t="str">
        <f>CONCATENATE(TEXT(INT(LEFT(D1365,8)),"0000"),".HK")</f>
        <v>6919.HK</v>
      </c>
      <c r="F1365" t="s">
        <v>18</v>
      </c>
      <c r="G1365" t="s">
        <v>19</v>
      </c>
      <c r="H1365" t="s">
        <v>1680</v>
      </c>
      <c r="I1365" t="s">
        <v>236</v>
      </c>
      <c r="J1365">
        <v>20</v>
      </c>
      <c r="K1365" t="s">
        <v>22</v>
      </c>
      <c r="L1365">
        <v>26.6</v>
      </c>
      <c r="M1365">
        <v>25</v>
      </c>
      <c r="N1365" s="2" t="s">
        <v>4658</v>
      </c>
      <c r="O1365" s="2">
        <f>DATEVALUE(N1365)</f>
        <v>43812</v>
      </c>
      <c r="P1365" s="5">
        <f t="shared" si="21"/>
        <v>2019</v>
      </c>
      <c r="Q1365">
        <v>38000000</v>
      </c>
    </row>
    <row r="1366" spans="1:17" x14ac:dyDescent="0.25">
      <c r="A1366" t="s">
        <v>7445</v>
      </c>
      <c r="B1366" t="s">
        <v>7446</v>
      </c>
      <c r="C1366">
        <v>626649984</v>
      </c>
      <c r="D1366" t="s">
        <v>7447</v>
      </c>
      <c r="E1366" t="str">
        <f>CONCATENATE(TEXT(INT(LEFT(D1366,8)),"0000"),".HK")</f>
        <v>3773.HK</v>
      </c>
      <c r="F1366" t="s">
        <v>18</v>
      </c>
      <c r="G1366" t="s">
        <v>28</v>
      </c>
      <c r="H1366" t="s">
        <v>779</v>
      </c>
      <c r="I1366" t="s">
        <v>57</v>
      </c>
      <c r="J1366">
        <v>50</v>
      </c>
      <c r="K1366" t="s">
        <v>58</v>
      </c>
      <c r="L1366">
        <v>1</v>
      </c>
      <c r="M1366">
        <v>1</v>
      </c>
      <c r="N1366" s="2" t="s">
        <v>7448</v>
      </c>
      <c r="O1366" s="2">
        <f>DATEVALUE(N1366)</f>
        <v>42376</v>
      </c>
      <c r="P1366" s="5">
        <f t="shared" si="21"/>
        <v>2016</v>
      </c>
      <c r="Q1366">
        <v>100000000</v>
      </c>
    </row>
    <row r="1367" spans="1:17" x14ac:dyDescent="0.25">
      <c r="A1367" t="s">
        <v>1366</v>
      </c>
      <c r="B1367" t="s">
        <v>1367</v>
      </c>
      <c r="C1367">
        <v>622036096</v>
      </c>
      <c r="D1367" t="s">
        <v>1368</v>
      </c>
      <c r="E1367" t="str">
        <f>CONCATENATE(TEXT(INT(LEFT(D1367,8)),"0000"),".HK")</f>
        <v>0406.HK</v>
      </c>
      <c r="F1367" t="s">
        <v>18</v>
      </c>
      <c r="G1367" t="s">
        <v>19</v>
      </c>
      <c r="H1367" t="s">
        <v>849</v>
      </c>
      <c r="I1367" t="s">
        <v>21</v>
      </c>
      <c r="J1367">
        <v>20</v>
      </c>
      <c r="K1367" t="s">
        <v>22</v>
      </c>
      <c r="L1367">
        <v>1.08</v>
      </c>
      <c r="M1367">
        <v>4.1109999999999998</v>
      </c>
      <c r="N1367" s="2" t="s">
        <v>1369</v>
      </c>
      <c r="O1367" s="2">
        <f>DATEVALUE(N1367)</f>
        <v>33479</v>
      </c>
      <c r="P1367" s="5" t="s">
        <v>9904</v>
      </c>
      <c r="Q1367">
        <v>166595008</v>
      </c>
    </row>
    <row r="1368" spans="1:17" x14ac:dyDescent="0.25">
      <c r="A1368" t="s">
        <v>8460</v>
      </c>
      <c r="B1368" t="s">
        <v>8461</v>
      </c>
      <c r="C1368">
        <v>620930240</v>
      </c>
      <c r="D1368" t="s">
        <v>8462</v>
      </c>
      <c r="E1368" t="str">
        <f>CONCATENATE(TEXT(INT(LEFT(D1368,8)),"0000"),".HK")</f>
        <v>8095.HK</v>
      </c>
      <c r="F1368" t="s">
        <v>186</v>
      </c>
      <c r="G1368" t="s">
        <v>28</v>
      </c>
      <c r="H1368" t="s">
        <v>119</v>
      </c>
      <c r="I1368" t="s">
        <v>120</v>
      </c>
      <c r="J1368">
        <v>25</v>
      </c>
      <c r="K1368" t="s">
        <v>121</v>
      </c>
      <c r="L1368">
        <v>11</v>
      </c>
      <c r="M1368">
        <v>0.5</v>
      </c>
      <c r="N1368" s="2" t="s">
        <v>8463</v>
      </c>
      <c r="O1368" s="2">
        <f>DATEVALUE(N1368)</f>
        <v>36734</v>
      </c>
      <c r="P1368" s="5">
        <f t="shared" si="21"/>
        <v>2000</v>
      </c>
      <c r="Q1368">
        <v>24000000</v>
      </c>
    </row>
    <row r="1369" spans="1:17" x14ac:dyDescent="0.25">
      <c r="A1369" t="s">
        <v>783</v>
      </c>
      <c r="B1369" t="s">
        <v>784</v>
      </c>
      <c r="C1369">
        <v>620322048</v>
      </c>
      <c r="D1369" t="s">
        <v>785</v>
      </c>
      <c r="E1369" t="str">
        <f>CONCATENATE(TEXT(INT(LEFT(D1369,8)),"0000"),".HK")</f>
        <v>0217.HK</v>
      </c>
      <c r="F1369" t="s">
        <v>9902</v>
      </c>
      <c r="G1369" t="s">
        <v>19</v>
      </c>
      <c r="H1369" t="s">
        <v>51</v>
      </c>
      <c r="I1369" t="s">
        <v>21</v>
      </c>
      <c r="J1369">
        <v>20</v>
      </c>
      <c r="K1369" t="s">
        <v>22</v>
      </c>
      <c r="L1369" t="s">
        <v>23</v>
      </c>
      <c r="M1369">
        <v>1.01</v>
      </c>
      <c r="N1369" s="2" t="s">
        <v>23</v>
      </c>
      <c r="O1369" s="2"/>
      <c r="P1369" s="5" t="s">
        <v>9904</v>
      </c>
      <c r="Q1369" t="s">
        <v>23</v>
      </c>
    </row>
    <row r="1370" spans="1:17" x14ac:dyDescent="0.25">
      <c r="A1370" t="s">
        <v>3922</v>
      </c>
      <c r="B1370" t="s">
        <v>3923</v>
      </c>
      <c r="C1370">
        <v>620225792</v>
      </c>
      <c r="D1370" t="s">
        <v>3924</v>
      </c>
      <c r="E1370" t="str">
        <f>CONCATENATE(TEXT(INT(LEFT(D1370,8)),"0000"),".HK")</f>
        <v>1301.HK</v>
      </c>
      <c r="F1370" t="s">
        <v>18</v>
      </c>
      <c r="G1370" t="s">
        <v>19</v>
      </c>
      <c r="H1370" t="s">
        <v>187</v>
      </c>
      <c r="I1370" t="s">
        <v>21</v>
      </c>
      <c r="J1370">
        <v>20</v>
      </c>
      <c r="K1370" t="s">
        <v>22</v>
      </c>
      <c r="L1370">
        <v>2.2799999999999998</v>
      </c>
      <c r="M1370">
        <v>2.2799999999999998</v>
      </c>
      <c r="N1370" s="2" t="s">
        <v>3925</v>
      </c>
      <c r="O1370" s="2">
        <f>DATEVALUE(N1370)</f>
        <v>42151</v>
      </c>
      <c r="P1370" s="5">
        <f t="shared" si="21"/>
        <v>2015</v>
      </c>
      <c r="Q1370">
        <v>150000000</v>
      </c>
    </row>
    <row r="1371" spans="1:17" x14ac:dyDescent="0.25">
      <c r="A1371" t="s">
        <v>2391</v>
      </c>
      <c r="B1371" t="s">
        <v>2392</v>
      </c>
      <c r="C1371">
        <v>616935424</v>
      </c>
      <c r="D1371" t="s">
        <v>2393</v>
      </c>
      <c r="E1371" t="str">
        <f>CONCATENATE(TEXT(INT(LEFT(D1371,8)),"0000"),".HK")</f>
        <v>0771.HK</v>
      </c>
      <c r="F1371" t="s">
        <v>18</v>
      </c>
      <c r="G1371" t="s">
        <v>28</v>
      </c>
      <c r="H1371" t="s">
        <v>211</v>
      </c>
      <c r="I1371" t="s">
        <v>110</v>
      </c>
      <c r="J1371">
        <v>45</v>
      </c>
      <c r="K1371" t="s">
        <v>111</v>
      </c>
      <c r="L1371">
        <v>1.18</v>
      </c>
      <c r="M1371">
        <v>0.73019999999999996</v>
      </c>
      <c r="N1371" s="2" t="s">
        <v>2394</v>
      </c>
      <c r="O1371" s="2">
        <f>DATEVALUE(N1371)</f>
        <v>35739</v>
      </c>
      <c r="P1371" s="5" t="s">
        <v>9904</v>
      </c>
      <c r="Q1371">
        <v>70000000</v>
      </c>
    </row>
    <row r="1372" spans="1:17" x14ac:dyDescent="0.25">
      <c r="A1372" t="s">
        <v>2248</v>
      </c>
      <c r="B1372" t="s">
        <v>2249</v>
      </c>
      <c r="C1372">
        <v>616326016</v>
      </c>
      <c r="D1372" t="s">
        <v>2250</v>
      </c>
      <c r="E1372" t="str">
        <f>CONCATENATE(TEXT(INT(LEFT(D1372,8)),"0000"),".HK")</f>
        <v>0722.HK</v>
      </c>
      <c r="F1372" t="s">
        <v>18</v>
      </c>
      <c r="G1372" t="s">
        <v>28</v>
      </c>
      <c r="H1372" t="s">
        <v>976</v>
      </c>
      <c r="I1372" t="s">
        <v>977</v>
      </c>
      <c r="J1372">
        <v>35</v>
      </c>
      <c r="K1372" t="s">
        <v>81</v>
      </c>
      <c r="L1372">
        <v>2.06</v>
      </c>
      <c r="M1372">
        <v>2.06</v>
      </c>
      <c r="N1372" s="2" t="s">
        <v>2251</v>
      </c>
      <c r="O1372" s="2">
        <f>DATEVALUE(N1372)</f>
        <v>42335</v>
      </c>
      <c r="P1372" s="5">
        <f t="shared" si="21"/>
        <v>2015</v>
      </c>
      <c r="Q1372">
        <v>184000000</v>
      </c>
    </row>
    <row r="1373" spans="1:17" x14ac:dyDescent="0.25">
      <c r="A1373" t="s">
        <v>5451</v>
      </c>
      <c r="B1373" t="s">
        <v>5452</v>
      </c>
      <c r="C1373">
        <v>616307968</v>
      </c>
      <c r="D1373" t="s">
        <v>5453</v>
      </c>
      <c r="E1373" t="str">
        <f>CONCATENATE(TEXT(INT(LEFT(D1373,8)),"0000"),".HK")</f>
        <v>1865.HK</v>
      </c>
      <c r="F1373" t="s">
        <v>18</v>
      </c>
      <c r="G1373" t="s">
        <v>19</v>
      </c>
      <c r="H1373" t="s">
        <v>849</v>
      </c>
      <c r="I1373" t="s">
        <v>21</v>
      </c>
      <c r="J1373">
        <v>20</v>
      </c>
      <c r="K1373" t="s">
        <v>22</v>
      </c>
      <c r="L1373">
        <v>0.55000000000000004</v>
      </c>
      <c r="M1373">
        <v>1</v>
      </c>
      <c r="N1373" s="2" t="s">
        <v>5454</v>
      </c>
      <c r="O1373" s="2">
        <f>DATEVALUE(N1373)</f>
        <v>43551</v>
      </c>
      <c r="P1373" s="5">
        <f t="shared" si="21"/>
        <v>2019</v>
      </c>
      <c r="Q1373">
        <v>230000000</v>
      </c>
    </row>
    <row r="1374" spans="1:17" x14ac:dyDescent="0.25">
      <c r="A1374" t="s">
        <v>578</v>
      </c>
      <c r="B1374" t="s">
        <v>579</v>
      </c>
      <c r="C1374">
        <v>616238784</v>
      </c>
      <c r="D1374" t="s">
        <v>580</v>
      </c>
      <c r="E1374" t="str">
        <f>CONCATENATE(TEXT(INT(LEFT(D1374,8)),"0000"),".HK")</f>
        <v>0150.HK</v>
      </c>
      <c r="F1374" t="s">
        <v>18</v>
      </c>
      <c r="G1374" t="s">
        <v>28</v>
      </c>
      <c r="H1374" t="s">
        <v>336</v>
      </c>
      <c r="I1374" t="s">
        <v>99</v>
      </c>
      <c r="J1374">
        <v>50</v>
      </c>
      <c r="K1374" t="s">
        <v>58</v>
      </c>
      <c r="L1374">
        <v>0.13</v>
      </c>
      <c r="M1374">
        <v>0.13</v>
      </c>
      <c r="N1374" s="2" t="s">
        <v>581</v>
      </c>
      <c r="O1374" s="2">
        <f>DATEVALUE(N1374)</f>
        <v>42471</v>
      </c>
      <c r="P1374" s="5">
        <f t="shared" si="21"/>
        <v>2016</v>
      </c>
      <c r="Q1374">
        <v>500000000</v>
      </c>
    </row>
    <row r="1375" spans="1:17" x14ac:dyDescent="0.25">
      <c r="A1375" t="s">
        <v>1022</v>
      </c>
      <c r="B1375" t="s">
        <v>1023</v>
      </c>
      <c r="C1375">
        <v>616027520</v>
      </c>
      <c r="D1375" t="s">
        <v>1024</v>
      </c>
      <c r="E1375" t="str">
        <f>CONCATENATE(TEXT(INT(LEFT(D1375,8)),"0000"),".HK")</f>
        <v>0301.HK</v>
      </c>
      <c r="F1375" t="s">
        <v>18</v>
      </c>
      <c r="G1375" t="s">
        <v>19</v>
      </c>
      <c r="H1375" t="s">
        <v>397</v>
      </c>
      <c r="I1375" t="s">
        <v>246</v>
      </c>
      <c r="J1375">
        <v>15</v>
      </c>
      <c r="K1375" t="s">
        <v>246</v>
      </c>
      <c r="L1375">
        <v>1.3</v>
      </c>
      <c r="M1375">
        <v>1.1818</v>
      </c>
      <c r="N1375" s="2" t="s">
        <v>1025</v>
      </c>
      <c r="O1375" s="2">
        <f>DATEVALUE(N1375)</f>
        <v>43846</v>
      </c>
      <c r="P1375" s="5">
        <f t="shared" si="21"/>
        <v>2020</v>
      </c>
      <c r="Q1375">
        <v>100000000</v>
      </c>
    </row>
    <row r="1376" spans="1:17" x14ac:dyDescent="0.25">
      <c r="A1376" t="s">
        <v>8341</v>
      </c>
      <c r="B1376" t="s">
        <v>8342</v>
      </c>
      <c r="C1376">
        <v>614449280</v>
      </c>
      <c r="D1376" t="s">
        <v>8343</v>
      </c>
      <c r="E1376" t="str">
        <f>CONCATENATE(TEXT(INT(LEFT(D1376,8)),"0000"),".HK")</f>
        <v>8047.HK</v>
      </c>
      <c r="F1376" t="s">
        <v>18</v>
      </c>
      <c r="G1376" t="s">
        <v>19</v>
      </c>
      <c r="H1376" t="s">
        <v>1585</v>
      </c>
      <c r="I1376" t="s">
        <v>265</v>
      </c>
      <c r="J1376">
        <v>20</v>
      </c>
      <c r="K1376" t="s">
        <v>22</v>
      </c>
      <c r="L1376">
        <v>0.4</v>
      </c>
      <c r="M1376">
        <v>0.48</v>
      </c>
      <c r="N1376" s="2" t="s">
        <v>8344</v>
      </c>
      <c r="O1376" s="2">
        <f>DATEVALUE(N1376)</f>
        <v>37196</v>
      </c>
      <c r="P1376" s="5">
        <f t="shared" si="21"/>
        <v>2001</v>
      </c>
      <c r="Q1376">
        <v>55000000</v>
      </c>
    </row>
    <row r="1377" spans="1:17" x14ac:dyDescent="0.25">
      <c r="A1377" t="s">
        <v>3698</v>
      </c>
      <c r="B1377" t="s">
        <v>3699</v>
      </c>
      <c r="C1377">
        <v>614152832</v>
      </c>
      <c r="D1377" t="s">
        <v>3700</v>
      </c>
      <c r="E1377" t="str">
        <f>CONCATENATE(TEXT(INT(LEFT(D1377,8)),"0000"),".HK")</f>
        <v>1222.HK</v>
      </c>
      <c r="F1377" t="s">
        <v>18</v>
      </c>
      <c r="G1377" t="s">
        <v>19</v>
      </c>
      <c r="H1377" t="s">
        <v>38</v>
      </c>
      <c r="I1377" t="s">
        <v>38</v>
      </c>
      <c r="J1377">
        <v>60</v>
      </c>
      <c r="K1377" t="s">
        <v>39</v>
      </c>
      <c r="L1377">
        <v>1</v>
      </c>
      <c r="M1377">
        <v>8.9599999999999999E-2</v>
      </c>
      <c r="N1377" s="2" t="s">
        <v>3701</v>
      </c>
      <c r="O1377" s="2">
        <f>DATEVALUE(N1377)</f>
        <v>34758</v>
      </c>
      <c r="P1377" s="5" t="s">
        <v>9904</v>
      </c>
      <c r="Q1377">
        <v>50000000</v>
      </c>
    </row>
    <row r="1378" spans="1:17" x14ac:dyDescent="0.25">
      <c r="A1378" t="s">
        <v>5172</v>
      </c>
      <c r="B1378" t="s">
        <v>5173</v>
      </c>
      <c r="C1378">
        <v>612000000</v>
      </c>
      <c r="D1378" t="s">
        <v>5174</v>
      </c>
      <c r="E1378" t="str">
        <f>CONCATENATE(TEXT(INT(LEFT(D1378,8)),"0000"),".HK")</f>
        <v>1771.HK</v>
      </c>
      <c r="F1378" t="s">
        <v>18</v>
      </c>
      <c r="G1378" t="s">
        <v>28</v>
      </c>
      <c r="H1378" t="s">
        <v>345</v>
      </c>
      <c r="I1378" t="s">
        <v>165</v>
      </c>
      <c r="J1378">
        <v>25</v>
      </c>
      <c r="K1378" t="s">
        <v>121</v>
      </c>
      <c r="L1378">
        <v>3.61</v>
      </c>
      <c r="M1378">
        <v>3.61</v>
      </c>
      <c r="N1378" s="2" t="s">
        <v>5175</v>
      </c>
      <c r="O1378" s="2">
        <f>DATEVALUE(N1378)</f>
        <v>41774</v>
      </c>
      <c r="P1378" s="5">
        <f t="shared" si="21"/>
        <v>2014</v>
      </c>
      <c r="Q1378">
        <v>150000000</v>
      </c>
    </row>
    <row r="1379" spans="1:17" x14ac:dyDescent="0.25">
      <c r="A1379" t="s">
        <v>6460</v>
      </c>
      <c r="B1379" t="s">
        <v>6461</v>
      </c>
      <c r="C1379">
        <v>610394112</v>
      </c>
      <c r="D1379" t="s">
        <v>6462</v>
      </c>
      <c r="E1379" t="str">
        <f>CONCATENATE(TEXT(INT(LEFT(D1379,8)),"0000"),".HK")</f>
        <v>2281.HK</v>
      </c>
      <c r="F1379" t="s">
        <v>186</v>
      </c>
      <c r="G1379" t="s">
        <v>28</v>
      </c>
      <c r="H1379" t="s">
        <v>939</v>
      </c>
      <c r="I1379" t="s">
        <v>30</v>
      </c>
      <c r="J1379">
        <v>55</v>
      </c>
      <c r="K1379" t="s">
        <v>30</v>
      </c>
      <c r="L1379">
        <v>2.2999999999999998</v>
      </c>
      <c r="M1379">
        <v>2.2999999999999998</v>
      </c>
      <c r="N1379" s="2" t="s">
        <v>5893</v>
      </c>
      <c r="O1379" s="2">
        <f>DATEVALUE(N1379)</f>
        <v>42825</v>
      </c>
      <c r="P1379" s="5">
        <f t="shared" si="21"/>
        <v>2017</v>
      </c>
      <c r="Q1379">
        <v>214940000</v>
      </c>
    </row>
    <row r="1380" spans="1:17" x14ac:dyDescent="0.25">
      <c r="A1380" t="s">
        <v>8250</v>
      </c>
      <c r="B1380" t="s">
        <v>8251</v>
      </c>
      <c r="C1380">
        <v>610080192</v>
      </c>
      <c r="D1380" t="s">
        <v>8252</v>
      </c>
      <c r="E1380" t="str">
        <f>CONCATENATE(TEXT(INT(LEFT(D1380,8)),"0000"),".HK")</f>
        <v>8011.HK</v>
      </c>
      <c r="F1380" t="s">
        <v>18</v>
      </c>
      <c r="G1380" t="s">
        <v>19</v>
      </c>
      <c r="H1380" t="s">
        <v>279</v>
      </c>
      <c r="I1380" t="s">
        <v>280</v>
      </c>
      <c r="J1380">
        <v>10</v>
      </c>
      <c r="K1380" t="s">
        <v>280</v>
      </c>
      <c r="L1380">
        <v>0.2</v>
      </c>
      <c r="M1380">
        <v>0.62019999999999997</v>
      </c>
      <c r="N1380" s="2" t="s">
        <v>8253</v>
      </c>
      <c r="O1380" s="2">
        <f>DATEVALUE(N1380)</f>
        <v>37449</v>
      </c>
      <c r="P1380" s="5">
        <f t="shared" si="21"/>
        <v>2002</v>
      </c>
      <c r="Q1380">
        <v>200000000</v>
      </c>
    </row>
    <row r="1381" spans="1:17" x14ac:dyDescent="0.25">
      <c r="A1381" t="s">
        <v>6241</v>
      </c>
      <c r="B1381" t="s">
        <v>6242</v>
      </c>
      <c r="C1381">
        <v>610000000</v>
      </c>
      <c r="D1381" t="s">
        <v>6243</v>
      </c>
      <c r="E1381" t="str">
        <f>CONCATENATE(TEXT(INT(LEFT(D1381,8)),"0000"),".HK")</f>
        <v>2189.HK</v>
      </c>
      <c r="F1381" t="s">
        <v>18</v>
      </c>
      <c r="G1381" t="s">
        <v>28</v>
      </c>
      <c r="H1381" t="s">
        <v>976</v>
      </c>
      <c r="I1381" t="s">
        <v>977</v>
      </c>
      <c r="J1381">
        <v>35</v>
      </c>
      <c r="K1381" t="s">
        <v>81</v>
      </c>
      <c r="L1381">
        <v>0.6</v>
      </c>
      <c r="M1381">
        <v>0.6</v>
      </c>
      <c r="N1381" s="2" t="s">
        <v>6244</v>
      </c>
      <c r="O1381" s="2">
        <f>DATEVALUE(N1381)</f>
        <v>43629</v>
      </c>
      <c r="P1381" s="5">
        <f t="shared" si="21"/>
        <v>2019</v>
      </c>
      <c r="Q1381">
        <v>250000000</v>
      </c>
    </row>
    <row r="1382" spans="1:17" x14ac:dyDescent="0.25">
      <c r="A1382" t="s">
        <v>8029</v>
      </c>
      <c r="B1382" t="s">
        <v>8030</v>
      </c>
      <c r="C1382">
        <v>609867200</v>
      </c>
      <c r="D1382" t="s">
        <v>8031</v>
      </c>
      <c r="E1382" t="str">
        <f>CONCATENATE(TEXT(INT(LEFT(D1382,8)),"0000"),".HK")</f>
        <v>6833.HK</v>
      </c>
      <c r="F1382" t="s">
        <v>18</v>
      </c>
      <c r="G1382" t="s">
        <v>28</v>
      </c>
      <c r="H1382" t="s">
        <v>976</v>
      </c>
      <c r="I1382" t="s">
        <v>977</v>
      </c>
      <c r="J1382">
        <v>35</v>
      </c>
      <c r="K1382" t="s">
        <v>81</v>
      </c>
      <c r="L1382">
        <v>0.8</v>
      </c>
      <c r="M1382">
        <v>1.29</v>
      </c>
      <c r="N1382" s="2" t="s">
        <v>8032</v>
      </c>
      <c r="O1382" s="2">
        <f>DATEVALUE(N1382)</f>
        <v>42439</v>
      </c>
      <c r="P1382" s="5">
        <f t="shared" si="21"/>
        <v>2016</v>
      </c>
      <c r="Q1382">
        <v>400000000</v>
      </c>
    </row>
    <row r="1383" spans="1:17" x14ac:dyDescent="0.25">
      <c r="A1383" t="s">
        <v>786</v>
      </c>
      <c r="B1383" t="s">
        <v>787</v>
      </c>
      <c r="C1383">
        <v>608844096</v>
      </c>
      <c r="D1383" t="s">
        <v>788</v>
      </c>
      <c r="E1383" t="str">
        <f>CONCATENATE(TEXT(INT(LEFT(D1383,8)),"0000"),".HK")</f>
        <v>0218.HK</v>
      </c>
      <c r="F1383" t="s">
        <v>9902</v>
      </c>
      <c r="G1383" t="s">
        <v>19</v>
      </c>
      <c r="H1383" t="s">
        <v>273</v>
      </c>
      <c r="I1383" t="s">
        <v>274</v>
      </c>
      <c r="J1383">
        <v>40</v>
      </c>
      <c r="K1383" t="s">
        <v>44</v>
      </c>
      <c r="L1383" t="s">
        <v>23</v>
      </c>
      <c r="M1383" t="s">
        <v>23</v>
      </c>
      <c r="N1383" s="2" t="s">
        <v>23</v>
      </c>
      <c r="O1383" s="2"/>
      <c r="P1383" s="5" t="s">
        <v>9904</v>
      </c>
      <c r="Q1383" t="s">
        <v>23</v>
      </c>
    </row>
    <row r="1384" spans="1:17" x14ac:dyDescent="0.25">
      <c r="A1384" t="s">
        <v>593</v>
      </c>
      <c r="B1384" t="s">
        <v>594</v>
      </c>
      <c r="C1384">
        <v>606336256</v>
      </c>
      <c r="D1384" t="s">
        <v>595</v>
      </c>
      <c r="E1384" t="str">
        <f>CONCATENATE(TEXT(INT(LEFT(D1384,8)),"0000"),".HK")</f>
        <v>0156.HK</v>
      </c>
      <c r="F1384" t="s">
        <v>18</v>
      </c>
      <c r="G1384" t="s">
        <v>19</v>
      </c>
      <c r="H1384" t="s">
        <v>147</v>
      </c>
      <c r="I1384" t="s">
        <v>147</v>
      </c>
      <c r="J1384">
        <v>30</v>
      </c>
      <c r="K1384" t="s">
        <v>148</v>
      </c>
      <c r="L1384" t="s">
        <v>23</v>
      </c>
      <c r="M1384" t="s">
        <v>23</v>
      </c>
      <c r="N1384" s="2" t="s">
        <v>23</v>
      </c>
      <c r="O1384" s="2"/>
      <c r="P1384" s="5" t="s">
        <v>9904</v>
      </c>
      <c r="Q1384" t="s">
        <v>23</v>
      </c>
    </row>
    <row r="1385" spans="1:17" x14ac:dyDescent="0.25">
      <c r="A1385" t="s">
        <v>6764</v>
      </c>
      <c r="B1385" t="s">
        <v>6765</v>
      </c>
      <c r="C1385">
        <v>605877184</v>
      </c>
      <c r="D1385" t="s">
        <v>6766</v>
      </c>
      <c r="E1385" t="str">
        <f>CONCATENATE(TEXT(INT(LEFT(D1385,8)),"0000"),".HK")</f>
        <v>2389.HK</v>
      </c>
      <c r="F1385" t="s">
        <v>18</v>
      </c>
      <c r="G1385" t="s">
        <v>28</v>
      </c>
      <c r="H1385" t="s">
        <v>976</v>
      </c>
      <c r="I1385" t="s">
        <v>977</v>
      </c>
      <c r="J1385">
        <v>35</v>
      </c>
      <c r="K1385" t="s">
        <v>81</v>
      </c>
      <c r="L1385">
        <v>0.95</v>
      </c>
      <c r="M1385">
        <v>0.72</v>
      </c>
      <c r="N1385" s="2" t="s">
        <v>6767</v>
      </c>
      <c r="O1385" s="2">
        <f>DATEVALUE(N1385)</f>
        <v>37372</v>
      </c>
      <c r="P1385" s="5">
        <f t="shared" si="21"/>
        <v>2002</v>
      </c>
      <c r="Q1385">
        <v>84000000</v>
      </c>
    </row>
    <row r="1386" spans="1:17" x14ac:dyDescent="0.25">
      <c r="A1386" t="s">
        <v>499</v>
      </c>
      <c r="B1386" t="s">
        <v>500</v>
      </c>
      <c r="C1386">
        <v>604973376</v>
      </c>
      <c r="D1386" t="s">
        <v>501</v>
      </c>
      <c r="E1386" t="str">
        <f>CONCATENATE(TEXT(INT(LEFT(D1386,8)),"0000"),".HK")</f>
        <v>0126.HK</v>
      </c>
      <c r="F1386" t="s">
        <v>18</v>
      </c>
      <c r="G1386" t="s">
        <v>28</v>
      </c>
      <c r="H1386" t="s">
        <v>119</v>
      </c>
      <c r="I1386" t="s">
        <v>120</v>
      </c>
      <c r="J1386">
        <v>25</v>
      </c>
      <c r="K1386" t="s">
        <v>121</v>
      </c>
      <c r="L1386">
        <v>1.18</v>
      </c>
      <c r="M1386">
        <v>0.45</v>
      </c>
      <c r="N1386" s="2" t="s">
        <v>502</v>
      </c>
      <c r="O1386" s="2">
        <f>DATEVALUE(N1386)</f>
        <v>33543</v>
      </c>
      <c r="P1386" s="5" t="s">
        <v>9904</v>
      </c>
      <c r="Q1386">
        <v>75000000</v>
      </c>
    </row>
    <row r="1387" spans="1:17" x14ac:dyDescent="0.25">
      <c r="A1387" t="s">
        <v>6054</v>
      </c>
      <c r="B1387" t="s">
        <v>6055</v>
      </c>
      <c r="C1387">
        <v>602339008</v>
      </c>
      <c r="D1387" t="s">
        <v>6056</v>
      </c>
      <c r="E1387" t="str">
        <f>CONCATENATE(TEXT(INT(LEFT(D1387,8)),"0000"),".HK")</f>
        <v>2125.HK</v>
      </c>
      <c r="F1387" t="s">
        <v>18</v>
      </c>
      <c r="G1387" t="s">
        <v>28</v>
      </c>
      <c r="H1387" t="s">
        <v>535</v>
      </c>
      <c r="I1387" t="s">
        <v>99</v>
      </c>
      <c r="J1387">
        <v>50</v>
      </c>
      <c r="K1387" t="s">
        <v>58</v>
      </c>
      <c r="L1387">
        <v>5.88</v>
      </c>
      <c r="M1387">
        <v>5.88</v>
      </c>
      <c r="N1387" s="2" t="s">
        <v>4392</v>
      </c>
      <c r="O1387" s="2">
        <f>DATEVALUE(N1387)</f>
        <v>44211</v>
      </c>
      <c r="P1387" s="5">
        <f t="shared" si="21"/>
        <v>2021</v>
      </c>
      <c r="Q1387">
        <v>165780000</v>
      </c>
    </row>
    <row r="1388" spans="1:17" x14ac:dyDescent="0.25">
      <c r="A1388" t="s">
        <v>7664</v>
      </c>
      <c r="B1388" t="s">
        <v>7665</v>
      </c>
      <c r="C1388">
        <v>599551488</v>
      </c>
      <c r="D1388" t="s">
        <v>7666</v>
      </c>
      <c r="E1388" t="str">
        <f>CONCATENATE(TEXT(INT(LEFT(D1388,8)),"0000"),".HK")</f>
        <v>3999.HK</v>
      </c>
      <c r="F1388" t="s">
        <v>18</v>
      </c>
      <c r="G1388" t="s">
        <v>19</v>
      </c>
      <c r="H1388" t="s">
        <v>304</v>
      </c>
      <c r="I1388" t="s">
        <v>305</v>
      </c>
      <c r="J1388">
        <v>30</v>
      </c>
      <c r="K1388" t="s">
        <v>148</v>
      </c>
      <c r="L1388">
        <v>2.9</v>
      </c>
      <c r="M1388">
        <v>2.9</v>
      </c>
      <c r="N1388" s="2" t="s">
        <v>7667</v>
      </c>
      <c r="O1388" s="2">
        <f>DATEVALUE(N1388)</f>
        <v>39359</v>
      </c>
      <c r="P1388" s="5">
        <f t="shared" si="21"/>
        <v>2007</v>
      </c>
      <c r="Q1388">
        <v>310000000</v>
      </c>
    </row>
    <row r="1389" spans="1:17" x14ac:dyDescent="0.25">
      <c r="A1389" t="s">
        <v>1385</v>
      </c>
      <c r="B1389" t="s">
        <v>1386</v>
      </c>
      <c r="C1389">
        <v>594958592</v>
      </c>
      <c r="D1389" t="s">
        <v>1387</v>
      </c>
      <c r="E1389" t="str">
        <f>CONCATENATE(TEXT(INT(LEFT(D1389,8)),"0000"),".HK")</f>
        <v>0413.HK</v>
      </c>
      <c r="F1389" t="s">
        <v>18</v>
      </c>
      <c r="G1389" t="s">
        <v>28</v>
      </c>
      <c r="H1389" t="s">
        <v>459</v>
      </c>
      <c r="I1389" t="s">
        <v>460</v>
      </c>
      <c r="J1389">
        <v>25</v>
      </c>
      <c r="K1389" t="s">
        <v>121</v>
      </c>
      <c r="L1389" t="s">
        <v>23</v>
      </c>
      <c r="M1389" t="s">
        <v>23</v>
      </c>
      <c r="N1389" s="2" t="s">
        <v>23</v>
      </c>
      <c r="O1389" s="2"/>
      <c r="P1389" s="5" t="s">
        <v>9904</v>
      </c>
      <c r="Q1389" t="s">
        <v>23</v>
      </c>
    </row>
    <row r="1390" spans="1:17" x14ac:dyDescent="0.25">
      <c r="A1390" t="s">
        <v>6377</v>
      </c>
      <c r="B1390" t="s">
        <v>6378</v>
      </c>
      <c r="C1390">
        <v>594614656</v>
      </c>
      <c r="D1390" t="s">
        <v>6379</v>
      </c>
      <c r="E1390" t="str">
        <f>CONCATENATE(TEXT(INT(LEFT(D1390,8)),"0000"),".HK")</f>
        <v>2239.HK</v>
      </c>
      <c r="F1390" t="s">
        <v>18</v>
      </c>
      <c r="G1390" t="s">
        <v>28</v>
      </c>
      <c r="H1390" t="s">
        <v>153</v>
      </c>
      <c r="I1390" t="s">
        <v>154</v>
      </c>
      <c r="J1390">
        <v>45</v>
      </c>
      <c r="K1390" t="s">
        <v>111</v>
      </c>
      <c r="L1390">
        <v>3.78</v>
      </c>
      <c r="M1390">
        <v>3.78</v>
      </c>
      <c r="N1390" s="2" t="s">
        <v>4612</v>
      </c>
      <c r="O1390" s="2">
        <f>DATEVALUE(N1390)</f>
        <v>42459</v>
      </c>
      <c r="P1390" s="5">
        <f t="shared" si="21"/>
        <v>2016</v>
      </c>
      <c r="Q1390">
        <v>75000000</v>
      </c>
    </row>
    <row r="1391" spans="1:17" x14ac:dyDescent="0.25">
      <c r="A1391" t="s">
        <v>5842</v>
      </c>
      <c r="B1391" t="s">
        <v>5843</v>
      </c>
      <c r="C1391">
        <v>593601856</v>
      </c>
      <c r="D1391" t="s">
        <v>5844</v>
      </c>
      <c r="E1391" t="str">
        <f>CONCATENATE(TEXT(INT(LEFT(D1391,8)),"0000"),".HK")</f>
        <v>2000.HK</v>
      </c>
      <c r="F1391" t="s">
        <v>18</v>
      </c>
      <c r="G1391" t="s">
        <v>28</v>
      </c>
      <c r="H1391" t="s">
        <v>911</v>
      </c>
      <c r="I1391" t="s">
        <v>154</v>
      </c>
      <c r="J1391">
        <v>45</v>
      </c>
      <c r="K1391" t="s">
        <v>111</v>
      </c>
      <c r="L1391">
        <v>1.7</v>
      </c>
      <c r="M1391">
        <v>2.3839000000000001</v>
      </c>
      <c r="N1391" s="2" t="s">
        <v>5614</v>
      </c>
      <c r="O1391" s="2">
        <f>DATEVALUE(N1391)</f>
        <v>38533</v>
      </c>
      <c r="P1391" s="5">
        <f t="shared" si="21"/>
        <v>2005</v>
      </c>
      <c r="Q1391">
        <v>375000000</v>
      </c>
    </row>
    <row r="1392" spans="1:17" x14ac:dyDescent="0.25">
      <c r="A1392" t="s">
        <v>9893</v>
      </c>
      <c r="B1392" t="s">
        <v>9894</v>
      </c>
      <c r="C1392">
        <v>590540800</v>
      </c>
      <c r="D1392" t="s">
        <v>9895</v>
      </c>
      <c r="E1392" t="str">
        <f>CONCATENATE(TEXT(INT(LEFT(D1392,8)),"0000"),".HK")</f>
        <v>1191.HK</v>
      </c>
      <c r="F1392" t="s">
        <v>18</v>
      </c>
      <c r="G1392" t="s">
        <v>19</v>
      </c>
      <c r="H1392" t="s">
        <v>1365</v>
      </c>
      <c r="I1392" t="s">
        <v>1365</v>
      </c>
      <c r="J1392" t="s">
        <v>23</v>
      </c>
      <c r="K1392" t="s">
        <v>1365</v>
      </c>
      <c r="P1392" s="5" t="s">
        <v>9904</v>
      </c>
    </row>
    <row r="1393" spans="1:17" x14ac:dyDescent="0.25">
      <c r="A1393" t="s">
        <v>1008</v>
      </c>
      <c r="B1393" t="s">
        <v>1009</v>
      </c>
      <c r="C1393">
        <v>588303040</v>
      </c>
      <c r="D1393" t="s">
        <v>1010</v>
      </c>
      <c r="E1393" t="str">
        <f>CONCATENATE(TEXT(INT(LEFT(D1393,8)),"0000"),".HK")</f>
        <v>0296.HK</v>
      </c>
      <c r="F1393" t="s">
        <v>18</v>
      </c>
      <c r="G1393" t="s">
        <v>28</v>
      </c>
      <c r="H1393" t="s">
        <v>119</v>
      </c>
      <c r="I1393" t="s">
        <v>120</v>
      </c>
      <c r="J1393">
        <v>25</v>
      </c>
      <c r="K1393" t="s">
        <v>121</v>
      </c>
      <c r="L1393" t="s">
        <v>23</v>
      </c>
      <c r="M1393" t="s">
        <v>23</v>
      </c>
      <c r="N1393" s="2" t="s">
        <v>23</v>
      </c>
      <c r="O1393" s="2"/>
      <c r="P1393" s="5" t="s">
        <v>9904</v>
      </c>
      <c r="Q1393" t="s">
        <v>23</v>
      </c>
    </row>
    <row r="1394" spans="1:17" x14ac:dyDescent="0.25">
      <c r="A1394" t="s">
        <v>9354</v>
      </c>
      <c r="B1394" t="s">
        <v>9355</v>
      </c>
      <c r="C1394">
        <v>588000000</v>
      </c>
      <c r="D1394" t="s">
        <v>9356</v>
      </c>
      <c r="E1394" t="str">
        <f>CONCATENATE(TEXT(INT(LEFT(D1394,8)),"0000"),".HK")</f>
        <v>8617.HK</v>
      </c>
      <c r="F1394" t="s">
        <v>18</v>
      </c>
      <c r="G1394" t="s">
        <v>19</v>
      </c>
      <c r="H1394" t="s">
        <v>187</v>
      </c>
      <c r="I1394" t="s">
        <v>21</v>
      </c>
      <c r="J1394">
        <v>20</v>
      </c>
      <c r="K1394" t="s">
        <v>22</v>
      </c>
      <c r="L1394">
        <v>0.55000000000000004</v>
      </c>
      <c r="M1394">
        <v>0.55000000000000004</v>
      </c>
      <c r="N1394" s="2" t="s">
        <v>7238</v>
      </c>
      <c r="O1394" s="2">
        <f>DATEVALUE(N1394)</f>
        <v>43784</v>
      </c>
      <c r="P1394" s="5">
        <f t="shared" si="21"/>
        <v>2019</v>
      </c>
      <c r="Q1394">
        <v>100000000</v>
      </c>
    </row>
    <row r="1395" spans="1:17" x14ac:dyDescent="0.25">
      <c r="A1395" t="s">
        <v>6549</v>
      </c>
      <c r="B1395" t="s">
        <v>6550</v>
      </c>
      <c r="C1395">
        <v>586255680</v>
      </c>
      <c r="D1395" t="s">
        <v>6551</v>
      </c>
      <c r="E1395" t="str">
        <f>CONCATENATE(TEXT(INT(LEFT(D1395,8)),"0000"),".HK")</f>
        <v>2317.HK</v>
      </c>
      <c r="F1395" t="s">
        <v>18</v>
      </c>
      <c r="G1395" t="s">
        <v>19</v>
      </c>
      <c r="H1395" t="s">
        <v>304</v>
      </c>
      <c r="I1395" t="s">
        <v>305</v>
      </c>
      <c r="J1395">
        <v>30</v>
      </c>
      <c r="K1395" t="s">
        <v>148</v>
      </c>
      <c r="L1395">
        <v>0.89</v>
      </c>
      <c r="M1395">
        <v>1.6</v>
      </c>
      <c r="N1395" s="2" t="s">
        <v>2973</v>
      </c>
      <c r="O1395" s="2">
        <f>DATEVALUE(N1395)</f>
        <v>37799</v>
      </c>
      <c r="P1395" s="5">
        <f t="shared" si="21"/>
        <v>2003</v>
      </c>
      <c r="Q1395">
        <v>369824000</v>
      </c>
    </row>
    <row r="1396" spans="1:17" x14ac:dyDescent="0.25">
      <c r="A1396" t="s">
        <v>9067</v>
      </c>
      <c r="B1396" t="s">
        <v>9068</v>
      </c>
      <c r="C1396">
        <v>585600000</v>
      </c>
      <c r="D1396" t="s">
        <v>9069</v>
      </c>
      <c r="E1396" t="str">
        <f>CONCATENATE(TEXT(INT(LEFT(D1396,8)),"0000"),".HK")</f>
        <v>8402.HK</v>
      </c>
      <c r="F1396" t="s">
        <v>18</v>
      </c>
      <c r="G1396" t="s">
        <v>19</v>
      </c>
      <c r="H1396" t="s">
        <v>849</v>
      </c>
      <c r="I1396" t="s">
        <v>21</v>
      </c>
      <c r="J1396">
        <v>20</v>
      </c>
      <c r="K1396" t="s">
        <v>22</v>
      </c>
      <c r="L1396">
        <v>0.54</v>
      </c>
      <c r="M1396">
        <v>0.54</v>
      </c>
      <c r="N1396" s="2" t="s">
        <v>9070</v>
      </c>
      <c r="O1396" s="2">
        <f>DATEVALUE(N1396)</f>
        <v>43056</v>
      </c>
      <c r="P1396" s="5">
        <f t="shared" si="21"/>
        <v>2017</v>
      </c>
      <c r="Q1396">
        <v>120000000</v>
      </c>
    </row>
    <row r="1397" spans="1:17" x14ac:dyDescent="0.25">
      <c r="A1397" t="s">
        <v>3534</v>
      </c>
      <c r="B1397" t="s">
        <v>3535</v>
      </c>
      <c r="C1397">
        <v>585470336</v>
      </c>
      <c r="D1397" t="s">
        <v>3536</v>
      </c>
      <c r="E1397" t="str">
        <f>CONCATENATE(TEXT(INT(LEFT(D1397,8)),"0000"),".HK")</f>
        <v>1170.HK</v>
      </c>
      <c r="F1397" t="s">
        <v>18</v>
      </c>
      <c r="G1397" t="s">
        <v>19</v>
      </c>
      <c r="H1397" t="s">
        <v>467</v>
      </c>
      <c r="I1397" t="s">
        <v>460</v>
      </c>
      <c r="J1397">
        <v>25</v>
      </c>
      <c r="K1397" t="s">
        <v>121</v>
      </c>
      <c r="L1397">
        <v>1</v>
      </c>
      <c r="M1397">
        <v>0.72729999999999995</v>
      </c>
      <c r="N1397" s="2" t="s">
        <v>3537</v>
      </c>
      <c r="O1397" s="2">
        <f>DATEVALUE(N1397)</f>
        <v>34606</v>
      </c>
      <c r="P1397" s="5" t="s">
        <v>9904</v>
      </c>
      <c r="Q1397">
        <v>108000000</v>
      </c>
    </row>
    <row r="1398" spans="1:17" x14ac:dyDescent="0.25">
      <c r="A1398" t="s">
        <v>6039</v>
      </c>
      <c r="B1398" t="s">
        <v>6040</v>
      </c>
      <c r="C1398">
        <v>583792512</v>
      </c>
      <c r="D1398" t="s">
        <v>6041</v>
      </c>
      <c r="E1398" t="str">
        <f>CONCATENATE(TEXT(INT(LEFT(D1398,8)),"0000"),".HK")</f>
        <v>2119.HK</v>
      </c>
      <c r="F1398" t="s">
        <v>18</v>
      </c>
      <c r="G1398" t="s">
        <v>19</v>
      </c>
      <c r="H1398" t="s">
        <v>304</v>
      </c>
      <c r="I1398" t="s">
        <v>305</v>
      </c>
      <c r="J1398">
        <v>30</v>
      </c>
      <c r="K1398" t="s">
        <v>148</v>
      </c>
      <c r="L1398">
        <v>1.98</v>
      </c>
      <c r="M1398">
        <v>1.98</v>
      </c>
      <c r="N1398" s="2" t="s">
        <v>5089</v>
      </c>
      <c r="O1398" s="2">
        <f>DATEVALUE(N1398)</f>
        <v>43231</v>
      </c>
      <c r="P1398" s="5">
        <f t="shared" si="21"/>
        <v>2018</v>
      </c>
      <c r="Q1398">
        <v>239200000</v>
      </c>
    </row>
    <row r="1399" spans="1:17" x14ac:dyDescent="0.25">
      <c r="A1399" t="s">
        <v>8994</v>
      </c>
      <c r="B1399" t="s">
        <v>8995</v>
      </c>
      <c r="C1399">
        <v>583643904</v>
      </c>
      <c r="D1399" t="s">
        <v>8996</v>
      </c>
      <c r="E1399" t="str">
        <f>CONCATENATE(TEXT(INT(LEFT(D1399,8)),"0000"),".HK")</f>
        <v>8360.HK</v>
      </c>
      <c r="F1399" t="s">
        <v>18</v>
      </c>
      <c r="G1399" t="s">
        <v>28</v>
      </c>
      <c r="H1399" t="s">
        <v>159</v>
      </c>
      <c r="I1399" t="s">
        <v>120</v>
      </c>
      <c r="J1399">
        <v>25</v>
      </c>
      <c r="K1399" t="s">
        <v>121</v>
      </c>
      <c r="L1399">
        <v>0.64</v>
      </c>
      <c r="M1399">
        <v>0.73</v>
      </c>
      <c r="N1399" s="2" t="s">
        <v>4638</v>
      </c>
      <c r="O1399" s="2">
        <f>DATEVALUE(N1399)</f>
        <v>42563</v>
      </c>
      <c r="P1399" s="5">
        <f t="shared" si="21"/>
        <v>2016</v>
      </c>
      <c r="Q1399">
        <v>120000000</v>
      </c>
    </row>
    <row r="1400" spans="1:17" x14ac:dyDescent="0.25">
      <c r="A1400" t="s">
        <v>1121</v>
      </c>
      <c r="B1400" t="s">
        <v>1122</v>
      </c>
      <c r="C1400">
        <v>582560256</v>
      </c>
      <c r="D1400" t="s">
        <v>1123</v>
      </c>
      <c r="E1400" t="str">
        <f>CONCATENATE(TEXT(INT(LEFT(D1400,8)),"0000"),".HK")</f>
        <v>0332.HK</v>
      </c>
      <c r="F1400" t="s">
        <v>18</v>
      </c>
      <c r="G1400" t="s">
        <v>19</v>
      </c>
      <c r="H1400" t="s">
        <v>279</v>
      </c>
      <c r="I1400" t="s">
        <v>280</v>
      </c>
      <c r="J1400">
        <v>10</v>
      </c>
      <c r="K1400" t="s">
        <v>280</v>
      </c>
      <c r="L1400">
        <v>1</v>
      </c>
      <c r="M1400">
        <v>25.265899999999998</v>
      </c>
      <c r="N1400" s="2" t="s">
        <v>1124</v>
      </c>
      <c r="O1400" s="2">
        <f>DATEVALUE(N1400)</f>
        <v>33872</v>
      </c>
      <c r="P1400" s="5" t="s">
        <v>9904</v>
      </c>
      <c r="Q1400">
        <v>82500000</v>
      </c>
    </row>
    <row r="1401" spans="1:17" x14ac:dyDescent="0.25">
      <c r="A1401" t="s">
        <v>4501</v>
      </c>
      <c r="B1401" t="s">
        <v>4502</v>
      </c>
      <c r="C1401">
        <v>578000000</v>
      </c>
      <c r="D1401" t="s">
        <v>4503</v>
      </c>
      <c r="E1401" t="str">
        <f>CONCATENATE(TEXT(INT(LEFT(D1401,8)),"0000"),".HK")</f>
        <v>1542.HK</v>
      </c>
      <c r="F1401" t="s">
        <v>186</v>
      </c>
      <c r="G1401" t="s">
        <v>28</v>
      </c>
      <c r="H1401" t="s">
        <v>939</v>
      </c>
      <c r="I1401" t="s">
        <v>30</v>
      </c>
      <c r="J1401">
        <v>55</v>
      </c>
      <c r="K1401" t="s">
        <v>30</v>
      </c>
      <c r="L1401">
        <v>4.22</v>
      </c>
      <c r="M1401">
        <v>4.22</v>
      </c>
      <c r="N1401" s="2" t="s">
        <v>4504</v>
      </c>
      <c r="O1401" s="2">
        <f>DATEVALUE(N1401)</f>
        <v>43830</v>
      </c>
      <c r="P1401" s="5">
        <f t="shared" si="21"/>
        <v>2019</v>
      </c>
      <c r="Q1401">
        <v>50000000</v>
      </c>
    </row>
    <row r="1402" spans="1:17" x14ac:dyDescent="0.25">
      <c r="A1402" t="s">
        <v>9833</v>
      </c>
      <c r="B1402" t="s">
        <v>9834</v>
      </c>
      <c r="C1402">
        <v>576000000</v>
      </c>
      <c r="D1402" t="s">
        <v>9835</v>
      </c>
      <c r="E1402" t="str">
        <f>CONCATENATE(TEXT(INT(LEFT(D1402,8)),"0000"),".HK")</f>
        <v>0706.HK</v>
      </c>
      <c r="F1402" t="s">
        <v>18</v>
      </c>
      <c r="G1402" t="s">
        <v>28</v>
      </c>
      <c r="H1402" t="s">
        <v>371</v>
      </c>
      <c r="I1402" t="s">
        <v>30</v>
      </c>
      <c r="J1402">
        <v>55</v>
      </c>
      <c r="K1402" t="s">
        <v>30</v>
      </c>
      <c r="P1402" s="5" t="s">
        <v>9904</v>
      </c>
    </row>
    <row r="1403" spans="1:17" x14ac:dyDescent="0.25">
      <c r="A1403" t="s">
        <v>7235</v>
      </c>
      <c r="B1403" t="s">
        <v>7236</v>
      </c>
      <c r="C1403">
        <v>575000000</v>
      </c>
      <c r="D1403" t="s">
        <v>7237</v>
      </c>
      <c r="E1403" t="str">
        <f>CONCATENATE(TEXT(INT(LEFT(D1403,8)),"0000"),".HK")</f>
        <v>3348.HK</v>
      </c>
      <c r="F1403" t="s">
        <v>18</v>
      </c>
      <c r="G1403" t="s">
        <v>19</v>
      </c>
      <c r="H1403" t="s">
        <v>187</v>
      </c>
      <c r="I1403" t="s">
        <v>21</v>
      </c>
      <c r="J1403">
        <v>20</v>
      </c>
      <c r="K1403" t="s">
        <v>22</v>
      </c>
      <c r="L1403">
        <v>1.58</v>
      </c>
      <c r="M1403">
        <v>1.58</v>
      </c>
      <c r="N1403" s="2" t="s">
        <v>7238</v>
      </c>
      <c r="O1403" s="2">
        <f>DATEVALUE(N1403)</f>
        <v>43784</v>
      </c>
      <c r="P1403" s="5">
        <f t="shared" si="21"/>
        <v>2019</v>
      </c>
      <c r="Q1403">
        <v>125000000</v>
      </c>
    </row>
    <row r="1404" spans="1:17" x14ac:dyDescent="0.25">
      <c r="A1404" t="s">
        <v>208</v>
      </c>
      <c r="B1404" t="s">
        <v>209</v>
      </c>
      <c r="C1404">
        <v>573823296</v>
      </c>
      <c r="D1404" t="s">
        <v>210</v>
      </c>
      <c r="E1404" t="str">
        <f>CONCATENATE(TEXT(INT(LEFT(D1404,8)),"0000"),".HK")</f>
        <v>0046.HK</v>
      </c>
      <c r="F1404" t="s">
        <v>18</v>
      </c>
      <c r="G1404" t="s">
        <v>28</v>
      </c>
      <c r="H1404" t="s">
        <v>211</v>
      </c>
      <c r="I1404" t="s">
        <v>110</v>
      </c>
      <c r="J1404">
        <v>45</v>
      </c>
      <c r="K1404" t="s">
        <v>111</v>
      </c>
      <c r="L1404">
        <v>1.08</v>
      </c>
      <c r="M1404">
        <v>1.08</v>
      </c>
      <c r="N1404" s="2" t="s">
        <v>212</v>
      </c>
      <c r="O1404" s="2">
        <f>DATEVALUE(N1404)</f>
        <v>35933</v>
      </c>
      <c r="P1404" s="5" t="s">
        <v>9904</v>
      </c>
      <c r="Q1404">
        <v>55000000</v>
      </c>
    </row>
    <row r="1405" spans="1:17" x14ac:dyDescent="0.25">
      <c r="A1405" t="s">
        <v>8118</v>
      </c>
      <c r="B1405" t="s">
        <v>8119</v>
      </c>
      <c r="C1405">
        <v>571070976</v>
      </c>
      <c r="D1405" t="s">
        <v>8120</v>
      </c>
      <c r="E1405" t="str">
        <f>CONCATENATE(TEXT(INT(LEFT(D1405,8)),"0000"),".HK")</f>
        <v>6898.HK</v>
      </c>
      <c r="F1405" t="s">
        <v>18</v>
      </c>
      <c r="G1405" t="s">
        <v>19</v>
      </c>
      <c r="H1405" t="s">
        <v>881</v>
      </c>
      <c r="I1405" t="s">
        <v>246</v>
      </c>
      <c r="J1405">
        <v>15</v>
      </c>
      <c r="K1405" t="s">
        <v>246</v>
      </c>
      <c r="L1405">
        <v>1</v>
      </c>
      <c r="M1405">
        <v>1.6889000000000001</v>
      </c>
      <c r="N1405" s="2" t="s">
        <v>3341</v>
      </c>
      <c r="O1405" s="2">
        <f>DATEVALUE(N1405)</f>
        <v>41467</v>
      </c>
      <c r="P1405" s="5">
        <f t="shared" si="21"/>
        <v>2013</v>
      </c>
      <c r="Q1405">
        <v>100000000</v>
      </c>
    </row>
    <row r="1406" spans="1:17" x14ac:dyDescent="0.25">
      <c r="A1406" t="s">
        <v>3589</v>
      </c>
      <c r="B1406" t="s">
        <v>3590</v>
      </c>
      <c r="C1406">
        <v>569880448</v>
      </c>
      <c r="D1406" t="s">
        <v>3591</v>
      </c>
      <c r="E1406" t="str">
        <f>CONCATENATE(TEXT(INT(LEFT(D1406,8)),"0000"),".HK")</f>
        <v>1188.HK</v>
      </c>
      <c r="F1406" t="s">
        <v>18</v>
      </c>
      <c r="G1406" t="s">
        <v>28</v>
      </c>
      <c r="H1406" t="s">
        <v>654</v>
      </c>
      <c r="I1406" t="s">
        <v>217</v>
      </c>
      <c r="J1406">
        <v>25</v>
      </c>
      <c r="K1406" t="s">
        <v>121</v>
      </c>
      <c r="L1406">
        <v>1</v>
      </c>
      <c r="M1406">
        <v>0.37</v>
      </c>
      <c r="N1406" s="2" t="s">
        <v>3592</v>
      </c>
      <c r="O1406" s="2">
        <f>DATEVALUE(N1406)</f>
        <v>34795</v>
      </c>
      <c r="P1406" s="5" t="s">
        <v>9904</v>
      </c>
      <c r="Q1406">
        <v>50000000</v>
      </c>
    </row>
    <row r="1407" spans="1:17" x14ac:dyDescent="0.25">
      <c r="A1407" t="s">
        <v>48</v>
      </c>
      <c r="B1407" t="s">
        <v>49</v>
      </c>
      <c r="C1407">
        <v>568825344</v>
      </c>
      <c r="D1407" t="s">
        <v>50</v>
      </c>
      <c r="E1407" t="str">
        <f>CONCATENATE(TEXT(INT(LEFT(D1407,8)),"0000"),".HK")</f>
        <v>0007.HK</v>
      </c>
      <c r="F1407" t="s">
        <v>18</v>
      </c>
      <c r="G1407" t="s">
        <v>19</v>
      </c>
      <c r="H1407" t="s">
        <v>51</v>
      </c>
      <c r="I1407" t="s">
        <v>21</v>
      </c>
      <c r="J1407">
        <v>20</v>
      </c>
      <c r="K1407" t="s">
        <v>22</v>
      </c>
      <c r="L1407">
        <v>1.2</v>
      </c>
      <c r="M1407">
        <v>3.46</v>
      </c>
      <c r="N1407" s="2" t="s">
        <v>52</v>
      </c>
      <c r="O1407" s="2">
        <f>DATEVALUE(N1407)</f>
        <v>36777</v>
      </c>
      <c r="P1407" s="5">
        <f t="shared" si="21"/>
        <v>2000</v>
      </c>
      <c r="Q1407">
        <v>52500000</v>
      </c>
    </row>
    <row r="1408" spans="1:17" x14ac:dyDescent="0.25">
      <c r="A1408" t="s">
        <v>5921</v>
      </c>
      <c r="B1408" t="s">
        <v>5922</v>
      </c>
      <c r="C1408">
        <v>568304064</v>
      </c>
      <c r="D1408" t="s">
        <v>5923</v>
      </c>
      <c r="E1408" t="str">
        <f>CONCATENATE(TEXT(INT(LEFT(D1408,8)),"0000"),".HK")</f>
        <v>2030.HK</v>
      </c>
      <c r="F1408" t="s">
        <v>18</v>
      </c>
      <c r="G1408" t="s">
        <v>19</v>
      </c>
      <c r="H1408" t="s">
        <v>467</v>
      </c>
      <c r="I1408" t="s">
        <v>460</v>
      </c>
      <c r="J1408">
        <v>25</v>
      </c>
      <c r="K1408" t="s">
        <v>121</v>
      </c>
      <c r="L1408">
        <v>2.5299999999999998</v>
      </c>
      <c r="M1408">
        <v>2.5299999999999998</v>
      </c>
      <c r="N1408" s="2" t="s">
        <v>3897</v>
      </c>
      <c r="O1408" s="2">
        <f>DATEVALUE(N1408)</f>
        <v>41575</v>
      </c>
      <c r="P1408" s="5">
        <f t="shared" si="21"/>
        <v>2013</v>
      </c>
      <c r="Q1408">
        <v>175000000</v>
      </c>
    </row>
    <row r="1409" spans="1:17" x14ac:dyDescent="0.25">
      <c r="A1409" t="s">
        <v>2082</v>
      </c>
      <c r="B1409" t="s">
        <v>2083</v>
      </c>
      <c r="C1409">
        <v>565213824</v>
      </c>
      <c r="D1409" t="s">
        <v>2084</v>
      </c>
      <c r="E1409" t="str">
        <f>CONCATENATE(TEXT(INT(LEFT(D1409,8)),"0000"),".HK")</f>
        <v>0673.HK</v>
      </c>
      <c r="F1409" t="s">
        <v>18</v>
      </c>
      <c r="G1409" t="s">
        <v>28</v>
      </c>
      <c r="H1409" t="s">
        <v>976</v>
      </c>
      <c r="I1409" t="s">
        <v>977</v>
      </c>
      <c r="J1409">
        <v>35</v>
      </c>
      <c r="K1409" t="s">
        <v>81</v>
      </c>
      <c r="L1409" t="s">
        <v>23</v>
      </c>
      <c r="M1409">
        <v>1</v>
      </c>
      <c r="N1409" s="2" t="s">
        <v>23</v>
      </c>
      <c r="O1409" s="2"/>
      <c r="P1409" s="5" t="s">
        <v>9904</v>
      </c>
      <c r="Q1409" t="s">
        <v>23</v>
      </c>
    </row>
    <row r="1410" spans="1:17" x14ac:dyDescent="0.25">
      <c r="A1410" t="s">
        <v>3870</v>
      </c>
      <c r="B1410" t="s">
        <v>3871</v>
      </c>
      <c r="C1410">
        <v>564000000</v>
      </c>
      <c r="D1410" t="s">
        <v>3872</v>
      </c>
      <c r="E1410" t="str">
        <f>CONCATENATE(TEXT(INT(LEFT(D1410,8)),"0000"),".HK")</f>
        <v>1282.HK</v>
      </c>
      <c r="F1410" t="s">
        <v>18</v>
      </c>
      <c r="G1410" t="s">
        <v>19</v>
      </c>
      <c r="H1410" t="s">
        <v>273</v>
      </c>
      <c r="I1410" t="s">
        <v>274</v>
      </c>
      <c r="J1410">
        <v>40</v>
      </c>
      <c r="K1410" t="s">
        <v>44</v>
      </c>
      <c r="L1410">
        <v>0.95</v>
      </c>
      <c r="M1410">
        <v>0.34</v>
      </c>
      <c r="N1410" s="2" t="s">
        <v>3873</v>
      </c>
      <c r="O1410" s="2">
        <f>DATEVALUE(N1410)</f>
        <v>40527</v>
      </c>
      <c r="P1410" s="5">
        <f t="shared" si="21"/>
        <v>2010</v>
      </c>
      <c r="Q1410">
        <v>861000000</v>
      </c>
    </row>
    <row r="1411" spans="1:17" x14ac:dyDescent="0.25">
      <c r="A1411" t="s">
        <v>6513</v>
      </c>
      <c r="B1411" t="s">
        <v>6514</v>
      </c>
      <c r="C1411">
        <v>562543552</v>
      </c>
      <c r="D1411" t="s">
        <v>6515</v>
      </c>
      <c r="E1411" t="str">
        <f>CONCATENATE(TEXT(INT(LEFT(D1411,8)),"0000"),".HK")</f>
        <v>2302.HK</v>
      </c>
      <c r="F1411" t="s">
        <v>9902</v>
      </c>
      <c r="G1411" t="s">
        <v>19</v>
      </c>
      <c r="H1411" t="s">
        <v>51</v>
      </c>
      <c r="I1411" t="s">
        <v>21</v>
      </c>
      <c r="J1411">
        <v>20</v>
      </c>
      <c r="K1411" t="s">
        <v>22</v>
      </c>
      <c r="L1411">
        <v>0.93</v>
      </c>
      <c r="M1411">
        <v>8.7799999999999994</v>
      </c>
      <c r="N1411" s="2" t="s">
        <v>6516</v>
      </c>
      <c r="O1411" s="2">
        <f>DATEVALUE(N1411)</f>
        <v>37627</v>
      </c>
      <c r="P1411" s="5">
        <f t="shared" ref="P1411:P1474" si="22">YEAR(O1411)</f>
        <v>2003</v>
      </c>
      <c r="Q1411">
        <v>55000000</v>
      </c>
    </row>
    <row r="1412" spans="1:17" x14ac:dyDescent="0.25">
      <c r="A1412" t="s">
        <v>1172</v>
      </c>
      <c r="B1412" t="s">
        <v>1173</v>
      </c>
      <c r="C1412">
        <v>561052416</v>
      </c>
      <c r="D1412" t="s">
        <v>1174</v>
      </c>
      <c r="E1412" t="str">
        <f>CONCATENATE(TEXT(INT(LEFT(D1412,8)),"0000"),".HK")</f>
        <v>0346.HK</v>
      </c>
      <c r="F1412" t="s">
        <v>9902</v>
      </c>
      <c r="G1412" t="s">
        <v>19</v>
      </c>
      <c r="H1412" t="s">
        <v>279</v>
      </c>
      <c r="I1412" t="s">
        <v>280</v>
      </c>
      <c r="J1412">
        <v>10</v>
      </c>
      <c r="K1412" t="s">
        <v>280</v>
      </c>
      <c r="L1412">
        <v>1</v>
      </c>
      <c r="M1412">
        <v>4.2</v>
      </c>
      <c r="N1412" s="2" t="s">
        <v>1175</v>
      </c>
      <c r="O1412" s="2">
        <f>DATEVALUE(N1412)</f>
        <v>37000</v>
      </c>
      <c r="P1412" s="5">
        <f t="shared" si="22"/>
        <v>2001</v>
      </c>
      <c r="Q1412">
        <v>50000000</v>
      </c>
    </row>
    <row r="1413" spans="1:17" x14ac:dyDescent="0.25">
      <c r="A1413" t="s">
        <v>2442</v>
      </c>
      <c r="B1413" t="s">
        <v>2443</v>
      </c>
      <c r="C1413">
        <v>560112576</v>
      </c>
      <c r="D1413" t="s">
        <v>2444</v>
      </c>
      <c r="E1413" t="str">
        <f>CONCATENATE(TEXT(INT(LEFT(D1413,8)),"0000"),".HK")</f>
        <v>0800.HK</v>
      </c>
      <c r="F1413" t="s">
        <v>18</v>
      </c>
      <c r="G1413" t="s">
        <v>19</v>
      </c>
      <c r="H1413" t="s">
        <v>38</v>
      </c>
      <c r="I1413" t="s">
        <v>38</v>
      </c>
      <c r="J1413">
        <v>60</v>
      </c>
      <c r="K1413" t="s">
        <v>39</v>
      </c>
      <c r="L1413">
        <v>1.9</v>
      </c>
      <c r="M1413">
        <v>0.56999999999999995</v>
      </c>
      <c r="N1413" s="2" t="s">
        <v>2445</v>
      </c>
      <c r="O1413" s="2">
        <f>DATEVALUE(N1413)</f>
        <v>39611</v>
      </c>
      <c r="P1413" s="5">
        <f t="shared" si="22"/>
        <v>2008</v>
      </c>
      <c r="Q1413">
        <v>91000000</v>
      </c>
    </row>
    <row r="1414" spans="1:17" x14ac:dyDescent="0.25">
      <c r="A1414" t="s">
        <v>5335</v>
      </c>
      <c r="B1414" t="s">
        <v>5336</v>
      </c>
      <c r="C1414">
        <v>560000000</v>
      </c>
      <c r="D1414" t="s">
        <v>5337</v>
      </c>
      <c r="E1414" t="str">
        <f>CONCATENATE(TEXT(INT(LEFT(D1414,8)),"0000"),".HK")</f>
        <v>1827.HK</v>
      </c>
      <c r="F1414" t="s">
        <v>18</v>
      </c>
      <c r="G1414" t="s">
        <v>28</v>
      </c>
      <c r="H1414" t="s">
        <v>159</v>
      </c>
      <c r="I1414" t="s">
        <v>120</v>
      </c>
      <c r="J1414">
        <v>25</v>
      </c>
      <c r="K1414" t="s">
        <v>121</v>
      </c>
      <c r="L1414">
        <v>0.8</v>
      </c>
      <c r="M1414">
        <v>1.5</v>
      </c>
      <c r="N1414" s="2" t="s">
        <v>5338</v>
      </c>
      <c r="O1414" s="2">
        <f>DATEVALUE(N1414)</f>
        <v>42745</v>
      </c>
      <c r="P1414" s="5">
        <f t="shared" si="22"/>
        <v>2017</v>
      </c>
      <c r="Q1414">
        <v>100000000</v>
      </c>
    </row>
    <row r="1415" spans="1:17" x14ac:dyDescent="0.25">
      <c r="A1415" t="s">
        <v>6078</v>
      </c>
      <c r="B1415" t="s">
        <v>6079</v>
      </c>
      <c r="C1415">
        <v>560000000</v>
      </c>
      <c r="D1415" t="s">
        <v>6080</v>
      </c>
      <c r="E1415" t="str">
        <f>CONCATENATE(TEXT(INT(LEFT(D1415,8)),"0000"),".HK")</f>
        <v>2132.HK</v>
      </c>
      <c r="F1415" t="s">
        <v>18</v>
      </c>
      <c r="G1415" t="s">
        <v>19</v>
      </c>
      <c r="H1415" t="s">
        <v>849</v>
      </c>
      <c r="I1415" t="s">
        <v>21</v>
      </c>
      <c r="J1415">
        <v>20</v>
      </c>
      <c r="K1415" t="s">
        <v>22</v>
      </c>
      <c r="L1415">
        <v>0.32500000000000001</v>
      </c>
      <c r="M1415">
        <v>0.32500000000000001</v>
      </c>
      <c r="N1415" s="2" t="s">
        <v>4666</v>
      </c>
      <c r="O1415" s="2">
        <f>DATEVALUE(N1415)</f>
        <v>44124</v>
      </c>
      <c r="P1415" s="5">
        <f t="shared" si="22"/>
        <v>2020</v>
      </c>
      <c r="Q1415">
        <v>400000000</v>
      </c>
    </row>
    <row r="1416" spans="1:17" x14ac:dyDescent="0.25">
      <c r="A1416" t="s">
        <v>6875</v>
      </c>
      <c r="B1416" t="s">
        <v>6876</v>
      </c>
      <c r="C1416">
        <v>558899968</v>
      </c>
      <c r="D1416" t="s">
        <v>6877</v>
      </c>
      <c r="E1416" t="str">
        <f>CONCATENATE(TEXT(INT(LEFT(D1416,8)),"0000"),".HK")</f>
        <v>2458.HK</v>
      </c>
      <c r="F1416" t="s">
        <v>18</v>
      </c>
      <c r="G1416" t="s">
        <v>19</v>
      </c>
      <c r="H1416" t="s">
        <v>1365</v>
      </c>
      <c r="I1416" t="s">
        <v>1365</v>
      </c>
      <c r="J1416" t="s">
        <v>23</v>
      </c>
      <c r="K1416" t="s">
        <v>1365</v>
      </c>
      <c r="L1416">
        <v>6.5</v>
      </c>
      <c r="M1416">
        <v>6.5</v>
      </c>
      <c r="N1416" s="2" t="s">
        <v>6723</v>
      </c>
      <c r="O1416" s="2">
        <f>DATEVALUE(N1416)</f>
        <v>44942</v>
      </c>
      <c r="P1416" s="5">
        <f t="shared" si="22"/>
        <v>2023</v>
      </c>
      <c r="Q1416">
        <v>12420000</v>
      </c>
    </row>
    <row r="1417" spans="1:17" x14ac:dyDescent="0.25">
      <c r="A1417" t="s">
        <v>9830</v>
      </c>
      <c r="B1417" t="s">
        <v>9831</v>
      </c>
      <c r="C1417">
        <v>558086784</v>
      </c>
      <c r="D1417" t="s">
        <v>9832</v>
      </c>
      <c r="E1417" t="str">
        <f>CONCATENATE(TEXT(INT(LEFT(D1417,8)),"0000"),".HK")</f>
        <v>0666.HK</v>
      </c>
      <c r="F1417" t="s">
        <v>18</v>
      </c>
      <c r="G1417" t="s">
        <v>19</v>
      </c>
      <c r="H1417" t="s">
        <v>1365</v>
      </c>
      <c r="I1417" t="s">
        <v>1365</v>
      </c>
      <c r="J1417" t="s">
        <v>23</v>
      </c>
      <c r="K1417" t="s">
        <v>1365</v>
      </c>
      <c r="P1417" s="5" t="s">
        <v>9904</v>
      </c>
    </row>
    <row r="1418" spans="1:17" x14ac:dyDescent="0.25">
      <c r="A1418" t="s">
        <v>7047</v>
      </c>
      <c r="B1418" t="s">
        <v>7048</v>
      </c>
      <c r="C1418">
        <v>558000000</v>
      </c>
      <c r="D1418" t="s">
        <v>7049</v>
      </c>
      <c r="E1418" t="str">
        <f>CONCATENATE(TEXT(INT(LEFT(D1418,8)),"0000"),".HK")</f>
        <v>2738.HK</v>
      </c>
      <c r="F1418" t="s">
        <v>18</v>
      </c>
      <c r="G1418" t="s">
        <v>19</v>
      </c>
      <c r="H1418" t="s">
        <v>259</v>
      </c>
      <c r="I1418" t="s">
        <v>246</v>
      </c>
      <c r="J1418">
        <v>15</v>
      </c>
      <c r="K1418" t="s">
        <v>246</v>
      </c>
      <c r="L1418">
        <v>2.38</v>
      </c>
      <c r="M1418">
        <v>2.38</v>
      </c>
      <c r="N1418" s="2" t="s">
        <v>7050</v>
      </c>
      <c r="O1418" s="2">
        <f>DATEVALUE(N1418)</f>
        <v>42475</v>
      </c>
      <c r="P1418" s="5">
        <f t="shared" si="22"/>
        <v>2016</v>
      </c>
      <c r="Q1418">
        <v>150000000</v>
      </c>
    </row>
    <row r="1419" spans="1:17" x14ac:dyDescent="0.25">
      <c r="A1419" t="s">
        <v>3787</v>
      </c>
      <c r="B1419" t="s">
        <v>3788</v>
      </c>
      <c r="C1419">
        <v>556826176</v>
      </c>
      <c r="D1419" t="s">
        <v>3789</v>
      </c>
      <c r="E1419" t="str">
        <f>CONCATENATE(TEXT(INT(LEFT(D1419,8)),"0000"),".HK")</f>
        <v>1251.HK</v>
      </c>
      <c r="F1419" t="s">
        <v>18</v>
      </c>
      <c r="G1419" t="s">
        <v>19</v>
      </c>
      <c r="H1419" t="s">
        <v>721</v>
      </c>
      <c r="I1419" t="s">
        <v>280</v>
      </c>
      <c r="J1419">
        <v>10</v>
      </c>
      <c r="K1419" t="s">
        <v>280</v>
      </c>
      <c r="L1419">
        <v>1.23</v>
      </c>
      <c r="M1419">
        <v>0.25</v>
      </c>
      <c r="N1419" s="2" t="s">
        <v>3790</v>
      </c>
      <c r="O1419" s="2">
        <f>DATEVALUE(N1419)</f>
        <v>40900</v>
      </c>
      <c r="P1419" s="5">
        <f t="shared" si="22"/>
        <v>2011</v>
      </c>
      <c r="Q1419">
        <v>335000000</v>
      </c>
    </row>
    <row r="1420" spans="1:17" x14ac:dyDescent="0.25">
      <c r="A1420" t="s">
        <v>7353</v>
      </c>
      <c r="B1420" t="s">
        <v>7354</v>
      </c>
      <c r="C1420">
        <v>555553536</v>
      </c>
      <c r="D1420" t="s">
        <v>7355</v>
      </c>
      <c r="E1420" t="str">
        <f>CONCATENATE(TEXT(INT(LEFT(D1420,8)),"0000"),".HK")</f>
        <v>3639.HK</v>
      </c>
      <c r="F1420" t="s">
        <v>18</v>
      </c>
      <c r="G1420" t="s">
        <v>19</v>
      </c>
      <c r="H1420" t="s">
        <v>38</v>
      </c>
      <c r="I1420" t="s">
        <v>38</v>
      </c>
      <c r="J1420">
        <v>60</v>
      </c>
      <c r="K1420" t="s">
        <v>39</v>
      </c>
      <c r="L1420">
        <v>2.4500000000000002</v>
      </c>
      <c r="M1420">
        <v>2.4500000000000002</v>
      </c>
      <c r="N1420" s="2" t="s">
        <v>2792</v>
      </c>
      <c r="O1420" s="2">
        <f>DATEVALUE(N1420)</f>
        <v>41817</v>
      </c>
      <c r="P1420" s="5">
        <f t="shared" si="22"/>
        <v>2014</v>
      </c>
      <c r="Q1420">
        <v>580000000</v>
      </c>
    </row>
    <row r="1421" spans="1:17" x14ac:dyDescent="0.25">
      <c r="A1421" t="s">
        <v>4537</v>
      </c>
      <c r="B1421" t="s">
        <v>4538</v>
      </c>
      <c r="C1421">
        <v>555264000</v>
      </c>
      <c r="D1421" t="s">
        <v>4539</v>
      </c>
      <c r="E1421" t="str">
        <f>CONCATENATE(TEXT(INT(LEFT(D1421,8)),"0000"),".HK")</f>
        <v>1553.HK</v>
      </c>
      <c r="F1421" t="s">
        <v>18</v>
      </c>
      <c r="G1421" t="s">
        <v>19</v>
      </c>
      <c r="H1421" t="s">
        <v>259</v>
      </c>
      <c r="I1421" t="s">
        <v>246</v>
      </c>
      <c r="J1421">
        <v>15</v>
      </c>
      <c r="K1421" t="s">
        <v>246</v>
      </c>
      <c r="L1421">
        <v>2.2799999999999998</v>
      </c>
      <c r="M1421">
        <v>2.2799999999999998</v>
      </c>
      <c r="N1421" s="2" t="s">
        <v>4540</v>
      </c>
      <c r="O1421" s="2">
        <f>DATEVALUE(N1421)</f>
        <v>43817</v>
      </c>
      <c r="P1421" s="5">
        <f t="shared" si="22"/>
        <v>2019</v>
      </c>
      <c r="Q1421">
        <v>98400000</v>
      </c>
    </row>
    <row r="1422" spans="1:17" x14ac:dyDescent="0.25">
      <c r="A1422" t="s">
        <v>7028</v>
      </c>
      <c r="B1422" t="s">
        <v>7029</v>
      </c>
      <c r="C1422">
        <v>552604096</v>
      </c>
      <c r="D1422" t="s">
        <v>7030</v>
      </c>
      <c r="E1422" t="str">
        <f>CONCATENATE(TEXT(INT(LEFT(D1422,8)),"0000"),".HK")</f>
        <v>2708.HK</v>
      </c>
      <c r="F1422" t="s">
        <v>18</v>
      </c>
      <c r="G1422" t="s">
        <v>28</v>
      </c>
      <c r="H1422" t="s">
        <v>153</v>
      </c>
      <c r="I1422" t="s">
        <v>154</v>
      </c>
      <c r="J1422">
        <v>45</v>
      </c>
      <c r="K1422" t="s">
        <v>111</v>
      </c>
      <c r="L1422">
        <v>1.5</v>
      </c>
      <c r="M1422">
        <v>1.1399999999999999</v>
      </c>
      <c r="N1422" s="2" t="s">
        <v>2417</v>
      </c>
      <c r="O1422" s="2">
        <f>DATEVALUE(N1422)</f>
        <v>43097</v>
      </c>
      <c r="P1422" s="5">
        <f t="shared" si="22"/>
        <v>2017</v>
      </c>
      <c r="Q1422">
        <v>100000000</v>
      </c>
    </row>
    <row r="1423" spans="1:17" x14ac:dyDescent="0.25">
      <c r="A1423" t="s">
        <v>9052</v>
      </c>
      <c r="B1423" t="s">
        <v>9053</v>
      </c>
      <c r="C1423">
        <v>552240384</v>
      </c>
      <c r="D1423" t="s">
        <v>9054</v>
      </c>
      <c r="E1423" t="str">
        <f>CONCATENATE(TEXT(INT(LEFT(D1423,8)),"0000"),".HK")</f>
        <v>8391.HK</v>
      </c>
      <c r="F1423" t="s">
        <v>18</v>
      </c>
      <c r="G1423" t="s">
        <v>19</v>
      </c>
      <c r="H1423" t="s">
        <v>235</v>
      </c>
      <c r="I1423" t="s">
        <v>236</v>
      </c>
      <c r="J1423">
        <v>20</v>
      </c>
      <c r="K1423" t="s">
        <v>22</v>
      </c>
      <c r="L1423">
        <v>0.6</v>
      </c>
      <c r="M1423">
        <v>0.62</v>
      </c>
      <c r="N1423" s="2" t="s">
        <v>5089</v>
      </c>
      <c r="O1423" s="2">
        <f>DATEVALUE(N1423)</f>
        <v>43231</v>
      </c>
      <c r="P1423" s="5">
        <f t="shared" si="22"/>
        <v>2018</v>
      </c>
      <c r="Q1423">
        <v>110000000</v>
      </c>
    </row>
    <row r="1424" spans="1:17" x14ac:dyDescent="0.25">
      <c r="A1424" t="s">
        <v>3623</v>
      </c>
      <c r="B1424" t="s">
        <v>3624</v>
      </c>
      <c r="C1424">
        <v>552156224</v>
      </c>
      <c r="D1424" t="s">
        <v>3625</v>
      </c>
      <c r="E1424" t="str">
        <f>CONCATENATE(TEXT(INT(LEFT(D1424,8)),"0000"),".HK")</f>
        <v>1200.HK</v>
      </c>
      <c r="F1424" t="s">
        <v>18</v>
      </c>
      <c r="G1424" t="s">
        <v>19</v>
      </c>
      <c r="H1424" t="s">
        <v>38</v>
      </c>
      <c r="I1424" t="s">
        <v>38</v>
      </c>
      <c r="J1424">
        <v>60</v>
      </c>
      <c r="K1424" t="s">
        <v>39</v>
      </c>
      <c r="L1424">
        <v>1.28</v>
      </c>
      <c r="M1424">
        <v>4.7914000000000003</v>
      </c>
      <c r="N1424" s="2" t="s">
        <v>3626</v>
      </c>
      <c r="O1424" s="2">
        <f>DATEVALUE(N1424)</f>
        <v>34858</v>
      </c>
      <c r="P1424" s="5" t="s">
        <v>9904</v>
      </c>
      <c r="Q1424">
        <v>50000000</v>
      </c>
    </row>
    <row r="1425" spans="1:17" x14ac:dyDescent="0.25">
      <c r="A1425" t="s">
        <v>5054</v>
      </c>
      <c r="B1425" t="s">
        <v>5055</v>
      </c>
      <c r="C1425">
        <v>552000000</v>
      </c>
      <c r="D1425" t="s">
        <v>5056</v>
      </c>
      <c r="E1425" t="str">
        <f>CONCATENATE(TEXT(INT(LEFT(D1425,8)),"0000"),".HK")</f>
        <v>1732.HK</v>
      </c>
      <c r="F1425" t="s">
        <v>18</v>
      </c>
      <c r="G1425" t="s">
        <v>19</v>
      </c>
      <c r="H1425" t="s">
        <v>540</v>
      </c>
      <c r="I1425" t="s">
        <v>265</v>
      </c>
      <c r="J1425">
        <v>20</v>
      </c>
      <c r="K1425" t="s">
        <v>22</v>
      </c>
      <c r="L1425">
        <v>0.22</v>
      </c>
      <c r="M1425">
        <v>0.16</v>
      </c>
      <c r="N1425" s="2" t="s">
        <v>5057</v>
      </c>
      <c r="O1425" s="2">
        <f>DATEVALUE(N1425)</f>
        <v>42923</v>
      </c>
      <c r="P1425" s="5">
        <f t="shared" si="22"/>
        <v>2017</v>
      </c>
      <c r="Q1425">
        <v>250000000</v>
      </c>
    </row>
    <row r="1426" spans="1:17" x14ac:dyDescent="0.25">
      <c r="A1426" t="s">
        <v>8173</v>
      </c>
      <c r="B1426" t="s">
        <v>8174</v>
      </c>
      <c r="C1426">
        <v>551411648</v>
      </c>
      <c r="D1426" t="s">
        <v>8175</v>
      </c>
      <c r="E1426" t="str">
        <f>CONCATENATE(TEXT(INT(LEFT(D1426,8)),"0000"),".HK")</f>
        <v>6968.HK</v>
      </c>
      <c r="F1426" t="s">
        <v>18</v>
      </c>
      <c r="G1426" t="s">
        <v>19</v>
      </c>
      <c r="H1426" t="s">
        <v>38</v>
      </c>
      <c r="I1426" t="s">
        <v>38</v>
      </c>
      <c r="J1426">
        <v>60</v>
      </c>
      <c r="K1426" t="s">
        <v>39</v>
      </c>
      <c r="L1426">
        <v>3.93</v>
      </c>
      <c r="M1426">
        <v>3.93</v>
      </c>
      <c r="N1426" s="2" t="s">
        <v>3491</v>
      </c>
      <c r="O1426" s="2">
        <f>DATEVALUE(N1426)</f>
        <v>44027</v>
      </c>
      <c r="P1426" s="5">
        <f t="shared" si="22"/>
        <v>2020</v>
      </c>
      <c r="Q1426">
        <v>400000000</v>
      </c>
    </row>
    <row r="1427" spans="1:17" x14ac:dyDescent="0.25">
      <c r="A1427" t="s">
        <v>4838</v>
      </c>
      <c r="B1427" t="s">
        <v>4839</v>
      </c>
      <c r="C1427">
        <v>550000000</v>
      </c>
      <c r="D1427" t="s">
        <v>4840</v>
      </c>
      <c r="E1427" t="str">
        <f>CONCATENATE(TEXT(INT(LEFT(D1427,8)),"0000"),".HK")</f>
        <v>1662.HK</v>
      </c>
      <c r="F1427" t="s">
        <v>18</v>
      </c>
      <c r="G1427" t="s">
        <v>19</v>
      </c>
      <c r="H1427" t="s">
        <v>849</v>
      </c>
      <c r="I1427" t="s">
        <v>21</v>
      </c>
      <c r="J1427">
        <v>20</v>
      </c>
      <c r="K1427" t="s">
        <v>22</v>
      </c>
      <c r="L1427">
        <v>1</v>
      </c>
      <c r="M1427">
        <v>1</v>
      </c>
      <c r="N1427" s="2" t="s">
        <v>4841</v>
      </c>
      <c r="O1427" s="2">
        <f>DATEVALUE(N1427)</f>
        <v>42356</v>
      </c>
      <c r="P1427" s="5">
        <f t="shared" si="22"/>
        <v>2015</v>
      </c>
      <c r="Q1427">
        <v>125000000</v>
      </c>
    </row>
    <row r="1428" spans="1:17" x14ac:dyDescent="0.25">
      <c r="A1428" t="s">
        <v>9582</v>
      </c>
      <c r="B1428" t="s">
        <v>9583</v>
      </c>
      <c r="C1428">
        <v>550000000</v>
      </c>
      <c r="D1428" t="s">
        <v>9584</v>
      </c>
      <c r="E1428" t="str">
        <f>CONCATENATE(TEXT(INT(LEFT(D1428,8)),"0000"),".HK")</f>
        <v>9933.HK</v>
      </c>
      <c r="F1428" t="s">
        <v>18</v>
      </c>
      <c r="G1428" t="s">
        <v>19</v>
      </c>
      <c r="H1428" t="s">
        <v>397</v>
      </c>
      <c r="I1428" t="s">
        <v>246</v>
      </c>
      <c r="J1428">
        <v>15</v>
      </c>
      <c r="K1428" t="s">
        <v>246</v>
      </c>
      <c r="L1428">
        <v>0.51</v>
      </c>
      <c r="M1428">
        <v>0.51</v>
      </c>
      <c r="N1428" s="2" t="s">
        <v>4271</v>
      </c>
      <c r="O1428" s="2">
        <f>DATEVALUE(N1428)</f>
        <v>43851</v>
      </c>
      <c r="P1428" s="5">
        <f t="shared" si="22"/>
        <v>2020</v>
      </c>
      <c r="Q1428">
        <v>250000000</v>
      </c>
    </row>
    <row r="1429" spans="1:17" x14ac:dyDescent="0.25">
      <c r="A1429" t="s">
        <v>8432</v>
      </c>
      <c r="B1429" t="s">
        <v>8433</v>
      </c>
      <c r="C1429">
        <v>549632192</v>
      </c>
      <c r="D1429" t="s">
        <v>8434</v>
      </c>
      <c r="E1429" t="str">
        <f>CONCATENATE(TEXT(INT(LEFT(D1429,8)),"0000"),".HK")</f>
        <v>8081.HK</v>
      </c>
      <c r="F1429" t="s">
        <v>18</v>
      </c>
      <c r="G1429" t="s">
        <v>28</v>
      </c>
      <c r="H1429" t="s">
        <v>211</v>
      </c>
      <c r="I1429" t="s">
        <v>110</v>
      </c>
      <c r="J1429">
        <v>45</v>
      </c>
      <c r="K1429" t="s">
        <v>111</v>
      </c>
      <c r="L1429">
        <v>0.5</v>
      </c>
      <c r="M1429">
        <v>0.31879999999999997</v>
      </c>
      <c r="N1429" s="2" t="s">
        <v>8435</v>
      </c>
      <c r="O1429" s="2">
        <f>DATEVALUE(N1429)</f>
        <v>36696</v>
      </c>
      <c r="P1429" s="5">
        <f t="shared" si="22"/>
        <v>2000</v>
      </c>
      <c r="Q1429">
        <v>60000000</v>
      </c>
    </row>
    <row r="1430" spans="1:17" x14ac:dyDescent="0.25">
      <c r="A1430" t="s">
        <v>3566</v>
      </c>
      <c r="B1430" t="s">
        <v>3567</v>
      </c>
      <c r="C1430">
        <v>548774016</v>
      </c>
      <c r="D1430" t="s">
        <v>3568</v>
      </c>
      <c r="E1430" t="str">
        <f>CONCATENATE(TEXT(INT(LEFT(D1430,8)),"0000"),".HK")</f>
        <v>1181.HK</v>
      </c>
      <c r="F1430" t="s">
        <v>18</v>
      </c>
      <c r="G1430" t="s">
        <v>28</v>
      </c>
      <c r="H1430" t="s">
        <v>119</v>
      </c>
      <c r="I1430" t="s">
        <v>120</v>
      </c>
      <c r="J1430">
        <v>25</v>
      </c>
      <c r="K1430" t="s">
        <v>121</v>
      </c>
      <c r="L1430">
        <v>1.65</v>
      </c>
      <c r="M1430">
        <v>0.66</v>
      </c>
      <c r="N1430" s="2" t="s">
        <v>3569</v>
      </c>
      <c r="O1430" s="2">
        <f>DATEVALUE(N1430)</f>
        <v>40652</v>
      </c>
      <c r="P1430" s="5">
        <f t="shared" si="22"/>
        <v>2011</v>
      </c>
      <c r="Q1430">
        <v>100000000</v>
      </c>
    </row>
    <row r="1431" spans="1:17" x14ac:dyDescent="0.25">
      <c r="A1431" t="s">
        <v>431</v>
      </c>
      <c r="B1431" t="s">
        <v>432</v>
      </c>
      <c r="C1431">
        <v>547787648</v>
      </c>
      <c r="D1431" t="s">
        <v>433</v>
      </c>
      <c r="E1431" t="str">
        <f>CONCATENATE(TEXT(INT(LEFT(D1431,8)),"0000"),".HK")</f>
        <v>0106.HK</v>
      </c>
      <c r="F1431" t="s">
        <v>18</v>
      </c>
      <c r="G1431" t="s">
        <v>19</v>
      </c>
      <c r="H1431" t="s">
        <v>38</v>
      </c>
      <c r="I1431" t="s">
        <v>38</v>
      </c>
      <c r="J1431">
        <v>60</v>
      </c>
      <c r="K1431" t="s">
        <v>39</v>
      </c>
      <c r="L1431" t="s">
        <v>23</v>
      </c>
      <c r="M1431">
        <v>0.59740000000000004</v>
      </c>
      <c r="N1431" s="2" t="s">
        <v>434</v>
      </c>
      <c r="O1431" s="2">
        <f>DATEVALUE(N1431)</f>
        <v>31495</v>
      </c>
      <c r="P1431" s="5" t="s">
        <v>9904</v>
      </c>
      <c r="Q1431" t="s">
        <v>23</v>
      </c>
    </row>
    <row r="1432" spans="1:17" x14ac:dyDescent="0.25">
      <c r="A1432" t="s">
        <v>3860</v>
      </c>
      <c r="B1432" t="s">
        <v>3861</v>
      </c>
      <c r="C1432">
        <v>544669824</v>
      </c>
      <c r="D1432" t="s">
        <v>3862</v>
      </c>
      <c r="E1432" t="str">
        <f>CONCATENATE(TEXT(INT(LEFT(D1432,8)),"0000"),".HK")</f>
        <v>1278.HK</v>
      </c>
      <c r="F1432" t="s">
        <v>9902</v>
      </c>
      <c r="G1432" t="s">
        <v>19</v>
      </c>
      <c r="H1432" t="s">
        <v>38</v>
      </c>
      <c r="I1432" t="s">
        <v>38</v>
      </c>
      <c r="J1432">
        <v>60</v>
      </c>
      <c r="K1432" t="s">
        <v>39</v>
      </c>
      <c r="L1432" t="s">
        <v>23</v>
      </c>
      <c r="M1432">
        <v>0.35</v>
      </c>
      <c r="N1432" s="2" t="s">
        <v>23</v>
      </c>
      <c r="O1432" s="2"/>
      <c r="P1432" s="5" t="s">
        <v>9904</v>
      </c>
      <c r="Q1432" t="s">
        <v>23</v>
      </c>
    </row>
    <row r="1433" spans="1:17" x14ac:dyDescent="0.25">
      <c r="A1433" t="s">
        <v>3635</v>
      </c>
      <c r="B1433" t="s">
        <v>3636</v>
      </c>
      <c r="C1433">
        <v>544555968</v>
      </c>
      <c r="D1433" t="s">
        <v>3637</v>
      </c>
      <c r="E1433" t="str">
        <f>CONCATENATE(TEXT(INT(LEFT(D1433,8)),"0000"),".HK")</f>
        <v>1203.HK</v>
      </c>
      <c r="F1433" t="s">
        <v>9902</v>
      </c>
      <c r="G1433" t="s">
        <v>19</v>
      </c>
      <c r="H1433" t="s">
        <v>259</v>
      </c>
      <c r="I1433" t="s">
        <v>246</v>
      </c>
      <c r="J1433">
        <v>15</v>
      </c>
      <c r="K1433" t="s">
        <v>246</v>
      </c>
      <c r="L1433">
        <v>1.03</v>
      </c>
      <c r="M1433">
        <v>1.7</v>
      </c>
      <c r="N1433" s="2" t="s">
        <v>3638</v>
      </c>
      <c r="O1433" s="2">
        <f>DATEVALUE(N1433)</f>
        <v>34677</v>
      </c>
      <c r="P1433" s="5" t="s">
        <v>9904</v>
      </c>
      <c r="Q1433">
        <v>440000000</v>
      </c>
    </row>
    <row r="1434" spans="1:17" x14ac:dyDescent="0.25">
      <c r="A1434" t="s">
        <v>920</v>
      </c>
      <c r="B1434" t="s">
        <v>921</v>
      </c>
      <c r="C1434">
        <v>542727168</v>
      </c>
      <c r="D1434" t="s">
        <v>922</v>
      </c>
      <c r="E1434" t="str">
        <f>CONCATENATE(TEXT(INT(LEFT(D1434,8)),"0000"),".HK")</f>
        <v>0265.HK</v>
      </c>
      <c r="F1434" t="s">
        <v>18</v>
      </c>
      <c r="G1434" t="s">
        <v>28</v>
      </c>
      <c r="H1434" t="s">
        <v>119</v>
      </c>
      <c r="I1434" t="s">
        <v>120</v>
      </c>
      <c r="J1434">
        <v>25</v>
      </c>
      <c r="K1434" t="s">
        <v>121</v>
      </c>
      <c r="L1434" t="s">
        <v>23</v>
      </c>
      <c r="M1434">
        <v>0.129</v>
      </c>
      <c r="N1434" s="2" t="s">
        <v>23</v>
      </c>
      <c r="O1434" s="2"/>
      <c r="P1434" s="5" t="s">
        <v>9904</v>
      </c>
      <c r="Q1434" t="s">
        <v>23</v>
      </c>
    </row>
    <row r="1435" spans="1:17" x14ac:dyDescent="0.25">
      <c r="A1435" t="s">
        <v>6824</v>
      </c>
      <c r="B1435" t="s">
        <v>6825</v>
      </c>
      <c r="C1435">
        <v>540740352</v>
      </c>
      <c r="D1435" t="s">
        <v>6826</v>
      </c>
      <c r="E1435" t="str">
        <f>CONCATENATE(TEXT(INT(LEFT(D1435,8)),"0000"),".HK")</f>
        <v>2421.HK</v>
      </c>
      <c r="F1435" t="s">
        <v>18</v>
      </c>
      <c r="G1435" t="s">
        <v>19</v>
      </c>
      <c r="H1435" t="s">
        <v>1365</v>
      </c>
      <c r="I1435" t="s">
        <v>1365</v>
      </c>
      <c r="J1435" t="s">
        <v>23</v>
      </c>
      <c r="K1435" t="s">
        <v>1365</v>
      </c>
      <c r="L1435" t="s">
        <v>23</v>
      </c>
      <c r="M1435" t="s">
        <v>23</v>
      </c>
      <c r="N1435" s="2" t="s">
        <v>23</v>
      </c>
      <c r="O1435" s="2"/>
      <c r="P1435" s="5" t="s">
        <v>9904</v>
      </c>
      <c r="Q1435" t="s">
        <v>23</v>
      </c>
    </row>
    <row r="1436" spans="1:17" x14ac:dyDescent="0.25">
      <c r="A1436" t="s">
        <v>9025</v>
      </c>
      <c r="B1436" t="s">
        <v>9026</v>
      </c>
      <c r="C1436">
        <v>533961344</v>
      </c>
      <c r="D1436" t="s">
        <v>9027</v>
      </c>
      <c r="E1436" t="str">
        <f>CONCATENATE(TEXT(INT(LEFT(D1436,8)),"0000"),".HK")</f>
        <v>8371.HK</v>
      </c>
      <c r="F1436" t="s">
        <v>18</v>
      </c>
      <c r="G1436" t="s">
        <v>28</v>
      </c>
      <c r="H1436" t="s">
        <v>119</v>
      </c>
      <c r="I1436" t="s">
        <v>120</v>
      </c>
      <c r="J1436">
        <v>25</v>
      </c>
      <c r="K1436" t="s">
        <v>121</v>
      </c>
      <c r="L1436">
        <v>0.92</v>
      </c>
      <c r="M1436">
        <v>1.33</v>
      </c>
      <c r="N1436" s="2" t="s">
        <v>7821</v>
      </c>
      <c r="O1436" s="2">
        <f>DATEVALUE(N1436)</f>
        <v>43117</v>
      </c>
      <c r="P1436" s="5">
        <f t="shared" si="22"/>
        <v>2018</v>
      </c>
      <c r="Q1436">
        <v>100000000</v>
      </c>
    </row>
    <row r="1437" spans="1:17" x14ac:dyDescent="0.25">
      <c r="A1437" t="s">
        <v>9756</v>
      </c>
      <c r="B1437" t="s">
        <v>9757</v>
      </c>
      <c r="C1437">
        <v>532916128</v>
      </c>
      <c r="D1437" t="s">
        <v>9758</v>
      </c>
      <c r="E1437" t="str">
        <f>CONCATENATE(TEXT(INT(LEFT(D1437,8)),"0000"),".HK")</f>
        <v>0233.HK</v>
      </c>
      <c r="F1437" t="s">
        <v>18</v>
      </c>
      <c r="G1437" t="s">
        <v>19</v>
      </c>
      <c r="H1437" t="s">
        <v>1365</v>
      </c>
      <c r="I1437" t="s">
        <v>1365</v>
      </c>
      <c r="J1437" t="s">
        <v>23</v>
      </c>
      <c r="K1437" t="s">
        <v>1365</v>
      </c>
      <c r="P1437" s="5" t="s">
        <v>9904</v>
      </c>
    </row>
    <row r="1438" spans="1:17" x14ac:dyDescent="0.25">
      <c r="A1438" t="s">
        <v>6928</v>
      </c>
      <c r="B1438" t="s">
        <v>6929</v>
      </c>
      <c r="C1438">
        <v>532595520</v>
      </c>
      <c r="D1438" t="s">
        <v>6930</v>
      </c>
      <c r="E1438" t="str">
        <f>CONCATENATE(TEXT(INT(LEFT(D1438,8)),"0000"),".HK")</f>
        <v>2599.HK</v>
      </c>
      <c r="F1438" t="s">
        <v>18</v>
      </c>
      <c r="G1438" t="s">
        <v>19</v>
      </c>
      <c r="H1438" t="s">
        <v>38</v>
      </c>
      <c r="I1438" t="s">
        <v>38</v>
      </c>
      <c r="J1438">
        <v>60</v>
      </c>
      <c r="K1438" t="s">
        <v>39</v>
      </c>
      <c r="L1438">
        <v>5.59</v>
      </c>
      <c r="M1438">
        <v>5.59</v>
      </c>
      <c r="N1438" s="2" t="s">
        <v>5243</v>
      </c>
      <c r="O1438" s="2">
        <f>DATEVALUE(N1438)</f>
        <v>44153</v>
      </c>
      <c r="P1438" s="5">
        <f t="shared" si="22"/>
        <v>2020</v>
      </c>
      <c r="Q1438">
        <v>600000000</v>
      </c>
    </row>
    <row r="1439" spans="1:17" x14ac:dyDescent="0.25">
      <c r="A1439" t="s">
        <v>3794</v>
      </c>
      <c r="B1439" t="s">
        <v>3795</v>
      </c>
      <c r="C1439">
        <v>531463392</v>
      </c>
      <c r="D1439" t="s">
        <v>3796</v>
      </c>
      <c r="E1439" t="str">
        <f>CONCATENATE(TEXT(INT(LEFT(D1439,8)),"0000"),".HK")</f>
        <v>1253.HK</v>
      </c>
      <c r="F1439" t="s">
        <v>18</v>
      </c>
      <c r="G1439" t="s">
        <v>19</v>
      </c>
      <c r="H1439" t="s">
        <v>235</v>
      </c>
      <c r="I1439" t="s">
        <v>236</v>
      </c>
      <c r="J1439">
        <v>20</v>
      </c>
      <c r="K1439" t="s">
        <v>22</v>
      </c>
      <c r="L1439">
        <v>1.3</v>
      </c>
      <c r="M1439">
        <v>0.32500000000000001</v>
      </c>
      <c r="N1439" s="2" t="s">
        <v>3797</v>
      </c>
      <c r="O1439" s="2">
        <f>DATEVALUE(N1439)</f>
        <v>41841</v>
      </c>
      <c r="P1439" s="5">
        <f t="shared" si="22"/>
        <v>2014</v>
      </c>
      <c r="Q1439">
        <v>214800000</v>
      </c>
    </row>
    <row r="1440" spans="1:17" x14ac:dyDescent="0.25">
      <c r="A1440" t="s">
        <v>1913</v>
      </c>
      <c r="B1440" t="s">
        <v>1914</v>
      </c>
      <c r="C1440">
        <v>529495488</v>
      </c>
      <c r="D1440" t="s">
        <v>1915</v>
      </c>
      <c r="E1440" t="str">
        <f>CONCATENATE(TEXT(INT(LEFT(D1440,8)),"0000"),".HK")</f>
        <v>0613.HK</v>
      </c>
      <c r="F1440" t="s">
        <v>18</v>
      </c>
      <c r="G1440" t="s">
        <v>19</v>
      </c>
      <c r="H1440" t="s">
        <v>273</v>
      </c>
      <c r="I1440" t="s">
        <v>274</v>
      </c>
      <c r="J1440">
        <v>40</v>
      </c>
      <c r="K1440" t="s">
        <v>44</v>
      </c>
      <c r="L1440">
        <v>1.2</v>
      </c>
      <c r="M1440">
        <v>0.77480000000000004</v>
      </c>
      <c r="N1440" s="2" t="s">
        <v>1916</v>
      </c>
      <c r="O1440" s="2">
        <f>DATEVALUE(N1440)</f>
        <v>34285</v>
      </c>
      <c r="P1440" s="5" t="s">
        <v>9904</v>
      </c>
      <c r="Q1440">
        <v>91500000</v>
      </c>
    </row>
    <row r="1441" spans="1:17" x14ac:dyDescent="0.25">
      <c r="A1441" t="s">
        <v>1512</v>
      </c>
      <c r="B1441" t="s">
        <v>1513</v>
      </c>
      <c r="C1441">
        <v>529252640</v>
      </c>
      <c r="D1441" t="s">
        <v>1514</v>
      </c>
      <c r="E1441" t="str">
        <f>CONCATENATE(TEXT(INT(LEFT(D1441,8)),"0000"),".HK")</f>
        <v>0472.HK</v>
      </c>
      <c r="F1441" t="s">
        <v>18</v>
      </c>
      <c r="G1441" t="s">
        <v>19</v>
      </c>
      <c r="H1441" t="s">
        <v>636</v>
      </c>
      <c r="I1441" t="s">
        <v>305</v>
      </c>
      <c r="J1441">
        <v>30</v>
      </c>
      <c r="K1441" t="s">
        <v>148</v>
      </c>
      <c r="L1441" t="s">
        <v>23</v>
      </c>
      <c r="M1441">
        <v>0.66</v>
      </c>
      <c r="N1441" s="2" t="s">
        <v>23</v>
      </c>
      <c r="O1441" s="2"/>
      <c r="P1441" s="5" t="s">
        <v>9904</v>
      </c>
      <c r="Q1441" t="s">
        <v>23</v>
      </c>
    </row>
    <row r="1442" spans="1:17" x14ac:dyDescent="0.25">
      <c r="A1442" t="s">
        <v>7380</v>
      </c>
      <c r="B1442" t="s">
        <v>7381</v>
      </c>
      <c r="C1442">
        <v>528694432</v>
      </c>
      <c r="D1442" t="s">
        <v>7382</v>
      </c>
      <c r="E1442" t="str">
        <f>CONCATENATE(TEXT(INT(LEFT(D1442,8)),"0000"),".HK")</f>
        <v>3680.HK</v>
      </c>
      <c r="F1442" t="s">
        <v>18</v>
      </c>
      <c r="G1442" t="s">
        <v>28</v>
      </c>
      <c r="H1442" t="s">
        <v>211</v>
      </c>
      <c r="I1442" t="s">
        <v>110</v>
      </c>
      <c r="J1442">
        <v>45</v>
      </c>
      <c r="K1442" t="s">
        <v>111</v>
      </c>
      <c r="L1442">
        <v>1.5</v>
      </c>
      <c r="M1442">
        <v>0.64500000000000002</v>
      </c>
      <c r="N1442" s="2" t="s">
        <v>4658</v>
      </c>
      <c r="O1442" s="2">
        <f>DATEVALUE(N1442)</f>
        <v>43812</v>
      </c>
      <c r="P1442" s="5">
        <f t="shared" si="22"/>
        <v>2019</v>
      </c>
      <c r="Q1442">
        <v>100000000</v>
      </c>
    </row>
    <row r="1443" spans="1:17" x14ac:dyDescent="0.25">
      <c r="A1443" t="s">
        <v>5567</v>
      </c>
      <c r="B1443" t="s">
        <v>5568</v>
      </c>
      <c r="C1443">
        <v>528000000</v>
      </c>
      <c r="D1443" t="s">
        <v>5569</v>
      </c>
      <c r="E1443" t="str">
        <f>CONCATENATE(TEXT(INT(LEFT(D1443,8)),"0000"),".HK")</f>
        <v>1906.HK</v>
      </c>
      <c r="F1443" t="s">
        <v>18</v>
      </c>
      <c r="G1443" t="s">
        <v>19</v>
      </c>
      <c r="H1443" t="s">
        <v>467</v>
      </c>
      <c r="I1443" t="s">
        <v>460</v>
      </c>
      <c r="J1443">
        <v>25</v>
      </c>
      <c r="K1443" t="s">
        <v>121</v>
      </c>
      <c r="L1443">
        <v>0.57999999999999996</v>
      </c>
      <c r="M1443">
        <v>0.57999999999999996</v>
      </c>
      <c r="N1443" s="2" t="s">
        <v>5570</v>
      </c>
      <c r="O1443" s="2">
        <f>DATEVALUE(N1443)</f>
        <v>43581</v>
      </c>
      <c r="P1443" s="5">
        <f t="shared" si="22"/>
        <v>2019</v>
      </c>
      <c r="Q1443">
        <v>300000000</v>
      </c>
    </row>
    <row r="1444" spans="1:17" x14ac:dyDescent="0.25">
      <c r="A1444" t="s">
        <v>1936</v>
      </c>
      <c r="B1444" t="s">
        <v>1937</v>
      </c>
      <c r="C1444">
        <v>526392672</v>
      </c>
      <c r="D1444" t="s">
        <v>1938</v>
      </c>
      <c r="E1444" t="str">
        <f>CONCATENATE(TEXT(INT(LEFT(D1444,8)),"0000"),".HK")</f>
        <v>0621.HK</v>
      </c>
      <c r="F1444" t="s">
        <v>18</v>
      </c>
      <c r="G1444" t="s">
        <v>19</v>
      </c>
      <c r="H1444" t="s">
        <v>259</v>
      </c>
      <c r="I1444" t="s">
        <v>246</v>
      </c>
      <c r="J1444">
        <v>15</v>
      </c>
      <c r="K1444" t="s">
        <v>246</v>
      </c>
      <c r="L1444">
        <v>1</v>
      </c>
      <c r="M1444">
        <v>8.8300000000000003E-2</v>
      </c>
      <c r="N1444" s="2" t="s">
        <v>1939</v>
      </c>
      <c r="O1444" s="2">
        <f>DATEVALUE(N1444)</f>
        <v>35051</v>
      </c>
      <c r="P1444" s="5" t="s">
        <v>9904</v>
      </c>
      <c r="Q1444">
        <v>50000000</v>
      </c>
    </row>
    <row r="1445" spans="1:17" x14ac:dyDescent="0.25">
      <c r="A1445" t="s">
        <v>2852</v>
      </c>
      <c r="B1445" t="s">
        <v>2853</v>
      </c>
      <c r="C1445">
        <v>526127072</v>
      </c>
      <c r="D1445" t="s">
        <v>2854</v>
      </c>
      <c r="E1445" t="str">
        <f>CONCATENATE(TEXT(INT(LEFT(D1445,8)),"0000"),".HK")</f>
        <v>0929.HK</v>
      </c>
      <c r="F1445" t="s">
        <v>18</v>
      </c>
      <c r="G1445" t="s">
        <v>19</v>
      </c>
      <c r="H1445" t="s">
        <v>187</v>
      </c>
      <c r="I1445" t="s">
        <v>21</v>
      </c>
      <c r="J1445">
        <v>20</v>
      </c>
      <c r="K1445" t="s">
        <v>22</v>
      </c>
      <c r="L1445">
        <v>0.77</v>
      </c>
      <c r="M1445">
        <v>1.768</v>
      </c>
      <c r="N1445" s="2" t="s">
        <v>2855</v>
      </c>
      <c r="O1445" s="2">
        <f>DATEVALUE(N1445)</f>
        <v>38292</v>
      </c>
      <c r="P1445" s="5">
        <f t="shared" si="22"/>
        <v>2004</v>
      </c>
      <c r="Q1445">
        <v>127500000</v>
      </c>
    </row>
    <row r="1446" spans="1:17" x14ac:dyDescent="0.25">
      <c r="A1446" t="s">
        <v>7795</v>
      </c>
      <c r="B1446" t="s">
        <v>7796</v>
      </c>
      <c r="C1446">
        <v>524130720</v>
      </c>
      <c r="D1446" t="s">
        <v>7797</v>
      </c>
      <c r="E1446" t="str">
        <f>CONCATENATE(TEXT(INT(LEFT(D1446,8)),"0000"),".HK")</f>
        <v>6158.HK</v>
      </c>
      <c r="F1446" t="s">
        <v>18</v>
      </c>
      <c r="G1446" t="s">
        <v>19</v>
      </c>
      <c r="H1446" t="s">
        <v>38</v>
      </c>
      <c r="I1446" t="s">
        <v>38</v>
      </c>
      <c r="J1446">
        <v>60</v>
      </c>
      <c r="K1446" t="s">
        <v>39</v>
      </c>
      <c r="L1446">
        <v>3.99</v>
      </c>
      <c r="M1446">
        <v>4.95</v>
      </c>
      <c r="N1446" s="2" t="s">
        <v>6491</v>
      </c>
      <c r="O1446" s="2">
        <f>DATEVALUE(N1446)</f>
        <v>43116</v>
      </c>
      <c r="P1446" s="5">
        <f t="shared" si="22"/>
        <v>2018</v>
      </c>
      <c r="Q1446">
        <v>1000000000</v>
      </c>
    </row>
    <row r="1447" spans="1:17" x14ac:dyDescent="0.25">
      <c r="A1447" t="s">
        <v>3878</v>
      </c>
      <c r="B1447" t="s">
        <v>3879</v>
      </c>
      <c r="C1447">
        <v>522900000</v>
      </c>
      <c r="D1447" t="s">
        <v>3880</v>
      </c>
      <c r="E1447" t="str">
        <f>CONCATENATE(TEXT(INT(LEFT(D1447,8)),"0000"),".HK")</f>
        <v>1285.HK</v>
      </c>
      <c r="F1447" t="s">
        <v>18</v>
      </c>
      <c r="G1447" t="s">
        <v>19</v>
      </c>
      <c r="H1447" t="s">
        <v>304</v>
      </c>
      <c r="I1447" t="s">
        <v>305</v>
      </c>
      <c r="J1447">
        <v>30</v>
      </c>
      <c r="K1447" t="s">
        <v>148</v>
      </c>
      <c r="L1447">
        <v>3.7</v>
      </c>
      <c r="M1447">
        <v>3.7</v>
      </c>
      <c r="N1447" s="2" t="s">
        <v>3881</v>
      </c>
      <c r="O1447" s="2">
        <f>DATEVALUE(N1447)</f>
        <v>41907</v>
      </c>
      <c r="P1447" s="5">
        <f t="shared" si="22"/>
        <v>2014</v>
      </c>
      <c r="Q1447">
        <v>100000000</v>
      </c>
    </row>
    <row r="1448" spans="1:17" x14ac:dyDescent="0.25">
      <c r="A1448" t="s">
        <v>6851</v>
      </c>
      <c r="B1448" t="s">
        <v>6852</v>
      </c>
      <c r="C1448">
        <v>520000000</v>
      </c>
      <c r="D1448" t="s">
        <v>6853</v>
      </c>
      <c r="E1448" t="str">
        <f>CONCATENATE(TEXT(INT(LEFT(D1448,8)),"0000"),".HK")</f>
        <v>2439.HK</v>
      </c>
      <c r="F1448" t="s">
        <v>18</v>
      </c>
      <c r="G1448" t="s">
        <v>19</v>
      </c>
      <c r="H1448" t="s">
        <v>881</v>
      </c>
      <c r="I1448" t="s">
        <v>246</v>
      </c>
      <c r="J1448">
        <v>15</v>
      </c>
      <c r="K1448" t="s">
        <v>246</v>
      </c>
      <c r="L1448">
        <v>1.05</v>
      </c>
      <c r="M1448">
        <v>1.05</v>
      </c>
      <c r="N1448" s="2" t="s">
        <v>6797</v>
      </c>
      <c r="O1448" s="2">
        <f>DATEVALUE(N1448)</f>
        <v>45016</v>
      </c>
      <c r="P1448" s="5">
        <f t="shared" si="22"/>
        <v>2023</v>
      </c>
      <c r="Q1448">
        <v>250000000</v>
      </c>
    </row>
    <row r="1449" spans="1:17" x14ac:dyDescent="0.25">
      <c r="A1449" t="s">
        <v>546</v>
      </c>
      <c r="B1449" t="s">
        <v>547</v>
      </c>
      <c r="C1449">
        <v>519474752</v>
      </c>
      <c r="D1449" t="s">
        <v>548</v>
      </c>
      <c r="E1449" t="str">
        <f>CONCATENATE(TEXT(INT(LEFT(D1449,8)),"0000"),".HK")</f>
        <v>0139.HK</v>
      </c>
      <c r="F1449" t="s">
        <v>18</v>
      </c>
      <c r="G1449" t="s">
        <v>19</v>
      </c>
      <c r="H1449" t="s">
        <v>273</v>
      </c>
      <c r="I1449" t="s">
        <v>274</v>
      </c>
      <c r="J1449">
        <v>40</v>
      </c>
      <c r="K1449" t="s">
        <v>44</v>
      </c>
      <c r="L1449">
        <v>1.06</v>
      </c>
      <c r="M1449">
        <v>0.1</v>
      </c>
      <c r="N1449" s="2" t="s">
        <v>549</v>
      </c>
      <c r="O1449" s="2">
        <f>DATEVALUE(N1449)</f>
        <v>34408</v>
      </c>
      <c r="P1449" s="5" t="s">
        <v>9904</v>
      </c>
      <c r="Q1449">
        <v>51000000</v>
      </c>
    </row>
    <row r="1450" spans="1:17" x14ac:dyDescent="0.25">
      <c r="A1450" t="s">
        <v>960</v>
      </c>
      <c r="B1450" t="s">
        <v>961</v>
      </c>
      <c r="C1450">
        <v>518918400</v>
      </c>
      <c r="D1450" t="s">
        <v>962</v>
      </c>
      <c r="E1450" t="str">
        <f>CONCATENATE(TEXT(INT(LEFT(D1450,8)),"0000"),".HK")</f>
        <v>0278.HK</v>
      </c>
      <c r="F1450" t="s">
        <v>18</v>
      </c>
      <c r="G1450" t="s">
        <v>19</v>
      </c>
      <c r="H1450" t="s">
        <v>38</v>
      </c>
      <c r="I1450" t="s">
        <v>38</v>
      </c>
      <c r="J1450">
        <v>60</v>
      </c>
      <c r="K1450" t="s">
        <v>39</v>
      </c>
      <c r="L1450" t="s">
        <v>23</v>
      </c>
      <c r="M1450" t="s">
        <v>23</v>
      </c>
      <c r="N1450" s="2" t="s">
        <v>23</v>
      </c>
      <c r="O1450" s="2"/>
      <c r="P1450" s="5" t="s">
        <v>9904</v>
      </c>
      <c r="Q1450" t="s">
        <v>23</v>
      </c>
    </row>
    <row r="1451" spans="1:17" x14ac:dyDescent="0.25">
      <c r="A1451" t="s">
        <v>8006</v>
      </c>
      <c r="B1451" t="s">
        <v>8007</v>
      </c>
      <c r="C1451">
        <v>518000000</v>
      </c>
      <c r="D1451" t="s">
        <v>8008</v>
      </c>
      <c r="E1451" t="str">
        <f>CONCATENATE(TEXT(INT(LEFT(D1451,8)),"0000"),".HK")</f>
        <v>6822.HK</v>
      </c>
      <c r="F1451" t="s">
        <v>18</v>
      </c>
      <c r="G1451" t="s">
        <v>19</v>
      </c>
      <c r="H1451" t="s">
        <v>565</v>
      </c>
      <c r="I1451" t="s">
        <v>460</v>
      </c>
      <c r="J1451">
        <v>25</v>
      </c>
      <c r="K1451" t="s">
        <v>121</v>
      </c>
      <c r="L1451">
        <v>1.38</v>
      </c>
      <c r="M1451">
        <v>1.38</v>
      </c>
      <c r="N1451" s="2" t="s">
        <v>8009</v>
      </c>
      <c r="O1451" s="2">
        <f>DATEVALUE(N1451)</f>
        <v>42020</v>
      </c>
      <c r="P1451" s="5">
        <f t="shared" si="22"/>
        <v>2015</v>
      </c>
      <c r="Q1451">
        <v>175000000</v>
      </c>
    </row>
    <row r="1452" spans="1:17" x14ac:dyDescent="0.25">
      <c r="A1452" t="s">
        <v>1894</v>
      </c>
      <c r="B1452" t="s">
        <v>1895</v>
      </c>
      <c r="C1452">
        <v>516490048</v>
      </c>
      <c r="D1452" t="s">
        <v>1896</v>
      </c>
      <c r="E1452" t="str">
        <f>CONCATENATE(TEXT(INT(LEFT(D1452,8)),"0000"),".HK")</f>
        <v>0608.HK</v>
      </c>
      <c r="F1452" t="s">
        <v>18</v>
      </c>
      <c r="G1452" t="s">
        <v>19</v>
      </c>
      <c r="H1452" t="s">
        <v>467</v>
      </c>
      <c r="I1452" t="s">
        <v>460</v>
      </c>
      <c r="J1452">
        <v>25</v>
      </c>
      <c r="K1452" t="s">
        <v>121</v>
      </c>
      <c r="L1452" t="s">
        <v>23</v>
      </c>
      <c r="M1452" t="s">
        <v>23</v>
      </c>
      <c r="N1452" s="2" t="s">
        <v>23</v>
      </c>
      <c r="O1452" s="2"/>
      <c r="P1452" s="5" t="s">
        <v>9904</v>
      </c>
      <c r="Q1452" t="s">
        <v>23</v>
      </c>
    </row>
    <row r="1453" spans="1:17" x14ac:dyDescent="0.25">
      <c r="A1453" t="s">
        <v>3825</v>
      </c>
      <c r="B1453" t="s">
        <v>3826</v>
      </c>
      <c r="C1453">
        <v>515006176</v>
      </c>
      <c r="D1453" t="s">
        <v>3827</v>
      </c>
      <c r="E1453" t="str">
        <f>CONCATENATE(TEXT(INT(LEFT(D1453,8)),"0000"),".HK")</f>
        <v>1265.HK</v>
      </c>
      <c r="F1453" t="s">
        <v>186</v>
      </c>
      <c r="G1453" t="s">
        <v>19</v>
      </c>
      <c r="H1453" t="s">
        <v>34</v>
      </c>
      <c r="I1453" t="s">
        <v>30</v>
      </c>
      <c r="J1453">
        <v>55</v>
      </c>
      <c r="K1453" t="s">
        <v>30</v>
      </c>
      <c r="L1453">
        <v>0.25</v>
      </c>
      <c r="M1453">
        <v>1.9</v>
      </c>
      <c r="N1453" s="2" t="s">
        <v>3828</v>
      </c>
      <c r="O1453" s="2">
        <f>DATEVALUE(N1453)</f>
        <v>37995</v>
      </c>
      <c r="P1453" s="5">
        <f t="shared" si="22"/>
        <v>2004</v>
      </c>
      <c r="Q1453">
        <v>330000000</v>
      </c>
    </row>
    <row r="1454" spans="1:17" x14ac:dyDescent="0.25">
      <c r="A1454" t="s">
        <v>7449</v>
      </c>
      <c r="B1454" t="s">
        <v>7450</v>
      </c>
      <c r="C1454">
        <v>513463488</v>
      </c>
      <c r="D1454" t="s">
        <v>7451</v>
      </c>
      <c r="E1454" t="str">
        <f>CONCATENATE(TEXT(INT(LEFT(D1454,8)),"0000"),".HK")</f>
        <v>3778.HK</v>
      </c>
      <c r="F1454" t="s">
        <v>18</v>
      </c>
      <c r="G1454" t="s">
        <v>19</v>
      </c>
      <c r="H1454" t="s">
        <v>467</v>
      </c>
      <c r="I1454" t="s">
        <v>460</v>
      </c>
      <c r="J1454">
        <v>25</v>
      </c>
      <c r="K1454" t="s">
        <v>121</v>
      </c>
      <c r="L1454">
        <v>0.7</v>
      </c>
      <c r="M1454">
        <v>0.8</v>
      </c>
      <c r="N1454" s="2" t="s">
        <v>1798</v>
      </c>
      <c r="O1454" s="2">
        <f>DATEVALUE(N1454)</f>
        <v>40899</v>
      </c>
      <c r="P1454" s="5">
        <f t="shared" si="22"/>
        <v>2011</v>
      </c>
      <c r="Q1454">
        <v>250000000</v>
      </c>
    </row>
    <row r="1455" spans="1:17" x14ac:dyDescent="0.25">
      <c r="A1455" t="s">
        <v>2745</v>
      </c>
      <c r="B1455" t="s">
        <v>2746</v>
      </c>
      <c r="C1455">
        <v>511973216</v>
      </c>
      <c r="D1455" t="s">
        <v>2747</v>
      </c>
      <c r="E1455" t="str">
        <f>CONCATENATE(TEXT(INT(LEFT(D1455,8)),"0000"),".HK")</f>
        <v>0897.HK</v>
      </c>
      <c r="F1455" t="s">
        <v>18</v>
      </c>
      <c r="G1455" t="s">
        <v>28</v>
      </c>
      <c r="H1455" t="s">
        <v>79</v>
      </c>
      <c r="I1455" t="s">
        <v>80</v>
      </c>
      <c r="J1455">
        <v>35</v>
      </c>
      <c r="K1455" t="s">
        <v>81</v>
      </c>
      <c r="L1455" t="s">
        <v>23</v>
      </c>
      <c r="M1455">
        <v>2.2839</v>
      </c>
      <c r="N1455" s="2" t="s">
        <v>23</v>
      </c>
      <c r="O1455" s="2"/>
      <c r="P1455" s="5" t="s">
        <v>9904</v>
      </c>
      <c r="Q1455" t="s">
        <v>23</v>
      </c>
    </row>
    <row r="1456" spans="1:17" x14ac:dyDescent="0.25">
      <c r="A1456" t="s">
        <v>3088</v>
      </c>
      <c r="B1456" t="s">
        <v>3089</v>
      </c>
      <c r="C1456">
        <v>511608480</v>
      </c>
      <c r="D1456" t="s">
        <v>3090</v>
      </c>
      <c r="E1456" t="str">
        <f>CONCATENATE(TEXT(INT(LEFT(D1456,8)),"0000"),".HK")</f>
        <v>1022.HK</v>
      </c>
      <c r="F1456" t="s">
        <v>18</v>
      </c>
      <c r="G1456" t="s">
        <v>28</v>
      </c>
      <c r="H1456" t="s">
        <v>535</v>
      </c>
      <c r="I1456" t="s">
        <v>99</v>
      </c>
      <c r="J1456">
        <v>50</v>
      </c>
      <c r="K1456" t="s">
        <v>58</v>
      </c>
      <c r="L1456">
        <v>2.2000000000000002</v>
      </c>
      <c r="M1456">
        <v>2.2000000000000002</v>
      </c>
      <c r="N1456" s="2" t="s">
        <v>3091</v>
      </c>
      <c r="O1456" s="2">
        <f>DATEVALUE(N1456)</f>
        <v>41978</v>
      </c>
      <c r="P1456" s="5">
        <f t="shared" si="22"/>
        <v>2014</v>
      </c>
      <c r="Q1456">
        <v>300000000</v>
      </c>
    </row>
    <row r="1457" spans="1:17" x14ac:dyDescent="0.25">
      <c r="A1457" t="s">
        <v>6281</v>
      </c>
      <c r="B1457" t="s">
        <v>6282</v>
      </c>
      <c r="C1457">
        <v>511000000</v>
      </c>
      <c r="D1457" t="s">
        <v>6283</v>
      </c>
      <c r="E1457" t="str">
        <f>CONCATENATE(TEXT(INT(LEFT(D1457,8)),"0000"),".HK")</f>
        <v>2205.HK</v>
      </c>
      <c r="F1457" t="s">
        <v>18</v>
      </c>
      <c r="G1457" t="s">
        <v>19</v>
      </c>
      <c r="H1457" t="s">
        <v>38</v>
      </c>
      <c r="I1457" t="s">
        <v>38</v>
      </c>
      <c r="J1457">
        <v>60</v>
      </c>
      <c r="K1457" t="s">
        <v>39</v>
      </c>
      <c r="L1457">
        <v>3.68</v>
      </c>
      <c r="M1457">
        <v>3.68</v>
      </c>
      <c r="N1457" s="2" t="s">
        <v>6194</v>
      </c>
      <c r="O1457" s="2">
        <f>DATEVALUE(N1457)</f>
        <v>44393</v>
      </c>
      <c r="P1457" s="5">
        <f t="shared" si="22"/>
        <v>2021</v>
      </c>
      <c r="Q1457">
        <v>175000000</v>
      </c>
    </row>
    <row r="1458" spans="1:17" x14ac:dyDescent="0.25">
      <c r="A1458" t="s">
        <v>3968</v>
      </c>
      <c r="B1458" t="s">
        <v>3969</v>
      </c>
      <c r="C1458">
        <v>510717632</v>
      </c>
      <c r="D1458" t="s">
        <v>3970</v>
      </c>
      <c r="E1458" t="str">
        <f>CONCATENATE(TEXT(INT(LEFT(D1458,8)),"0000"),".HK")</f>
        <v>1319.HK</v>
      </c>
      <c r="F1458" t="s">
        <v>18</v>
      </c>
      <c r="G1458" t="s">
        <v>19</v>
      </c>
      <c r="H1458" t="s">
        <v>355</v>
      </c>
      <c r="I1458" t="s">
        <v>274</v>
      </c>
      <c r="J1458">
        <v>40</v>
      </c>
      <c r="K1458" t="s">
        <v>44</v>
      </c>
      <c r="L1458">
        <v>0.98</v>
      </c>
      <c r="M1458">
        <v>0.50749999999999995</v>
      </c>
      <c r="N1458" s="2" t="s">
        <v>3971</v>
      </c>
      <c r="O1458" s="2">
        <f>DATEVALUE(N1458)</f>
        <v>41345</v>
      </c>
      <c r="P1458" s="5">
        <f t="shared" si="22"/>
        <v>2013</v>
      </c>
      <c r="Q1458">
        <v>100000000</v>
      </c>
    </row>
    <row r="1459" spans="1:17" x14ac:dyDescent="0.25">
      <c r="A1459" t="s">
        <v>1582</v>
      </c>
      <c r="B1459" t="s">
        <v>1583</v>
      </c>
      <c r="C1459">
        <v>509517792</v>
      </c>
      <c r="D1459" t="s">
        <v>1584</v>
      </c>
      <c r="E1459" t="str">
        <f>CONCATENATE(TEXT(INT(LEFT(D1459,8)),"0000"),".HK")</f>
        <v>0500.HK</v>
      </c>
      <c r="F1459" t="s">
        <v>18</v>
      </c>
      <c r="G1459" t="s">
        <v>19</v>
      </c>
      <c r="H1459" t="s">
        <v>1585</v>
      </c>
      <c r="I1459" t="s">
        <v>265</v>
      </c>
      <c r="J1459">
        <v>20</v>
      </c>
      <c r="K1459" t="s">
        <v>22</v>
      </c>
      <c r="L1459" t="s">
        <v>23</v>
      </c>
      <c r="M1459">
        <v>0.9</v>
      </c>
      <c r="N1459" s="2" t="s">
        <v>23</v>
      </c>
      <c r="O1459" s="2"/>
      <c r="P1459" s="5" t="s">
        <v>9904</v>
      </c>
      <c r="Q1459" t="s">
        <v>23</v>
      </c>
    </row>
    <row r="1460" spans="1:17" x14ac:dyDescent="0.25">
      <c r="A1460" t="s">
        <v>5785</v>
      </c>
      <c r="B1460" t="s">
        <v>5786</v>
      </c>
      <c r="C1460">
        <v>509285248</v>
      </c>
      <c r="D1460" t="s">
        <v>5787</v>
      </c>
      <c r="E1460" t="str">
        <f>CONCATENATE(TEXT(INT(LEFT(D1460,8)),"0000"),".HK")</f>
        <v>1980.HK</v>
      </c>
      <c r="F1460" t="s">
        <v>18</v>
      </c>
      <c r="G1460" t="s">
        <v>28</v>
      </c>
      <c r="H1460" t="s">
        <v>336</v>
      </c>
      <c r="I1460" t="s">
        <v>99</v>
      </c>
      <c r="J1460">
        <v>50</v>
      </c>
      <c r="K1460" t="s">
        <v>58</v>
      </c>
      <c r="L1460">
        <v>5.28</v>
      </c>
      <c r="M1460">
        <v>5.2</v>
      </c>
      <c r="N1460" s="2" t="s">
        <v>5788</v>
      </c>
      <c r="O1460" s="2">
        <f>DATEVALUE(N1460)</f>
        <v>41829</v>
      </c>
      <c r="P1460" s="5">
        <f t="shared" si="22"/>
        <v>2014</v>
      </c>
      <c r="Q1460">
        <v>304267008</v>
      </c>
    </row>
    <row r="1461" spans="1:17" x14ac:dyDescent="0.25">
      <c r="A1461" t="s">
        <v>9396</v>
      </c>
      <c r="B1461" t="s">
        <v>9397</v>
      </c>
      <c r="C1461">
        <v>508968288</v>
      </c>
      <c r="D1461" t="s">
        <v>9398</v>
      </c>
      <c r="E1461" t="str">
        <f>CONCATENATE(TEXT(INT(LEFT(D1461,8)),"0000"),".HK")</f>
        <v>8659.HK</v>
      </c>
      <c r="F1461" t="s">
        <v>18</v>
      </c>
      <c r="G1461" t="s">
        <v>19</v>
      </c>
      <c r="H1461" t="s">
        <v>881</v>
      </c>
      <c r="I1461" t="s">
        <v>246</v>
      </c>
      <c r="J1461">
        <v>15</v>
      </c>
      <c r="K1461" t="s">
        <v>246</v>
      </c>
      <c r="L1461">
        <v>0.4</v>
      </c>
      <c r="M1461">
        <v>0.4</v>
      </c>
      <c r="N1461" s="2" t="s">
        <v>9399</v>
      </c>
      <c r="O1461" s="2">
        <f>DATEVALUE(N1461)</f>
        <v>44025</v>
      </c>
      <c r="P1461" s="5">
        <f t="shared" si="22"/>
        <v>2020</v>
      </c>
      <c r="Q1461">
        <v>150000000</v>
      </c>
    </row>
    <row r="1462" spans="1:17" x14ac:dyDescent="0.25">
      <c r="A1462" t="s">
        <v>1548</v>
      </c>
      <c r="B1462" t="s">
        <v>1549</v>
      </c>
      <c r="C1462">
        <v>507428608</v>
      </c>
      <c r="D1462" t="s">
        <v>1550</v>
      </c>
      <c r="E1462" t="str">
        <f>CONCATENATE(TEXT(INT(LEFT(D1462,8)),"0000"),".HK")</f>
        <v>0487.HK</v>
      </c>
      <c r="F1462" t="s">
        <v>18</v>
      </c>
      <c r="G1462" t="s">
        <v>28</v>
      </c>
      <c r="H1462" t="s">
        <v>119</v>
      </c>
      <c r="I1462" t="s">
        <v>120</v>
      </c>
      <c r="J1462">
        <v>25</v>
      </c>
      <c r="K1462" t="s">
        <v>121</v>
      </c>
      <c r="L1462" t="s">
        <v>23</v>
      </c>
      <c r="M1462">
        <v>1.0745</v>
      </c>
      <c r="N1462" s="2" t="s">
        <v>23</v>
      </c>
      <c r="O1462" s="2"/>
      <c r="P1462" s="5" t="s">
        <v>9904</v>
      </c>
      <c r="Q1462" t="s">
        <v>23</v>
      </c>
    </row>
    <row r="1463" spans="1:17" x14ac:dyDescent="0.25">
      <c r="A1463" t="s">
        <v>5526</v>
      </c>
      <c r="B1463" t="s">
        <v>5527</v>
      </c>
      <c r="C1463">
        <v>506616000</v>
      </c>
      <c r="D1463" t="s">
        <v>5528</v>
      </c>
      <c r="E1463" t="str">
        <f>CONCATENATE(TEXT(INT(LEFT(D1463,8)),"0000"),".HK")</f>
        <v>1894.HK</v>
      </c>
      <c r="F1463" t="s">
        <v>18</v>
      </c>
      <c r="G1463" t="s">
        <v>19</v>
      </c>
      <c r="H1463" t="s">
        <v>849</v>
      </c>
      <c r="I1463" t="s">
        <v>21</v>
      </c>
      <c r="J1463">
        <v>20</v>
      </c>
      <c r="K1463" t="s">
        <v>22</v>
      </c>
      <c r="L1463">
        <v>0.85</v>
      </c>
      <c r="M1463">
        <v>0.85</v>
      </c>
      <c r="N1463" s="2" t="s">
        <v>5529</v>
      </c>
      <c r="O1463" s="2">
        <f>DATEVALUE(N1463)</f>
        <v>43385</v>
      </c>
      <c r="P1463" s="5">
        <f t="shared" si="22"/>
        <v>2018</v>
      </c>
      <c r="Q1463">
        <v>190000000</v>
      </c>
    </row>
    <row r="1464" spans="1:17" x14ac:dyDescent="0.25">
      <c r="A1464" t="s">
        <v>9699</v>
      </c>
      <c r="B1464" t="s">
        <v>9700</v>
      </c>
      <c r="C1464">
        <v>505074496</v>
      </c>
      <c r="D1464" t="s">
        <v>9701</v>
      </c>
      <c r="E1464" t="str">
        <f>CONCATENATE(TEXT(INT(LEFT(D1464,8)),"0000"),".HK")</f>
        <v>0043.HK</v>
      </c>
      <c r="F1464" t="s">
        <v>18</v>
      </c>
      <c r="G1464" t="s">
        <v>19</v>
      </c>
      <c r="H1464" t="s">
        <v>304</v>
      </c>
      <c r="I1464" t="s">
        <v>305</v>
      </c>
      <c r="J1464">
        <v>30</v>
      </c>
      <c r="K1464" t="s">
        <v>148</v>
      </c>
      <c r="P1464" s="5" t="s">
        <v>9904</v>
      </c>
    </row>
    <row r="1465" spans="1:17" x14ac:dyDescent="0.25">
      <c r="A1465" t="s">
        <v>1408</v>
      </c>
      <c r="B1465" t="s">
        <v>1409</v>
      </c>
      <c r="C1465">
        <v>504972000</v>
      </c>
      <c r="D1465" t="s">
        <v>1410</v>
      </c>
      <c r="E1465" t="str">
        <f>CONCATENATE(TEXT(INT(LEFT(D1465,8)),"0000"),".HK")</f>
        <v>0423.HK</v>
      </c>
      <c r="F1465" t="s">
        <v>18</v>
      </c>
      <c r="G1465" t="s">
        <v>28</v>
      </c>
      <c r="H1465" t="s">
        <v>98</v>
      </c>
      <c r="I1465" t="s">
        <v>99</v>
      </c>
      <c r="J1465">
        <v>50</v>
      </c>
      <c r="K1465" t="s">
        <v>58</v>
      </c>
      <c r="L1465">
        <v>1.7</v>
      </c>
      <c r="M1465">
        <v>1.7</v>
      </c>
      <c r="N1465" s="2" t="s">
        <v>1411</v>
      </c>
      <c r="O1465" s="2">
        <f>DATEVALUE(N1465)</f>
        <v>38567</v>
      </c>
      <c r="P1465" s="5">
        <f t="shared" si="22"/>
        <v>2005</v>
      </c>
      <c r="Q1465">
        <v>104000000</v>
      </c>
    </row>
    <row r="1466" spans="1:17" x14ac:dyDescent="0.25">
      <c r="A1466" t="s">
        <v>2093</v>
      </c>
      <c r="B1466" t="s">
        <v>2094</v>
      </c>
      <c r="C1466">
        <v>504148512</v>
      </c>
      <c r="D1466" t="s">
        <v>2095</v>
      </c>
      <c r="E1466" t="str">
        <f>CONCATENATE(TEXT(INT(LEFT(D1466,8)),"0000"),".HK")</f>
        <v>0676.HK</v>
      </c>
      <c r="F1466" t="s">
        <v>18</v>
      </c>
      <c r="G1466" t="s">
        <v>19</v>
      </c>
      <c r="H1466" t="s">
        <v>467</v>
      </c>
      <c r="I1466" t="s">
        <v>460</v>
      </c>
      <c r="J1466">
        <v>25</v>
      </c>
      <c r="K1466" t="s">
        <v>121</v>
      </c>
      <c r="L1466">
        <v>1.08</v>
      </c>
      <c r="M1466">
        <v>1.08</v>
      </c>
      <c r="N1466" s="2" t="s">
        <v>2096</v>
      </c>
      <c r="O1466" s="2">
        <f>DATEVALUE(N1466)</f>
        <v>35349</v>
      </c>
      <c r="P1466" s="5" t="s">
        <v>9904</v>
      </c>
      <c r="Q1466">
        <v>180300000</v>
      </c>
    </row>
    <row r="1467" spans="1:17" x14ac:dyDescent="0.25">
      <c r="A1467" t="s">
        <v>4597</v>
      </c>
      <c r="B1467" t="s">
        <v>4598</v>
      </c>
      <c r="C1467">
        <v>503249984</v>
      </c>
      <c r="D1467" t="s">
        <v>4599</v>
      </c>
      <c r="E1467" t="str">
        <f>CONCATENATE(TEXT(INT(LEFT(D1467,8)),"0000"),".HK")</f>
        <v>1575.HK</v>
      </c>
      <c r="F1467" t="s">
        <v>18</v>
      </c>
      <c r="G1467" t="s">
        <v>19</v>
      </c>
      <c r="H1467" t="s">
        <v>565</v>
      </c>
      <c r="I1467" t="s">
        <v>460</v>
      </c>
      <c r="J1467">
        <v>25</v>
      </c>
      <c r="K1467" t="s">
        <v>121</v>
      </c>
      <c r="L1467">
        <v>1.05</v>
      </c>
      <c r="M1467">
        <v>0.12</v>
      </c>
      <c r="N1467" s="2" t="s">
        <v>4600</v>
      </c>
      <c r="O1467" s="2">
        <f>DATEVALUE(N1467)</f>
        <v>42747</v>
      </c>
      <c r="P1467" s="5">
        <f t="shared" si="22"/>
        <v>2017</v>
      </c>
      <c r="Q1467">
        <v>250000000</v>
      </c>
    </row>
    <row r="1468" spans="1:17" x14ac:dyDescent="0.25">
      <c r="A1468" t="s">
        <v>1239</v>
      </c>
      <c r="B1468" t="s">
        <v>1240</v>
      </c>
      <c r="C1468">
        <v>502557408</v>
      </c>
      <c r="D1468" t="s">
        <v>1241</v>
      </c>
      <c r="E1468" t="str">
        <f>CONCATENATE(TEXT(INT(LEFT(D1468,8)),"0000"),".HK")</f>
        <v>0366.HK</v>
      </c>
      <c r="F1468" t="s">
        <v>18</v>
      </c>
      <c r="G1468" t="s">
        <v>19</v>
      </c>
      <c r="H1468" t="s">
        <v>245</v>
      </c>
      <c r="I1468" t="s">
        <v>246</v>
      </c>
      <c r="J1468">
        <v>15</v>
      </c>
      <c r="K1468" t="s">
        <v>246</v>
      </c>
      <c r="L1468" t="s">
        <v>23</v>
      </c>
      <c r="M1468">
        <v>12.8</v>
      </c>
      <c r="N1468" s="2" t="s">
        <v>23</v>
      </c>
      <c r="O1468" s="2"/>
      <c r="P1468" s="5" t="s">
        <v>9904</v>
      </c>
      <c r="Q1468" t="s">
        <v>23</v>
      </c>
    </row>
    <row r="1469" spans="1:17" x14ac:dyDescent="0.25">
      <c r="A1469" t="s">
        <v>3222</v>
      </c>
      <c r="B1469" t="s">
        <v>3223</v>
      </c>
      <c r="C1469">
        <v>501257792</v>
      </c>
      <c r="D1469" t="s">
        <v>3224</v>
      </c>
      <c r="E1469" t="str">
        <f>CONCATENATE(TEXT(INT(LEFT(D1469,8)),"0000"),".HK")</f>
        <v>1068.HK</v>
      </c>
      <c r="F1469" t="s">
        <v>18</v>
      </c>
      <c r="G1469" t="s">
        <v>19</v>
      </c>
      <c r="H1469" t="s">
        <v>304</v>
      </c>
      <c r="I1469" t="s">
        <v>305</v>
      </c>
      <c r="J1469">
        <v>30</v>
      </c>
      <c r="K1469" t="s">
        <v>148</v>
      </c>
      <c r="L1469">
        <v>3.7</v>
      </c>
      <c r="M1469">
        <v>30</v>
      </c>
      <c r="N1469" s="2" t="s">
        <v>3225</v>
      </c>
      <c r="O1469" s="2">
        <f>DATEVALUE(N1469)</f>
        <v>38628</v>
      </c>
      <c r="P1469" s="5">
        <f t="shared" si="22"/>
        <v>2005</v>
      </c>
      <c r="Q1469">
        <v>416089984</v>
      </c>
    </row>
    <row r="1470" spans="1:17" x14ac:dyDescent="0.25">
      <c r="A1470" t="s">
        <v>4385</v>
      </c>
      <c r="B1470" t="s">
        <v>4386</v>
      </c>
      <c r="C1470">
        <v>500000000</v>
      </c>
      <c r="D1470" t="s">
        <v>4387</v>
      </c>
      <c r="E1470" t="str">
        <f>CONCATENATE(TEXT(INT(LEFT(D1470,8)),"0000"),".HK")</f>
        <v>1489.HK</v>
      </c>
      <c r="F1470" t="s">
        <v>18</v>
      </c>
      <c r="G1470" t="s">
        <v>19</v>
      </c>
      <c r="H1470" t="s">
        <v>565</v>
      </c>
      <c r="I1470" t="s">
        <v>460</v>
      </c>
      <c r="J1470">
        <v>25</v>
      </c>
      <c r="K1470" t="s">
        <v>121</v>
      </c>
      <c r="L1470">
        <v>0.5</v>
      </c>
      <c r="M1470">
        <v>0.5</v>
      </c>
      <c r="N1470" s="2" t="s">
        <v>4388</v>
      </c>
      <c r="O1470" s="2">
        <f>DATEVALUE(N1470)</f>
        <v>44844</v>
      </c>
      <c r="P1470" s="5">
        <f t="shared" si="22"/>
        <v>2022</v>
      </c>
      <c r="Q1470">
        <v>250000000</v>
      </c>
    </row>
    <row r="1471" spans="1:17" x14ac:dyDescent="0.25">
      <c r="A1471" t="s">
        <v>5408</v>
      </c>
      <c r="B1471" t="s">
        <v>5409</v>
      </c>
      <c r="C1471">
        <v>500000000</v>
      </c>
      <c r="D1471" t="s">
        <v>5410</v>
      </c>
      <c r="E1471" t="str">
        <f>CONCATENATE(TEXT(INT(LEFT(D1471,8)),"0000"),".HK")</f>
        <v>1851.HK</v>
      </c>
      <c r="F1471" t="s">
        <v>18</v>
      </c>
      <c r="G1471" t="s">
        <v>28</v>
      </c>
      <c r="H1471" t="s">
        <v>159</v>
      </c>
      <c r="I1471" t="s">
        <v>120</v>
      </c>
      <c r="J1471">
        <v>25</v>
      </c>
      <c r="K1471" t="s">
        <v>121</v>
      </c>
      <c r="L1471">
        <v>1.44</v>
      </c>
      <c r="M1471">
        <v>1.44</v>
      </c>
      <c r="N1471" s="2" t="s">
        <v>5411</v>
      </c>
      <c r="O1471" s="2">
        <f>DATEVALUE(N1471)</f>
        <v>43483</v>
      </c>
      <c r="P1471" s="5">
        <f t="shared" si="22"/>
        <v>2019</v>
      </c>
      <c r="Q1471">
        <v>125000000</v>
      </c>
    </row>
    <row r="1472" spans="1:17" x14ac:dyDescent="0.25">
      <c r="A1472" t="s">
        <v>7515</v>
      </c>
      <c r="B1472" t="s">
        <v>7516</v>
      </c>
      <c r="C1472">
        <v>500000000</v>
      </c>
      <c r="D1472" t="s">
        <v>7517</v>
      </c>
      <c r="E1472" t="str">
        <f>CONCATENATE(TEXT(INT(LEFT(D1472,8)),"0000"),".HK")</f>
        <v>3860.HK</v>
      </c>
      <c r="F1472" t="s">
        <v>18</v>
      </c>
      <c r="G1472" t="s">
        <v>19</v>
      </c>
      <c r="H1472" t="s">
        <v>467</v>
      </c>
      <c r="I1472" t="s">
        <v>460</v>
      </c>
      <c r="J1472">
        <v>25</v>
      </c>
      <c r="K1472" t="s">
        <v>121</v>
      </c>
      <c r="L1472">
        <v>0.5</v>
      </c>
      <c r="M1472">
        <v>0.5</v>
      </c>
      <c r="N1472" s="2" t="s">
        <v>7518</v>
      </c>
      <c r="O1472" s="2">
        <f>DATEVALUE(N1472)</f>
        <v>42886</v>
      </c>
      <c r="P1472" s="5">
        <f t="shared" si="22"/>
        <v>2017</v>
      </c>
      <c r="Q1472">
        <v>125000000</v>
      </c>
    </row>
    <row r="1473" spans="1:17" x14ac:dyDescent="0.25">
      <c r="A1473" t="s">
        <v>1015</v>
      </c>
      <c r="B1473" t="s">
        <v>1016</v>
      </c>
      <c r="C1473">
        <v>499918528</v>
      </c>
      <c r="D1473" t="s">
        <v>1017</v>
      </c>
      <c r="E1473" t="str">
        <f>CONCATENATE(TEXT(INT(LEFT(D1473,8)),"0000"),".HK")</f>
        <v>0298.HK</v>
      </c>
      <c r="F1473" t="s">
        <v>18</v>
      </c>
      <c r="G1473" t="s">
        <v>19</v>
      </c>
      <c r="H1473" t="s">
        <v>38</v>
      </c>
      <c r="I1473" t="s">
        <v>38</v>
      </c>
      <c r="J1473">
        <v>60</v>
      </c>
      <c r="K1473" t="s">
        <v>39</v>
      </c>
      <c r="L1473" t="s">
        <v>23</v>
      </c>
      <c r="M1473">
        <v>1.2762</v>
      </c>
      <c r="N1473" s="2" t="s">
        <v>23</v>
      </c>
      <c r="O1473" s="2"/>
      <c r="P1473" s="5" t="s">
        <v>9904</v>
      </c>
      <c r="Q1473" t="s">
        <v>23</v>
      </c>
    </row>
    <row r="1474" spans="1:17" x14ac:dyDescent="0.25">
      <c r="A1474" t="s">
        <v>7179</v>
      </c>
      <c r="B1474" t="s">
        <v>7180</v>
      </c>
      <c r="C1474">
        <v>499603488</v>
      </c>
      <c r="D1474" t="s">
        <v>7181</v>
      </c>
      <c r="E1474" t="str">
        <f>CONCATENATE(TEXT(INT(LEFT(D1474,8)),"0000"),".HK")</f>
        <v>3321.HK</v>
      </c>
      <c r="F1474" t="s">
        <v>18</v>
      </c>
      <c r="G1474" t="s">
        <v>19</v>
      </c>
      <c r="H1474" t="s">
        <v>235</v>
      </c>
      <c r="I1474" t="s">
        <v>236</v>
      </c>
      <c r="J1474">
        <v>20</v>
      </c>
      <c r="K1474" t="s">
        <v>22</v>
      </c>
      <c r="L1474">
        <v>1.4</v>
      </c>
      <c r="M1474">
        <v>1.72</v>
      </c>
      <c r="N1474" s="2" t="s">
        <v>7182</v>
      </c>
      <c r="O1474" s="2">
        <f>DATEVALUE(N1474)</f>
        <v>43578</v>
      </c>
      <c r="P1474" s="5">
        <f t="shared" si="22"/>
        <v>2019</v>
      </c>
      <c r="Q1474">
        <v>125000000</v>
      </c>
    </row>
    <row r="1475" spans="1:17" x14ac:dyDescent="0.25">
      <c r="A1475" t="s">
        <v>8613</v>
      </c>
      <c r="B1475" t="s">
        <v>8614</v>
      </c>
      <c r="C1475">
        <v>495153600</v>
      </c>
      <c r="D1475" t="s">
        <v>8615</v>
      </c>
      <c r="E1475" t="str">
        <f>CONCATENATE(TEXT(INT(LEFT(D1475,8)),"0000"),".HK")</f>
        <v>8167.HK</v>
      </c>
      <c r="F1475" t="s">
        <v>18</v>
      </c>
      <c r="G1475" t="s">
        <v>28</v>
      </c>
      <c r="H1475" t="s">
        <v>153</v>
      </c>
      <c r="I1475" t="s">
        <v>154</v>
      </c>
      <c r="J1475">
        <v>45</v>
      </c>
      <c r="K1475" t="s">
        <v>111</v>
      </c>
      <c r="L1475">
        <v>0.5</v>
      </c>
      <c r="M1475">
        <v>8.7900000000000006E-2</v>
      </c>
      <c r="N1475" s="2" t="s">
        <v>8616</v>
      </c>
      <c r="O1475" s="2">
        <f>DATEVALUE(N1475)</f>
        <v>37474</v>
      </c>
      <c r="P1475" s="5">
        <f t="shared" ref="P1475:P1538" si="23">YEAR(O1475)</f>
        <v>2002</v>
      </c>
      <c r="Q1475">
        <v>100000000</v>
      </c>
    </row>
    <row r="1476" spans="1:17" x14ac:dyDescent="0.25">
      <c r="A1476" t="s">
        <v>1656</v>
      </c>
      <c r="B1476" t="s">
        <v>1657</v>
      </c>
      <c r="C1476">
        <v>494780672</v>
      </c>
      <c r="D1476" t="s">
        <v>1658</v>
      </c>
      <c r="E1476" t="str">
        <f>CONCATENATE(TEXT(INT(LEFT(D1476,8)),"0000"),".HK")</f>
        <v>0529.HK</v>
      </c>
      <c r="F1476" t="s">
        <v>18</v>
      </c>
      <c r="G1476" t="s">
        <v>28</v>
      </c>
      <c r="H1476" t="s">
        <v>153</v>
      </c>
      <c r="I1476" t="s">
        <v>154</v>
      </c>
      <c r="J1476">
        <v>45</v>
      </c>
      <c r="K1476" t="s">
        <v>111</v>
      </c>
      <c r="L1476">
        <v>1</v>
      </c>
      <c r="M1476">
        <v>0.92879999999999996</v>
      </c>
      <c r="N1476" s="2" t="s">
        <v>1187</v>
      </c>
      <c r="O1476" s="2">
        <f>DATEVALUE(N1476)</f>
        <v>33834</v>
      </c>
      <c r="P1476" s="5" t="s">
        <v>9904</v>
      </c>
      <c r="Q1476">
        <v>63800000</v>
      </c>
    </row>
    <row r="1477" spans="1:17" x14ac:dyDescent="0.25">
      <c r="A1477" t="s">
        <v>6660</v>
      </c>
      <c r="B1477" t="s">
        <v>6661</v>
      </c>
      <c r="C1477">
        <v>494392608</v>
      </c>
      <c r="D1477" t="s">
        <v>6662</v>
      </c>
      <c r="E1477" t="str">
        <f>CONCATENATE(TEXT(INT(LEFT(D1477,8)),"0000"),".HK")</f>
        <v>2352.HK</v>
      </c>
      <c r="F1477" t="s">
        <v>186</v>
      </c>
      <c r="G1477" t="s">
        <v>19</v>
      </c>
      <c r="H1477" t="s">
        <v>38</v>
      </c>
      <c r="I1477" t="s">
        <v>38</v>
      </c>
      <c r="J1477">
        <v>60</v>
      </c>
      <c r="K1477" t="s">
        <v>39</v>
      </c>
      <c r="L1477">
        <v>11.9</v>
      </c>
      <c r="M1477">
        <v>11.9</v>
      </c>
      <c r="N1477" s="2" t="s">
        <v>6663</v>
      </c>
      <c r="O1477" s="2">
        <f>DATEVALUE(N1477)</f>
        <v>44680</v>
      </c>
      <c r="P1477" s="5">
        <f t="shared" si="23"/>
        <v>2022</v>
      </c>
      <c r="Q1477">
        <v>16666700</v>
      </c>
    </row>
    <row r="1478" spans="1:17" x14ac:dyDescent="0.25">
      <c r="A1478" t="s">
        <v>193</v>
      </c>
      <c r="B1478" t="s">
        <v>194</v>
      </c>
      <c r="C1478">
        <v>494356544</v>
      </c>
      <c r="D1478" t="s">
        <v>195</v>
      </c>
      <c r="E1478" t="str">
        <f>CONCATENATE(TEXT(INT(LEFT(D1478,8)),"0000"),".HK")</f>
        <v>0040.HK</v>
      </c>
      <c r="F1478" t="s">
        <v>18</v>
      </c>
      <c r="G1478" t="s">
        <v>28</v>
      </c>
      <c r="H1478" t="s">
        <v>153</v>
      </c>
      <c r="I1478" t="s">
        <v>154</v>
      </c>
      <c r="J1478">
        <v>45</v>
      </c>
      <c r="K1478" t="s">
        <v>111</v>
      </c>
      <c r="L1478" t="s">
        <v>23</v>
      </c>
      <c r="M1478" t="s">
        <v>23</v>
      </c>
      <c r="N1478" s="2" t="s">
        <v>196</v>
      </c>
      <c r="O1478" s="2">
        <f>DATEVALUE(N1478)</f>
        <v>30865</v>
      </c>
      <c r="P1478" s="5" t="s">
        <v>9904</v>
      </c>
      <c r="Q1478" t="s">
        <v>23</v>
      </c>
    </row>
    <row r="1479" spans="1:17" x14ac:dyDescent="0.25">
      <c r="A1479" t="s">
        <v>5530</v>
      </c>
      <c r="B1479" t="s">
        <v>5531</v>
      </c>
      <c r="C1479">
        <v>493724992</v>
      </c>
      <c r="D1479" t="s">
        <v>5532</v>
      </c>
      <c r="E1479" t="str">
        <f>CONCATENATE(TEXT(INT(LEFT(D1479,8)),"0000"),".HK")</f>
        <v>1895.HK</v>
      </c>
      <c r="F1479" t="s">
        <v>18</v>
      </c>
      <c r="G1479" t="s">
        <v>19</v>
      </c>
      <c r="H1479" t="s">
        <v>38</v>
      </c>
      <c r="I1479" t="s">
        <v>38</v>
      </c>
      <c r="J1479">
        <v>60</v>
      </c>
      <c r="K1479" t="s">
        <v>39</v>
      </c>
      <c r="L1479">
        <v>2.08</v>
      </c>
      <c r="M1479">
        <v>2.1</v>
      </c>
      <c r="N1479" s="2" t="s">
        <v>5533</v>
      </c>
      <c r="O1479" s="2">
        <f>DATEVALUE(N1479)</f>
        <v>43749</v>
      </c>
      <c r="P1479" s="5">
        <f t="shared" si="23"/>
        <v>2019</v>
      </c>
      <c r="Q1479">
        <v>125000000</v>
      </c>
    </row>
    <row r="1480" spans="1:17" x14ac:dyDescent="0.25">
      <c r="A1480" t="s">
        <v>8156</v>
      </c>
      <c r="B1480" t="s">
        <v>8157</v>
      </c>
      <c r="C1480">
        <v>492812512</v>
      </c>
      <c r="D1480" t="s">
        <v>8158</v>
      </c>
      <c r="E1480" t="str">
        <f>CONCATENATE(TEXT(INT(LEFT(D1480,8)),"0000"),".HK")</f>
        <v>6939.HK</v>
      </c>
      <c r="F1480" t="s">
        <v>18</v>
      </c>
      <c r="G1480" t="s">
        <v>28</v>
      </c>
      <c r="H1480" t="s">
        <v>350</v>
      </c>
      <c r="I1480" t="s">
        <v>350</v>
      </c>
      <c r="J1480">
        <v>45</v>
      </c>
      <c r="K1480" t="s">
        <v>111</v>
      </c>
      <c r="L1480">
        <v>1.26</v>
      </c>
      <c r="M1480">
        <v>1.26</v>
      </c>
      <c r="N1480" s="2" t="s">
        <v>6259</v>
      </c>
      <c r="O1480" s="2">
        <f>DATEVALUE(N1480)</f>
        <v>44286</v>
      </c>
      <c r="P1480" s="5">
        <f t="shared" si="23"/>
        <v>2021</v>
      </c>
      <c r="Q1480">
        <v>125000000</v>
      </c>
    </row>
    <row r="1481" spans="1:17" x14ac:dyDescent="0.25">
      <c r="A1481" t="s">
        <v>7672</v>
      </c>
      <c r="B1481" t="s">
        <v>7673</v>
      </c>
      <c r="C1481">
        <v>492578656</v>
      </c>
      <c r="D1481" t="s">
        <v>7674</v>
      </c>
      <c r="E1481" t="str">
        <f>CONCATENATE(TEXT(INT(LEFT(D1481,8)),"0000"),".HK")</f>
        <v>6033.HK</v>
      </c>
      <c r="F1481" t="s">
        <v>18</v>
      </c>
      <c r="G1481" t="s">
        <v>28</v>
      </c>
      <c r="H1481" t="s">
        <v>345</v>
      </c>
      <c r="I1481" t="s">
        <v>165</v>
      </c>
      <c r="J1481">
        <v>25</v>
      </c>
      <c r="K1481" t="s">
        <v>121</v>
      </c>
      <c r="L1481">
        <v>1</v>
      </c>
      <c r="M1481">
        <v>1</v>
      </c>
      <c r="N1481" s="2" t="s">
        <v>7675</v>
      </c>
      <c r="O1481" s="2">
        <f>DATEVALUE(N1481)</f>
        <v>41789</v>
      </c>
      <c r="P1481" s="5">
        <f t="shared" si="23"/>
        <v>2014</v>
      </c>
      <c r="Q1481">
        <v>100000000</v>
      </c>
    </row>
    <row r="1482" spans="1:17" x14ac:dyDescent="0.25">
      <c r="A1482" t="s">
        <v>7396</v>
      </c>
      <c r="B1482" t="s">
        <v>7397</v>
      </c>
      <c r="C1482">
        <v>491559168</v>
      </c>
      <c r="D1482" t="s">
        <v>7398</v>
      </c>
      <c r="E1482" t="str">
        <f>CONCATENATE(TEXT(INT(LEFT(D1482,8)),"0000"),".HK")</f>
        <v>3689.HK</v>
      </c>
      <c r="F1482" t="s">
        <v>186</v>
      </c>
      <c r="G1482" t="s">
        <v>28</v>
      </c>
      <c r="H1482" t="s">
        <v>976</v>
      </c>
      <c r="I1482" t="s">
        <v>977</v>
      </c>
      <c r="J1482">
        <v>35</v>
      </c>
      <c r="K1482" t="s">
        <v>81</v>
      </c>
      <c r="L1482">
        <v>11.6</v>
      </c>
      <c r="M1482">
        <v>11.6</v>
      </c>
      <c r="N1482" s="2" t="s">
        <v>4596</v>
      </c>
      <c r="O1482" s="2">
        <f>DATEVALUE(N1482)</f>
        <v>42682</v>
      </c>
      <c r="P1482" s="5">
        <f t="shared" si="23"/>
        <v>2016</v>
      </c>
      <c r="Q1482">
        <v>84000000</v>
      </c>
    </row>
    <row r="1483" spans="1:17" x14ac:dyDescent="0.25">
      <c r="A1483" t="s">
        <v>6061</v>
      </c>
      <c r="B1483" t="s">
        <v>6062</v>
      </c>
      <c r="C1483">
        <v>491054400</v>
      </c>
      <c r="D1483" t="s">
        <v>6063</v>
      </c>
      <c r="E1483" t="str">
        <f>CONCATENATE(TEXT(INT(LEFT(D1483,8)),"0000"),".HK")</f>
        <v>2127.HK</v>
      </c>
      <c r="F1483" t="s">
        <v>18</v>
      </c>
      <c r="G1483" t="s">
        <v>19</v>
      </c>
      <c r="H1483" t="s">
        <v>565</v>
      </c>
      <c r="I1483" t="s">
        <v>460</v>
      </c>
      <c r="J1483">
        <v>25</v>
      </c>
      <c r="K1483" t="s">
        <v>121</v>
      </c>
      <c r="L1483">
        <v>1.77</v>
      </c>
      <c r="M1483">
        <v>1.77</v>
      </c>
      <c r="N1483" s="2" t="s">
        <v>5675</v>
      </c>
      <c r="O1483" s="2">
        <f>DATEVALUE(N1483)</f>
        <v>44194</v>
      </c>
      <c r="P1483" s="5">
        <f t="shared" si="23"/>
        <v>2020</v>
      </c>
      <c r="Q1483">
        <v>750000000</v>
      </c>
    </row>
    <row r="1484" spans="1:17" x14ac:dyDescent="0.25">
      <c r="A1484" t="s">
        <v>6779</v>
      </c>
      <c r="B1484" t="s">
        <v>6780</v>
      </c>
      <c r="C1484">
        <v>489633888</v>
      </c>
      <c r="D1484" t="s">
        <v>6781</v>
      </c>
      <c r="E1484" t="str">
        <f>CONCATENATE(TEXT(INT(LEFT(D1484,8)),"0000"),".HK")</f>
        <v>2393.HK</v>
      </c>
      <c r="F1484" t="s">
        <v>18</v>
      </c>
      <c r="G1484" t="s">
        <v>28</v>
      </c>
      <c r="H1484" t="s">
        <v>1963</v>
      </c>
      <c r="I1484" t="s">
        <v>977</v>
      </c>
      <c r="J1484">
        <v>35</v>
      </c>
      <c r="K1484" t="s">
        <v>81</v>
      </c>
      <c r="L1484">
        <v>1.38</v>
      </c>
      <c r="M1484">
        <v>3</v>
      </c>
      <c r="N1484" s="2" t="s">
        <v>2863</v>
      </c>
      <c r="O1484" s="2">
        <f>DATEVALUE(N1484)</f>
        <v>41558</v>
      </c>
      <c r="P1484" s="5">
        <f t="shared" si="23"/>
        <v>2013</v>
      </c>
      <c r="Q1484">
        <v>112500000</v>
      </c>
    </row>
    <row r="1485" spans="1:17" x14ac:dyDescent="0.25">
      <c r="A1485" t="s">
        <v>843</v>
      </c>
      <c r="B1485" t="s">
        <v>844</v>
      </c>
      <c r="C1485">
        <v>489274816</v>
      </c>
      <c r="D1485" t="s">
        <v>845</v>
      </c>
      <c r="E1485" t="str">
        <f>CONCATENATE(TEXT(INT(LEFT(D1485,8)),"0000"),".HK")</f>
        <v>0239.HK</v>
      </c>
      <c r="F1485" t="s">
        <v>18</v>
      </c>
      <c r="G1485" t="s">
        <v>28</v>
      </c>
      <c r="H1485" t="s">
        <v>79</v>
      </c>
      <c r="I1485" t="s">
        <v>80</v>
      </c>
      <c r="J1485">
        <v>35</v>
      </c>
      <c r="K1485" t="s">
        <v>81</v>
      </c>
      <c r="L1485" t="s">
        <v>23</v>
      </c>
      <c r="M1485" t="s">
        <v>23</v>
      </c>
      <c r="N1485" s="2" t="s">
        <v>23</v>
      </c>
      <c r="O1485" s="2"/>
      <c r="P1485" s="5" t="s">
        <v>9904</v>
      </c>
      <c r="Q1485" t="s">
        <v>23</v>
      </c>
    </row>
    <row r="1486" spans="1:17" x14ac:dyDescent="0.25">
      <c r="A1486" t="s">
        <v>6641</v>
      </c>
      <c r="B1486" t="s">
        <v>6642</v>
      </c>
      <c r="C1486">
        <v>487990208</v>
      </c>
      <c r="D1486" t="s">
        <v>6643</v>
      </c>
      <c r="E1486" t="str">
        <f>CONCATENATE(TEXT(INT(LEFT(D1486,8)),"0000"),".HK")</f>
        <v>2346.HK</v>
      </c>
      <c r="F1486" t="s">
        <v>18</v>
      </c>
      <c r="G1486" t="s">
        <v>19</v>
      </c>
      <c r="H1486" t="s">
        <v>259</v>
      </c>
      <c r="I1486" t="s">
        <v>246</v>
      </c>
      <c r="J1486">
        <v>15</v>
      </c>
      <c r="K1486" t="s">
        <v>246</v>
      </c>
      <c r="L1486">
        <v>1</v>
      </c>
      <c r="M1486">
        <v>1.97</v>
      </c>
      <c r="N1486" s="2" t="s">
        <v>5350</v>
      </c>
      <c r="O1486" s="2">
        <f>DATEVALUE(N1486)</f>
        <v>43601</v>
      </c>
      <c r="P1486" s="5">
        <f t="shared" si="23"/>
        <v>2019</v>
      </c>
      <c r="Q1486">
        <v>125000000</v>
      </c>
    </row>
    <row r="1487" spans="1:17" x14ac:dyDescent="0.25">
      <c r="A1487" t="s">
        <v>3018</v>
      </c>
      <c r="B1487" t="s">
        <v>3019</v>
      </c>
      <c r="C1487">
        <v>487736832</v>
      </c>
      <c r="D1487" t="s">
        <v>3020</v>
      </c>
      <c r="E1487" t="str">
        <f>CONCATENATE(TEXT(INT(LEFT(D1487,8)),"0000"),".HK")</f>
        <v>0993.HK</v>
      </c>
      <c r="F1487" t="s">
        <v>9902</v>
      </c>
      <c r="G1487" t="s">
        <v>19</v>
      </c>
      <c r="H1487" t="s">
        <v>273</v>
      </c>
      <c r="I1487" t="s">
        <v>274</v>
      </c>
      <c r="J1487">
        <v>40</v>
      </c>
      <c r="K1487" t="s">
        <v>44</v>
      </c>
      <c r="L1487">
        <v>1.05</v>
      </c>
      <c r="M1487">
        <v>0.56100000000000005</v>
      </c>
      <c r="N1487" s="2" t="s">
        <v>3021</v>
      </c>
      <c r="O1487" s="2">
        <f>DATEVALUE(N1487)</f>
        <v>34381</v>
      </c>
      <c r="P1487" s="5" t="s">
        <v>9904</v>
      </c>
      <c r="Q1487">
        <v>52500000</v>
      </c>
    </row>
    <row r="1488" spans="1:17" x14ac:dyDescent="0.25">
      <c r="A1488" t="s">
        <v>9527</v>
      </c>
      <c r="B1488" t="s">
        <v>9528</v>
      </c>
      <c r="C1488">
        <v>487320000</v>
      </c>
      <c r="D1488" t="s">
        <v>9529</v>
      </c>
      <c r="E1488" t="str">
        <f>CONCATENATE(TEXT(INT(LEFT(D1488,8)),"0000"),".HK")</f>
        <v>9900.HK</v>
      </c>
      <c r="F1488" t="s">
        <v>18</v>
      </c>
      <c r="G1488" t="s">
        <v>19</v>
      </c>
      <c r="H1488" t="s">
        <v>849</v>
      </c>
      <c r="I1488" t="s">
        <v>21</v>
      </c>
      <c r="J1488">
        <v>20</v>
      </c>
      <c r="K1488" t="s">
        <v>22</v>
      </c>
      <c r="L1488">
        <v>0.8</v>
      </c>
      <c r="M1488">
        <v>0.8</v>
      </c>
      <c r="N1488" s="2" t="s">
        <v>3577</v>
      </c>
      <c r="O1488" s="2">
        <f>DATEVALUE(N1488)</f>
        <v>43144</v>
      </c>
      <c r="P1488" s="5">
        <f t="shared" si="23"/>
        <v>2018</v>
      </c>
      <c r="Q1488">
        <v>93000000</v>
      </c>
    </row>
    <row r="1489" spans="1:17" x14ac:dyDescent="0.25">
      <c r="A1489" t="s">
        <v>2651</v>
      </c>
      <c r="B1489" t="s">
        <v>2652</v>
      </c>
      <c r="C1489">
        <v>486215712</v>
      </c>
      <c r="D1489" t="s">
        <v>2653</v>
      </c>
      <c r="E1489" t="str">
        <f>CONCATENATE(TEXT(INT(LEFT(D1489,8)),"0000"),".HK")</f>
        <v>0866.HK</v>
      </c>
      <c r="F1489" t="s">
        <v>18</v>
      </c>
      <c r="G1489" t="s">
        <v>19</v>
      </c>
      <c r="H1489" t="s">
        <v>279</v>
      </c>
      <c r="I1489" t="s">
        <v>280</v>
      </c>
      <c r="J1489">
        <v>10</v>
      </c>
      <c r="K1489" t="s">
        <v>280</v>
      </c>
      <c r="L1489">
        <v>2.52</v>
      </c>
      <c r="M1489">
        <v>0.249</v>
      </c>
      <c r="N1489" s="2" t="s">
        <v>2654</v>
      </c>
      <c r="O1489" s="2">
        <f>DATEVALUE(N1489)</f>
        <v>39997</v>
      </c>
      <c r="P1489" s="5">
        <f t="shared" si="23"/>
        <v>2009</v>
      </c>
      <c r="Q1489">
        <v>250000000</v>
      </c>
    </row>
    <row r="1490" spans="1:17" x14ac:dyDescent="0.25">
      <c r="A1490" t="s">
        <v>3756</v>
      </c>
      <c r="B1490" t="s">
        <v>3757</v>
      </c>
      <c r="C1490">
        <v>485862400</v>
      </c>
      <c r="D1490" t="s">
        <v>3758</v>
      </c>
      <c r="E1490" t="str">
        <f>CONCATENATE(TEXT(INT(LEFT(D1490,8)),"0000"),".HK")</f>
        <v>1240.HK</v>
      </c>
      <c r="F1490" t="s">
        <v>18</v>
      </c>
      <c r="G1490" t="s">
        <v>19</v>
      </c>
      <c r="H1490" t="s">
        <v>38</v>
      </c>
      <c r="I1490" t="s">
        <v>38</v>
      </c>
      <c r="J1490">
        <v>60</v>
      </c>
      <c r="K1490" t="s">
        <v>39</v>
      </c>
      <c r="L1490">
        <v>0.88</v>
      </c>
      <c r="M1490">
        <v>2.4</v>
      </c>
      <c r="N1490" s="2" t="s">
        <v>3759</v>
      </c>
      <c r="O1490" s="2">
        <f>DATEVALUE(N1490)</f>
        <v>41200</v>
      </c>
      <c r="P1490" s="5">
        <f t="shared" si="23"/>
        <v>2012</v>
      </c>
      <c r="Q1490">
        <v>75000000</v>
      </c>
    </row>
    <row r="1491" spans="1:17" x14ac:dyDescent="0.25">
      <c r="A1491" t="s">
        <v>3418</v>
      </c>
      <c r="B1491" t="s">
        <v>3419</v>
      </c>
      <c r="C1491">
        <v>485640032</v>
      </c>
      <c r="D1491" t="s">
        <v>3420</v>
      </c>
      <c r="E1491" t="str">
        <f>CONCATENATE(TEXT(INT(LEFT(D1491,8)),"0000"),".HK")</f>
        <v>1129.HK</v>
      </c>
      <c r="F1491" t="s">
        <v>18</v>
      </c>
      <c r="G1491" t="s">
        <v>28</v>
      </c>
      <c r="H1491" t="s">
        <v>939</v>
      </c>
      <c r="I1491" t="s">
        <v>30</v>
      </c>
      <c r="J1491">
        <v>55</v>
      </c>
      <c r="K1491" t="s">
        <v>30</v>
      </c>
      <c r="L1491">
        <v>0.5</v>
      </c>
      <c r="M1491">
        <v>0.2301</v>
      </c>
      <c r="N1491" s="2" t="s">
        <v>3421</v>
      </c>
      <c r="O1491" s="2">
        <f>DATEVALUE(N1491)</f>
        <v>37273</v>
      </c>
      <c r="P1491" s="5">
        <f t="shared" si="23"/>
        <v>2002</v>
      </c>
      <c r="Q1491">
        <v>100000000</v>
      </c>
    </row>
    <row r="1492" spans="1:17" x14ac:dyDescent="0.25">
      <c r="A1492" t="s">
        <v>1597</v>
      </c>
      <c r="B1492" t="s">
        <v>1598</v>
      </c>
      <c r="C1492">
        <v>485547680</v>
      </c>
      <c r="D1492" t="s">
        <v>1599</v>
      </c>
      <c r="E1492" t="str">
        <f>CONCATENATE(TEXT(INT(LEFT(D1492,8)),"0000"),".HK")</f>
        <v>0508.HK</v>
      </c>
      <c r="F1492" t="s">
        <v>18</v>
      </c>
      <c r="G1492" t="s">
        <v>19</v>
      </c>
      <c r="H1492" t="s">
        <v>274</v>
      </c>
      <c r="I1492" t="s">
        <v>274</v>
      </c>
      <c r="J1492">
        <v>40</v>
      </c>
      <c r="K1492" t="s">
        <v>44</v>
      </c>
      <c r="L1492" t="s">
        <v>23</v>
      </c>
      <c r="M1492">
        <v>0.69</v>
      </c>
      <c r="N1492" s="2" t="s">
        <v>23</v>
      </c>
      <c r="O1492" s="2"/>
      <c r="P1492" s="5" t="s">
        <v>9904</v>
      </c>
      <c r="Q1492" t="s">
        <v>23</v>
      </c>
    </row>
    <row r="1493" spans="1:17" x14ac:dyDescent="0.25">
      <c r="A1493" t="s">
        <v>5662</v>
      </c>
      <c r="B1493" t="s">
        <v>5663</v>
      </c>
      <c r="C1493">
        <v>485000000</v>
      </c>
      <c r="D1493" t="s">
        <v>5664</v>
      </c>
      <c r="E1493" t="str">
        <f>CONCATENATE(TEXT(INT(LEFT(D1493,8)),"0000"),".HK")</f>
        <v>1937.HK</v>
      </c>
      <c r="F1493" t="s">
        <v>18</v>
      </c>
      <c r="G1493" t="s">
        <v>19</v>
      </c>
      <c r="H1493" t="s">
        <v>2220</v>
      </c>
      <c r="I1493" t="s">
        <v>21</v>
      </c>
      <c r="J1493">
        <v>20</v>
      </c>
      <c r="K1493" t="s">
        <v>22</v>
      </c>
      <c r="L1493">
        <v>0.53</v>
      </c>
      <c r="M1493">
        <v>0.53</v>
      </c>
      <c r="N1493" s="2" t="s">
        <v>5093</v>
      </c>
      <c r="O1493" s="2">
        <f>DATEVALUE(N1493)</f>
        <v>43847</v>
      </c>
      <c r="P1493" s="5">
        <f t="shared" si="23"/>
        <v>2020</v>
      </c>
      <c r="Q1493">
        <v>250000000</v>
      </c>
    </row>
    <row r="1494" spans="1:17" x14ac:dyDescent="0.25">
      <c r="A1494" t="s">
        <v>6414</v>
      </c>
      <c r="B1494" t="s">
        <v>6415</v>
      </c>
      <c r="C1494">
        <v>483441984</v>
      </c>
      <c r="D1494" t="s">
        <v>6416</v>
      </c>
      <c r="E1494" t="str">
        <f>CONCATENATE(TEXT(INT(LEFT(D1494,8)),"0000"),".HK")</f>
        <v>2260.HK</v>
      </c>
      <c r="F1494" t="s">
        <v>18</v>
      </c>
      <c r="G1494" t="s">
        <v>19</v>
      </c>
      <c r="H1494" t="s">
        <v>467</v>
      </c>
      <c r="I1494" t="s">
        <v>460</v>
      </c>
      <c r="J1494">
        <v>25</v>
      </c>
      <c r="K1494" t="s">
        <v>121</v>
      </c>
      <c r="L1494">
        <v>1.22</v>
      </c>
      <c r="M1494">
        <v>1.22</v>
      </c>
      <c r="N1494" s="2" t="s">
        <v>6417</v>
      </c>
      <c r="O1494" s="2">
        <f>DATEVALUE(N1494)</f>
        <v>44572</v>
      </c>
      <c r="P1494" s="5">
        <f t="shared" si="23"/>
        <v>2022</v>
      </c>
      <c r="Q1494">
        <v>114200000</v>
      </c>
    </row>
    <row r="1495" spans="1:17" x14ac:dyDescent="0.25">
      <c r="A1495" t="s">
        <v>3988</v>
      </c>
      <c r="B1495" t="s">
        <v>3989</v>
      </c>
      <c r="C1495">
        <v>482810752</v>
      </c>
      <c r="D1495" t="s">
        <v>3990</v>
      </c>
      <c r="E1495" t="str">
        <f>CONCATENATE(TEXT(INT(LEFT(D1495,8)),"0000"),".HK")</f>
        <v>1328.HK</v>
      </c>
      <c r="F1495" t="s">
        <v>18</v>
      </c>
      <c r="G1495" t="s">
        <v>19</v>
      </c>
      <c r="H1495" t="s">
        <v>273</v>
      </c>
      <c r="I1495" t="s">
        <v>274</v>
      </c>
      <c r="J1495">
        <v>40</v>
      </c>
      <c r="K1495" t="s">
        <v>44</v>
      </c>
      <c r="L1495">
        <v>1.36</v>
      </c>
      <c r="M1495">
        <v>0.42049999999999998</v>
      </c>
      <c r="N1495" s="2" t="s">
        <v>3991</v>
      </c>
      <c r="O1495" s="2">
        <f>DATEVALUE(N1495)</f>
        <v>39371</v>
      </c>
      <c r="P1495" s="5">
        <f t="shared" si="23"/>
        <v>2007</v>
      </c>
      <c r="Q1495">
        <v>228000000</v>
      </c>
    </row>
    <row r="1496" spans="1:17" x14ac:dyDescent="0.25">
      <c r="A1496" t="s">
        <v>7389</v>
      </c>
      <c r="B1496" t="s">
        <v>7390</v>
      </c>
      <c r="C1496">
        <v>482481248</v>
      </c>
      <c r="D1496" t="s">
        <v>7391</v>
      </c>
      <c r="E1496" t="str">
        <f>CONCATENATE(TEXT(INT(LEFT(D1496,8)),"0000"),".HK")</f>
        <v>3686.HK</v>
      </c>
      <c r="F1496" t="s">
        <v>18</v>
      </c>
      <c r="G1496" t="s">
        <v>19</v>
      </c>
      <c r="H1496" t="s">
        <v>20</v>
      </c>
      <c r="I1496" t="s">
        <v>21</v>
      </c>
      <c r="J1496">
        <v>20</v>
      </c>
      <c r="K1496" t="s">
        <v>22</v>
      </c>
      <c r="L1496">
        <v>0.46</v>
      </c>
      <c r="M1496">
        <v>0.46</v>
      </c>
      <c r="N1496" s="2" t="s">
        <v>4596</v>
      </c>
      <c r="O1496" s="2">
        <f>DATEVALUE(N1496)</f>
        <v>42682</v>
      </c>
      <c r="P1496" s="5">
        <f t="shared" si="23"/>
        <v>2016</v>
      </c>
      <c r="Q1496">
        <v>250000000</v>
      </c>
    </row>
    <row r="1497" spans="1:17" x14ac:dyDescent="0.25">
      <c r="A1497" t="s">
        <v>9017</v>
      </c>
      <c r="B1497" t="s">
        <v>9018</v>
      </c>
      <c r="C1497">
        <v>481153216</v>
      </c>
      <c r="D1497" t="s">
        <v>9019</v>
      </c>
      <c r="E1497" t="str">
        <f>CONCATENATE(TEXT(INT(LEFT(D1497,8)),"0000"),".HK")</f>
        <v>8368.HK</v>
      </c>
      <c r="F1497" t="s">
        <v>18</v>
      </c>
      <c r="G1497" t="s">
        <v>28</v>
      </c>
      <c r="H1497" t="s">
        <v>535</v>
      </c>
      <c r="I1497" t="s">
        <v>99</v>
      </c>
      <c r="J1497">
        <v>50</v>
      </c>
      <c r="K1497" t="s">
        <v>58</v>
      </c>
      <c r="L1497">
        <v>0.39</v>
      </c>
      <c r="M1497">
        <v>1.325</v>
      </c>
      <c r="N1497" s="2" t="s">
        <v>9020</v>
      </c>
      <c r="O1497" s="2">
        <f>DATEVALUE(N1497)</f>
        <v>42326</v>
      </c>
      <c r="P1497" s="5">
        <f t="shared" si="23"/>
        <v>2015</v>
      </c>
      <c r="Q1497">
        <v>300000000</v>
      </c>
    </row>
    <row r="1498" spans="1:17" x14ac:dyDescent="0.25">
      <c r="A1498" t="s">
        <v>5622</v>
      </c>
      <c r="B1498" t="s">
        <v>5623</v>
      </c>
      <c r="C1498">
        <v>480873600</v>
      </c>
      <c r="D1498" t="s">
        <v>5624</v>
      </c>
      <c r="E1498" t="str">
        <f>CONCATENATE(TEXT(INT(LEFT(D1498,8)),"0000"),".HK")</f>
        <v>1922.HK</v>
      </c>
      <c r="F1498" t="s">
        <v>18</v>
      </c>
      <c r="G1498" t="s">
        <v>19</v>
      </c>
      <c r="H1498" t="s">
        <v>38</v>
      </c>
      <c r="I1498" t="s">
        <v>38</v>
      </c>
      <c r="J1498">
        <v>60</v>
      </c>
      <c r="K1498" t="s">
        <v>39</v>
      </c>
      <c r="L1498">
        <v>2.1800000000000002</v>
      </c>
      <c r="M1498">
        <v>2.1800000000000002</v>
      </c>
      <c r="N1498" s="2" t="s">
        <v>5625</v>
      </c>
      <c r="O1498" s="2">
        <f>DATEVALUE(N1498)</f>
        <v>43775</v>
      </c>
      <c r="P1498" s="5">
        <f t="shared" si="23"/>
        <v>2019</v>
      </c>
      <c r="Q1498">
        <v>66680000</v>
      </c>
    </row>
    <row r="1499" spans="1:17" x14ac:dyDescent="0.25">
      <c r="A1499" t="s">
        <v>4183</v>
      </c>
      <c r="B1499" t="s">
        <v>4184</v>
      </c>
      <c r="C1499">
        <v>480593760</v>
      </c>
      <c r="D1499" t="s">
        <v>4185</v>
      </c>
      <c r="E1499" t="str">
        <f>CONCATENATE(TEXT(INT(LEFT(D1499,8)),"0000"),".HK")</f>
        <v>1406.HK</v>
      </c>
      <c r="F1499" t="s">
        <v>18</v>
      </c>
      <c r="G1499" t="s">
        <v>28</v>
      </c>
      <c r="H1499" t="s">
        <v>976</v>
      </c>
      <c r="I1499" t="s">
        <v>977</v>
      </c>
      <c r="J1499">
        <v>35</v>
      </c>
      <c r="K1499" t="s">
        <v>81</v>
      </c>
      <c r="L1499">
        <v>1.6</v>
      </c>
      <c r="M1499">
        <v>1.6</v>
      </c>
      <c r="N1499" s="2" t="s">
        <v>4186</v>
      </c>
      <c r="O1499" s="2">
        <f>DATEVALUE(N1499)</f>
        <v>44610</v>
      </c>
      <c r="P1499" s="5">
        <f t="shared" si="23"/>
        <v>2022</v>
      </c>
      <c r="Q1499">
        <v>136000000</v>
      </c>
    </row>
    <row r="1500" spans="1:17" x14ac:dyDescent="0.25">
      <c r="A1500" t="s">
        <v>5672</v>
      </c>
      <c r="B1500" t="s">
        <v>5673</v>
      </c>
      <c r="C1500">
        <v>480000000</v>
      </c>
      <c r="D1500" t="s">
        <v>5674</v>
      </c>
      <c r="E1500" t="str">
        <f>CONCATENATE(TEXT(INT(LEFT(D1500,8)),"0000"),".HK")</f>
        <v>1940.HK</v>
      </c>
      <c r="F1500" t="s">
        <v>9902</v>
      </c>
      <c r="G1500" t="s">
        <v>19</v>
      </c>
      <c r="H1500" t="s">
        <v>397</v>
      </c>
      <c r="I1500" t="s">
        <v>246</v>
      </c>
      <c r="J1500">
        <v>15</v>
      </c>
      <c r="K1500" t="s">
        <v>246</v>
      </c>
      <c r="L1500">
        <v>1.37</v>
      </c>
      <c r="M1500">
        <v>1.37</v>
      </c>
      <c r="N1500" s="2" t="s">
        <v>5675</v>
      </c>
      <c r="O1500" s="2">
        <f>DATEVALUE(N1500)</f>
        <v>44194</v>
      </c>
      <c r="P1500" s="5">
        <f t="shared" si="23"/>
        <v>2020</v>
      </c>
      <c r="Q1500">
        <v>300000000</v>
      </c>
    </row>
    <row r="1501" spans="1:17" x14ac:dyDescent="0.25">
      <c r="A1501" t="s">
        <v>6003</v>
      </c>
      <c r="B1501" t="s">
        <v>6004</v>
      </c>
      <c r="C1501">
        <v>480000000</v>
      </c>
      <c r="D1501" t="s">
        <v>6005</v>
      </c>
      <c r="E1501" t="str">
        <f>CONCATENATE(TEXT(INT(LEFT(D1501,8)),"0000"),".HK")</f>
        <v>2107.HK</v>
      </c>
      <c r="F1501" t="s">
        <v>18</v>
      </c>
      <c r="G1501" t="s">
        <v>19</v>
      </c>
      <c r="H1501" t="s">
        <v>38</v>
      </c>
      <c r="I1501" t="s">
        <v>38</v>
      </c>
      <c r="J1501">
        <v>60</v>
      </c>
      <c r="K1501" t="s">
        <v>39</v>
      </c>
      <c r="L1501">
        <v>2.4</v>
      </c>
      <c r="M1501">
        <v>2.4</v>
      </c>
      <c r="N1501" s="2" t="s">
        <v>6006</v>
      </c>
      <c r="O1501" s="2">
        <f>DATEVALUE(N1501)</f>
        <v>44126</v>
      </c>
      <c r="P1501" s="5">
        <f t="shared" si="23"/>
        <v>2020</v>
      </c>
      <c r="Q1501">
        <v>250000000</v>
      </c>
    </row>
    <row r="1502" spans="1:17" x14ac:dyDescent="0.25">
      <c r="A1502" t="s">
        <v>2276</v>
      </c>
      <c r="B1502" t="s">
        <v>2277</v>
      </c>
      <c r="C1502">
        <v>478156768</v>
      </c>
      <c r="D1502" t="s">
        <v>2278</v>
      </c>
      <c r="E1502" t="str">
        <f>CONCATENATE(TEXT(INT(LEFT(D1502,8)),"0000"),".HK")</f>
        <v>0730.HK</v>
      </c>
      <c r="F1502" t="s">
        <v>9902</v>
      </c>
      <c r="G1502" t="s">
        <v>19</v>
      </c>
      <c r="H1502" t="s">
        <v>355</v>
      </c>
      <c r="I1502" t="s">
        <v>274</v>
      </c>
      <c r="J1502">
        <v>40</v>
      </c>
      <c r="K1502" t="s">
        <v>44</v>
      </c>
      <c r="L1502" t="s">
        <v>23</v>
      </c>
      <c r="M1502">
        <v>0.39910000000000001</v>
      </c>
      <c r="N1502" s="2" t="s">
        <v>23</v>
      </c>
      <c r="O1502" s="2"/>
      <c r="P1502" s="5" t="s">
        <v>9904</v>
      </c>
      <c r="Q1502" t="s">
        <v>23</v>
      </c>
    </row>
    <row r="1503" spans="1:17" x14ac:dyDescent="0.25">
      <c r="A1503" t="s">
        <v>5298</v>
      </c>
      <c r="B1503" t="s">
        <v>5299</v>
      </c>
      <c r="C1503">
        <v>476581888</v>
      </c>
      <c r="D1503" t="s">
        <v>5300</v>
      </c>
      <c r="E1503" t="str">
        <f>CONCATENATE(TEXT(INT(LEFT(D1503,8)),"0000"),".HK")</f>
        <v>1815.HK</v>
      </c>
      <c r="F1503" t="s">
        <v>18</v>
      </c>
      <c r="G1503" t="s">
        <v>28</v>
      </c>
      <c r="H1503" t="s">
        <v>345</v>
      </c>
      <c r="I1503" t="s">
        <v>165</v>
      </c>
      <c r="J1503">
        <v>25</v>
      </c>
      <c r="K1503" t="s">
        <v>121</v>
      </c>
      <c r="L1503">
        <v>2.38</v>
      </c>
      <c r="M1503">
        <v>2.38</v>
      </c>
      <c r="N1503" s="2" t="s">
        <v>5301</v>
      </c>
      <c r="O1503" s="2">
        <f>DATEVALUE(N1503)</f>
        <v>43172</v>
      </c>
      <c r="P1503" s="5">
        <f t="shared" si="23"/>
        <v>2018</v>
      </c>
      <c r="Q1503">
        <v>194184000</v>
      </c>
    </row>
    <row r="1504" spans="1:17" x14ac:dyDescent="0.25">
      <c r="A1504" t="s">
        <v>1192</v>
      </c>
      <c r="B1504" t="s">
        <v>1193</v>
      </c>
      <c r="C1504">
        <v>475571520</v>
      </c>
      <c r="D1504" t="s">
        <v>1194</v>
      </c>
      <c r="E1504" t="str">
        <f>CONCATENATE(TEXT(INT(LEFT(D1504,8)),"0000"),".HK")</f>
        <v>0353.HK</v>
      </c>
      <c r="F1504" t="s">
        <v>18</v>
      </c>
      <c r="G1504" t="s">
        <v>19</v>
      </c>
      <c r="H1504" t="s">
        <v>279</v>
      </c>
      <c r="I1504" t="s">
        <v>280</v>
      </c>
      <c r="J1504">
        <v>10</v>
      </c>
      <c r="K1504" t="s">
        <v>280</v>
      </c>
      <c r="L1504">
        <v>0.8</v>
      </c>
      <c r="M1504">
        <v>1.43</v>
      </c>
      <c r="N1504" s="2" t="s">
        <v>1195</v>
      </c>
      <c r="O1504" s="2">
        <f>DATEVALUE(N1504)</f>
        <v>37098</v>
      </c>
      <c r="P1504" s="5">
        <f t="shared" si="23"/>
        <v>2001</v>
      </c>
      <c r="Q1504">
        <v>124500000</v>
      </c>
    </row>
    <row r="1505" spans="1:17" x14ac:dyDescent="0.25">
      <c r="A1505" t="s">
        <v>6872</v>
      </c>
      <c r="B1505" t="s">
        <v>6873</v>
      </c>
      <c r="C1505">
        <v>475000000</v>
      </c>
      <c r="D1505" t="s">
        <v>6874</v>
      </c>
      <c r="E1505" t="str">
        <f>CONCATENATE(TEXT(INT(LEFT(D1505,8)),"0000"),".HK")</f>
        <v>2457.HK</v>
      </c>
      <c r="F1505" t="s">
        <v>18</v>
      </c>
      <c r="G1505" t="s">
        <v>28</v>
      </c>
      <c r="H1505" t="s">
        <v>216</v>
      </c>
      <c r="I1505" t="s">
        <v>217</v>
      </c>
      <c r="J1505">
        <v>25</v>
      </c>
      <c r="K1505" t="s">
        <v>121</v>
      </c>
      <c r="L1505">
        <v>0.5</v>
      </c>
      <c r="M1505">
        <v>0.5</v>
      </c>
      <c r="N1505" s="2" t="s">
        <v>3770</v>
      </c>
      <c r="O1505" s="2">
        <f>DATEVALUE(N1505)</f>
        <v>44910</v>
      </c>
      <c r="P1505" s="5">
        <f t="shared" si="23"/>
        <v>2022</v>
      </c>
      <c r="Q1505">
        <v>250000000</v>
      </c>
    </row>
    <row r="1506" spans="1:17" x14ac:dyDescent="0.25">
      <c r="A1506" t="s">
        <v>5686</v>
      </c>
      <c r="B1506" t="s">
        <v>5687</v>
      </c>
      <c r="C1506">
        <v>474840640</v>
      </c>
      <c r="D1506" t="s">
        <v>5688</v>
      </c>
      <c r="E1506" t="str">
        <f>CONCATENATE(TEXT(INT(LEFT(D1506,8)),"0000"),".HK")</f>
        <v>1945.HK</v>
      </c>
      <c r="F1506" t="s">
        <v>18</v>
      </c>
      <c r="G1506" t="s">
        <v>19</v>
      </c>
      <c r="H1506" t="s">
        <v>273</v>
      </c>
      <c r="I1506" t="s">
        <v>274</v>
      </c>
      <c r="J1506">
        <v>40</v>
      </c>
      <c r="K1506" t="s">
        <v>44</v>
      </c>
      <c r="L1506">
        <v>11</v>
      </c>
      <c r="M1506">
        <v>11</v>
      </c>
      <c r="N1506" s="2" t="s">
        <v>4114</v>
      </c>
      <c r="O1506" s="2">
        <f>DATEVALUE(N1506)</f>
        <v>44195</v>
      </c>
      <c r="P1506" s="5">
        <f t="shared" si="23"/>
        <v>2020</v>
      </c>
      <c r="Q1506">
        <v>40000000</v>
      </c>
    </row>
    <row r="1507" spans="1:17" x14ac:dyDescent="0.25">
      <c r="A1507" t="s">
        <v>9759</v>
      </c>
      <c r="B1507" t="s">
        <v>9760</v>
      </c>
      <c r="C1507">
        <v>473505216</v>
      </c>
      <c r="D1507" t="s">
        <v>9761</v>
      </c>
      <c r="E1507" t="str">
        <f>CONCATENATE(TEXT(INT(LEFT(D1507,8)),"0000"),".HK")</f>
        <v>0263.HK</v>
      </c>
      <c r="F1507" t="s">
        <v>18</v>
      </c>
      <c r="G1507" t="s">
        <v>19</v>
      </c>
      <c r="H1507" t="s">
        <v>1365</v>
      </c>
      <c r="I1507" t="s">
        <v>1365</v>
      </c>
      <c r="J1507" t="s">
        <v>23</v>
      </c>
      <c r="K1507" t="s">
        <v>1365</v>
      </c>
      <c r="P1507" s="5" t="s">
        <v>9904</v>
      </c>
    </row>
    <row r="1508" spans="1:17" x14ac:dyDescent="0.25">
      <c r="A1508" t="s">
        <v>9848</v>
      </c>
      <c r="B1508" t="s">
        <v>9849</v>
      </c>
      <c r="C1508">
        <v>472500000</v>
      </c>
      <c r="D1508" t="s">
        <v>9850</v>
      </c>
      <c r="E1508" t="str">
        <f>CONCATENATE(TEXT(INT(LEFT(D1508,8)),"0000"),".HK")</f>
        <v>0870.HK</v>
      </c>
      <c r="F1508" t="s">
        <v>18</v>
      </c>
      <c r="G1508" t="s">
        <v>19</v>
      </c>
      <c r="H1508" t="s">
        <v>1365</v>
      </c>
      <c r="I1508" t="s">
        <v>1365</v>
      </c>
      <c r="J1508" t="s">
        <v>23</v>
      </c>
      <c r="K1508" t="s">
        <v>1365</v>
      </c>
      <c r="P1508" s="5" t="s">
        <v>9904</v>
      </c>
    </row>
    <row r="1509" spans="1:17" x14ac:dyDescent="0.25">
      <c r="A1509" t="s">
        <v>2919</v>
      </c>
      <c r="B1509" t="s">
        <v>2920</v>
      </c>
      <c r="C1509">
        <v>471432992</v>
      </c>
      <c r="D1509" t="s">
        <v>2921</v>
      </c>
      <c r="E1509" t="str">
        <f>CONCATENATE(TEXT(INT(LEFT(D1509,8)),"0000"),".HK")</f>
        <v>0954.HK</v>
      </c>
      <c r="F1509" t="s">
        <v>186</v>
      </c>
      <c r="G1509" t="s">
        <v>19</v>
      </c>
      <c r="H1509" t="s">
        <v>397</v>
      </c>
      <c r="I1509" t="s">
        <v>246</v>
      </c>
      <c r="J1509">
        <v>15</v>
      </c>
      <c r="K1509" t="s">
        <v>246</v>
      </c>
      <c r="L1509">
        <v>0.55000000000000004</v>
      </c>
      <c r="M1509">
        <v>0.55000000000000004</v>
      </c>
      <c r="N1509" s="2" t="s">
        <v>2922</v>
      </c>
      <c r="O1509" s="2">
        <f>DATEVALUE(N1509)</f>
        <v>37435</v>
      </c>
      <c r="P1509" s="5">
        <f t="shared" si="23"/>
        <v>2002</v>
      </c>
      <c r="Q1509">
        <v>167000000</v>
      </c>
    </row>
    <row r="1510" spans="1:17" x14ac:dyDescent="0.25">
      <c r="A1510" t="s">
        <v>9791</v>
      </c>
      <c r="B1510" t="s">
        <v>9792</v>
      </c>
      <c r="C1510">
        <v>470256032</v>
      </c>
      <c r="D1510" t="s">
        <v>9793</v>
      </c>
      <c r="E1510" t="str">
        <f>CONCATENATE(TEXT(INT(LEFT(D1510,8)),"0000"),".HK")</f>
        <v>0378.HK</v>
      </c>
      <c r="F1510" t="s">
        <v>18</v>
      </c>
      <c r="G1510" t="s">
        <v>19</v>
      </c>
      <c r="H1510" t="s">
        <v>1365</v>
      </c>
      <c r="I1510" t="s">
        <v>1365</v>
      </c>
      <c r="J1510" t="s">
        <v>23</v>
      </c>
      <c r="K1510" t="s">
        <v>1365</v>
      </c>
      <c r="P1510" s="5" t="s">
        <v>9904</v>
      </c>
    </row>
    <row r="1511" spans="1:17" x14ac:dyDescent="0.25">
      <c r="A1511" t="s">
        <v>2194</v>
      </c>
      <c r="B1511" t="s">
        <v>2195</v>
      </c>
      <c r="C1511">
        <v>469803712</v>
      </c>
      <c r="D1511" t="s">
        <v>2196</v>
      </c>
      <c r="E1511" t="str">
        <f>CONCATENATE(TEXT(INT(LEFT(D1511,8)),"0000"),".HK")</f>
        <v>0707.HK</v>
      </c>
      <c r="F1511" t="s">
        <v>18</v>
      </c>
      <c r="G1511" t="s">
        <v>19</v>
      </c>
      <c r="H1511" t="s">
        <v>467</v>
      </c>
      <c r="I1511" t="s">
        <v>460</v>
      </c>
      <c r="J1511">
        <v>25</v>
      </c>
      <c r="K1511" t="s">
        <v>121</v>
      </c>
      <c r="L1511">
        <v>1.1599999999999999</v>
      </c>
      <c r="M1511">
        <v>0.4</v>
      </c>
      <c r="N1511" s="2" t="s">
        <v>2197</v>
      </c>
      <c r="O1511" s="2">
        <f>DATEVALUE(N1511)</f>
        <v>38806</v>
      </c>
      <c r="P1511" s="5">
        <f t="shared" si="23"/>
        <v>2006</v>
      </c>
      <c r="Q1511">
        <v>200000000</v>
      </c>
    </row>
    <row r="1512" spans="1:17" x14ac:dyDescent="0.25">
      <c r="A1512" t="s">
        <v>6495</v>
      </c>
      <c r="B1512" t="s">
        <v>6496</v>
      </c>
      <c r="C1512">
        <v>468000000</v>
      </c>
      <c r="D1512" t="s">
        <v>6497</v>
      </c>
      <c r="E1512" t="str">
        <f>CONCATENATE(TEXT(INT(LEFT(D1512,8)),"0000"),".HK")</f>
        <v>2295.HK</v>
      </c>
      <c r="F1512" t="s">
        <v>18</v>
      </c>
      <c r="G1512" t="s">
        <v>19</v>
      </c>
      <c r="H1512" t="s">
        <v>849</v>
      </c>
      <c r="I1512" t="s">
        <v>21</v>
      </c>
      <c r="J1512">
        <v>20</v>
      </c>
      <c r="K1512" t="s">
        <v>22</v>
      </c>
      <c r="L1512">
        <v>0.6</v>
      </c>
      <c r="M1512">
        <v>0.6</v>
      </c>
      <c r="N1512" s="2" t="s">
        <v>4658</v>
      </c>
      <c r="O1512" s="2">
        <f>DATEVALUE(N1512)</f>
        <v>43812</v>
      </c>
      <c r="P1512" s="5">
        <f t="shared" si="23"/>
        <v>2019</v>
      </c>
      <c r="Q1512">
        <v>100000000</v>
      </c>
    </row>
    <row r="1513" spans="1:17" x14ac:dyDescent="0.25">
      <c r="A1513" t="s">
        <v>8039</v>
      </c>
      <c r="B1513" t="s">
        <v>8040</v>
      </c>
      <c r="C1513">
        <v>468000000</v>
      </c>
      <c r="D1513" t="s">
        <v>8041</v>
      </c>
      <c r="E1513" t="str">
        <f>CONCATENATE(TEXT(INT(LEFT(D1513,8)),"0000"),".HK")</f>
        <v>6838.HK</v>
      </c>
      <c r="F1513" t="s">
        <v>18</v>
      </c>
      <c r="G1513" t="s">
        <v>19</v>
      </c>
      <c r="H1513" t="s">
        <v>467</v>
      </c>
      <c r="I1513" t="s">
        <v>460</v>
      </c>
      <c r="J1513">
        <v>25</v>
      </c>
      <c r="K1513" t="s">
        <v>121</v>
      </c>
      <c r="L1513">
        <v>1.87</v>
      </c>
      <c r="M1513">
        <v>1.5583</v>
      </c>
      <c r="N1513" s="2" t="s">
        <v>8042</v>
      </c>
      <c r="O1513" s="2">
        <f>DATEVALUE(N1513)</f>
        <v>40744</v>
      </c>
      <c r="P1513" s="5">
        <f t="shared" si="23"/>
        <v>2011</v>
      </c>
      <c r="Q1513">
        <v>125000000</v>
      </c>
    </row>
    <row r="1514" spans="1:17" x14ac:dyDescent="0.25">
      <c r="A1514" t="s">
        <v>5441</v>
      </c>
      <c r="B1514" t="s">
        <v>5442</v>
      </c>
      <c r="C1514">
        <v>467834496</v>
      </c>
      <c r="D1514" t="s">
        <v>5443</v>
      </c>
      <c r="E1514" t="str">
        <f>CONCATENATE(TEXT(INT(LEFT(D1514,8)),"0000"),".HK")</f>
        <v>1861.HK</v>
      </c>
      <c r="F1514" t="s">
        <v>18</v>
      </c>
      <c r="G1514" t="s">
        <v>19</v>
      </c>
      <c r="H1514" t="s">
        <v>397</v>
      </c>
      <c r="I1514" t="s">
        <v>246</v>
      </c>
      <c r="J1514">
        <v>15</v>
      </c>
      <c r="K1514" t="s">
        <v>246</v>
      </c>
      <c r="L1514" t="s">
        <v>23</v>
      </c>
      <c r="M1514" t="s">
        <v>23</v>
      </c>
      <c r="N1514" s="2" t="s">
        <v>23</v>
      </c>
      <c r="O1514" s="2"/>
      <c r="P1514" s="5" t="s">
        <v>9904</v>
      </c>
      <c r="Q1514" t="s">
        <v>23</v>
      </c>
    </row>
    <row r="1515" spans="1:17" x14ac:dyDescent="0.25">
      <c r="A1515" t="s">
        <v>7676</v>
      </c>
      <c r="B1515" t="s">
        <v>7677</v>
      </c>
      <c r="C1515">
        <v>467672864</v>
      </c>
      <c r="D1515" t="s">
        <v>7678</v>
      </c>
      <c r="E1515" t="str">
        <f>CONCATENATE(TEXT(INT(LEFT(D1515,8)),"0000"),".HK")</f>
        <v>6036.HK</v>
      </c>
      <c r="F1515" t="s">
        <v>18</v>
      </c>
      <c r="G1515" t="s">
        <v>28</v>
      </c>
      <c r="H1515" t="s">
        <v>153</v>
      </c>
      <c r="I1515" t="s">
        <v>154</v>
      </c>
      <c r="J1515">
        <v>45</v>
      </c>
      <c r="K1515" t="s">
        <v>111</v>
      </c>
      <c r="L1515">
        <v>0.5</v>
      </c>
      <c r="M1515">
        <v>0.4</v>
      </c>
      <c r="N1515" s="2" t="s">
        <v>6698</v>
      </c>
      <c r="O1515" s="2">
        <f>DATEVALUE(N1515)</f>
        <v>43175</v>
      </c>
      <c r="P1515" s="5">
        <f t="shared" si="23"/>
        <v>2018</v>
      </c>
      <c r="Q1515">
        <v>250000000</v>
      </c>
    </row>
    <row r="1516" spans="1:17" x14ac:dyDescent="0.25">
      <c r="A1516" t="s">
        <v>5385</v>
      </c>
      <c r="B1516" t="s">
        <v>5386</v>
      </c>
      <c r="C1516">
        <v>466667264</v>
      </c>
      <c r="D1516" t="s">
        <v>5387</v>
      </c>
      <c r="E1516" t="str">
        <f>CONCATENATE(TEXT(INT(LEFT(D1516,8)),"0000"),".HK")</f>
        <v>1845.HK</v>
      </c>
      <c r="F1516" t="s">
        <v>18</v>
      </c>
      <c r="G1516" t="s">
        <v>19</v>
      </c>
      <c r="H1516" t="s">
        <v>235</v>
      </c>
      <c r="I1516" t="s">
        <v>236</v>
      </c>
      <c r="J1516">
        <v>20</v>
      </c>
      <c r="K1516" t="s">
        <v>22</v>
      </c>
      <c r="L1516">
        <v>0.88</v>
      </c>
      <c r="M1516">
        <v>0.88</v>
      </c>
      <c r="N1516" s="2" t="s">
        <v>5388</v>
      </c>
      <c r="O1516" s="2">
        <f>DATEVALUE(N1516)</f>
        <v>43468</v>
      </c>
      <c r="P1516" s="5">
        <f t="shared" si="23"/>
        <v>2019</v>
      </c>
      <c r="Q1516">
        <v>312471008</v>
      </c>
    </row>
    <row r="1517" spans="1:17" x14ac:dyDescent="0.25">
      <c r="A1517" t="s">
        <v>1235</v>
      </c>
      <c r="B1517" t="s">
        <v>1236</v>
      </c>
      <c r="C1517">
        <v>465600000</v>
      </c>
      <c r="D1517" t="s">
        <v>1237</v>
      </c>
      <c r="E1517" t="str">
        <f>CONCATENATE(TEXT(INT(LEFT(D1517,8)),"0000"),".HK")</f>
        <v>0365.HK</v>
      </c>
      <c r="F1517" t="s">
        <v>9902</v>
      </c>
      <c r="G1517" t="s">
        <v>19</v>
      </c>
      <c r="H1517" t="s">
        <v>187</v>
      </c>
      <c r="I1517" t="s">
        <v>21</v>
      </c>
      <c r="J1517">
        <v>20</v>
      </c>
      <c r="K1517" t="s">
        <v>22</v>
      </c>
      <c r="L1517">
        <v>1.18</v>
      </c>
      <c r="M1517">
        <v>0.5403</v>
      </c>
      <c r="N1517" s="2" t="s">
        <v>1238</v>
      </c>
      <c r="O1517" s="2">
        <f>DATEVALUE(N1517)</f>
        <v>36815</v>
      </c>
      <c r="P1517" s="5">
        <f t="shared" si="23"/>
        <v>2000</v>
      </c>
      <c r="Q1517">
        <v>78000000</v>
      </c>
    </row>
    <row r="1518" spans="1:17" x14ac:dyDescent="0.25">
      <c r="A1518" t="s">
        <v>7132</v>
      </c>
      <c r="B1518" t="s">
        <v>7133</v>
      </c>
      <c r="C1518">
        <v>462943648</v>
      </c>
      <c r="D1518" t="s">
        <v>7134</v>
      </c>
      <c r="E1518" t="str">
        <f>CONCATENATE(TEXT(INT(LEFT(D1518,8)),"0000"),".HK")</f>
        <v>3301.HK</v>
      </c>
      <c r="F1518" t="s">
        <v>18</v>
      </c>
      <c r="G1518" t="s">
        <v>19</v>
      </c>
      <c r="H1518" t="s">
        <v>38</v>
      </c>
      <c r="I1518" t="s">
        <v>38</v>
      </c>
      <c r="J1518">
        <v>60</v>
      </c>
      <c r="K1518" t="s">
        <v>39</v>
      </c>
      <c r="L1518">
        <v>5.36</v>
      </c>
      <c r="M1518">
        <v>10.95</v>
      </c>
      <c r="N1518" s="2" t="s">
        <v>7135</v>
      </c>
      <c r="O1518" s="2">
        <f>DATEVALUE(N1518)</f>
        <v>42382</v>
      </c>
      <c r="P1518" s="5">
        <f t="shared" si="23"/>
        <v>2016</v>
      </c>
      <c r="Q1518">
        <v>337500000</v>
      </c>
    </row>
    <row r="1519" spans="1:17" x14ac:dyDescent="0.25">
      <c r="A1519" t="s">
        <v>2085</v>
      </c>
      <c r="B1519" t="s">
        <v>2086</v>
      </c>
      <c r="C1519">
        <v>462842976</v>
      </c>
      <c r="D1519" t="s">
        <v>2087</v>
      </c>
      <c r="E1519" t="str">
        <f>CONCATENATE(TEXT(INT(LEFT(D1519,8)),"0000"),".HK")</f>
        <v>0674.HK</v>
      </c>
      <c r="F1519" t="s">
        <v>18</v>
      </c>
      <c r="G1519" t="s">
        <v>19</v>
      </c>
      <c r="H1519" t="s">
        <v>235</v>
      </c>
      <c r="I1519" t="s">
        <v>236</v>
      </c>
      <c r="J1519">
        <v>20</v>
      </c>
      <c r="K1519" t="s">
        <v>22</v>
      </c>
      <c r="L1519">
        <v>1.2</v>
      </c>
      <c r="M1519">
        <v>0.4496</v>
      </c>
      <c r="N1519" s="2" t="s">
        <v>2088</v>
      </c>
      <c r="O1519" s="2">
        <f>DATEVALUE(N1519)</f>
        <v>33250</v>
      </c>
      <c r="P1519" s="5" t="s">
        <v>9904</v>
      </c>
      <c r="Q1519">
        <v>35575000</v>
      </c>
    </row>
    <row r="1520" spans="1:17" x14ac:dyDescent="0.25">
      <c r="A1520" t="s">
        <v>6237</v>
      </c>
      <c r="B1520" t="s">
        <v>6238</v>
      </c>
      <c r="C1520">
        <v>462528064</v>
      </c>
      <c r="D1520" t="s">
        <v>6239</v>
      </c>
      <c r="E1520" t="str">
        <f>CONCATENATE(TEXT(INT(LEFT(D1520,8)),"0000"),".HK")</f>
        <v>2188.HK</v>
      </c>
      <c r="F1520" t="s">
        <v>18</v>
      </c>
      <c r="G1520" t="s">
        <v>28</v>
      </c>
      <c r="H1520" t="s">
        <v>203</v>
      </c>
      <c r="I1520" t="s">
        <v>21</v>
      </c>
      <c r="J1520">
        <v>20</v>
      </c>
      <c r="K1520" t="s">
        <v>22</v>
      </c>
      <c r="L1520">
        <v>1.18</v>
      </c>
      <c r="M1520">
        <v>1.18</v>
      </c>
      <c r="N1520" s="2" t="s">
        <v>6240</v>
      </c>
      <c r="O1520" s="2">
        <f>DATEVALUE(N1520)</f>
        <v>40326</v>
      </c>
      <c r="P1520" s="5">
        <f t="shared" si="23"/>
        <v>2010</v>
      </c>
      <c r="Q1520">
        <v>200000000</v>
      </c>
    </row>
    <row r="1521" spans="1:17" x14ac:dyDescent="0.25">
      <c r="A1521" t="s">
        <v>266</v>
      </c>
      <c r="B1521" t="s">
        <v>267</v>
      </c>
      <c r="C1521">
        <v>462332736</v>
      </c>
      <c r="D1521" t="s">
        <v>268</v>
      </c>
      <c r="E1521" t="str">
        <f>CONCATENATE(TEXT(INT(LEFT(D1521,8)),"0000"),".HK")</f>
        <v>0063.HK</v>
      </c>
      <c r="F1521" t="s">
        <v>18</v>
      </c>
      <c r="G1521" t="s">
        <v>19</v>
      </c>
      <c r="H1521" t="s">
        <v>38</v>
      </c>
      <c r="I1521" t="s">
        <v>38</v>
      </c>
      <c r="J1521">
        <v>60</v>
      </c>
      <c r="K1521" t="s">
        <v>39</v>
      </c>
      <c r="L1521" t="s">
        <v>23</v>
      </c>
      <c r="M1521" t="s">
        <v>23</v>
      </c>
      <c r="N1521" s="2" t="s">
        <v>269</v>
      </c>
      <c r="O1521" s="2">
        <f>DATEVALUE(N1521)</f>
        <v>31469</v>
      </c>
      <c r="P1521" s="5" t="s">
        <v>9904</v>
      </c>
      <c r="Q1521" t="s">
        <v>23</v>
      </c>
    </row>
    <row r="1522" spans="1:17" x14ac:dyDescent="0.25">
      <c r="A1522" t="s">
        <v>885</v>
      </c>
      <c r="B1522" t="s">
        <v>886</v>
      </c>
      <c r="C1522">
        <v>457265920</v>
      </c>
      <c r="D1522" t="s">
        <v>887</v>
      </c>
      <c r="E1522" t="str">
        <f>CONCATENATE(TEXT(INT(LEFT(D1522,8)),"0000"),".HK")</f>
        <v>0254.HK</v>
      </c>
      <c r="F1522" t="s">
        <v>18</v>
      </c>
      <c r="G1522" t="s">
        <v>19</v>
      </c>
      <c r="H1522" t="s">
        <v>51</v>
      </c>
      <c r="I1522" t="s">
        <v>21</v>
      </c>
      <c r="J1522">
        <v>20</v>
      </c>
      <c r="K1522" t="s">
        <v>22</v>
      </c>
      <c r="L1522" t="s">
        <v>23</v>
      </c>
      <c r="M1522">
        <v>515.8768</v>
      </c>
      <c r="N1522" s="2" t="s">
        <v>23</v>
      </c>
      <c r="O1522" s="2"/>
      <c r="P1522" s="5" t="s">
        <v>9904</v>
      </c>
      <c r="Q1522" t="s">
        <v>23</v>
      </c>
    </row>
    <row r="1523" spans="1:17" x14ac:dyDescent="0.25">
      <c r="A1523" t="s">
        <v>773</v>
      </c>
      <c r="B1523" t="s">
        <v>774</v>
      </c>
      <c r="C1523">
        <v>454071968</v>
      </c>
      <c r="D1523" t="s">
        <v>775</v>
      </c>
      <c r="E1523" t="str">
        <f>CONCATENATE(TEXT(INT(LEFT(D1523,8)),"0000"),".HK")</f>
        <v>0214.HK</v>
      </c>
      <c r="F1523" t="s">
        <v>18</v>
      </c>
      <c r="G1523" t="s">
        <v>19</v>
      </c>
      <c r="H1523" t="s">
        <v>38</v>
      </c>
      <c r="I1523" t="s">
        <v>38</v>
      </c>
      <c r="J1523">
        <v>60</v>
      </c>
      <c r="K1523" t="s">
        <v>39</v>
      </c>
      <c r="L1523" t="s">
        <v>23</v>
      </c>
      <c r="M1523">
        <v>1.4550000000000001</v>
      </c>
      <c r="N1523" s="2" t="s">
        <v>23</v>
      </c>
      <c r="O1523" s="2"/>
      <c r="P1523" s="5" t="s">
        <v>9904</v>
      </c>
      <c r="Q1523" t="s">
        <v>23</v>
      </c>
    </row>
    <row r="1524" spans="1:17" x14ac:dyDescent="0.25">
      <c r="A1524" t="s">
        <v>4330</v>
      </c>
      <c r="B1524" t="s">
        <v>4331</v>
      </c>
      <c r="C1524">
        <v>453901536</v>
      </c>
      <c r="D1524" t="s">
        <v>4332</v>
      </c>
      <c r="E1524" t="str">
        <f>CONCATENATE(TEXT(INT(LEFT(D1524,8)),"0000"),".HK")</f>
        <v>1466.HK</v>
      </c>
      <c r="F1524" t="s">
        <v>18</v>
      </c>
      <c r="G1524" t="s">
        <v>19</v>
      </c>
      <c r="H1524" t="s">
        <v>467</v>
      </c>
      <c r="I1524" t="s">
        <v>460</v>
      </c>
      <c r="J1524">
        <v>25</v>
      </c>
      <c r="K1524" t="s">
        <v>121</v>
      </c>
      <c r="L1524" t="s">
        <v>23</v>
      </c>
      <c r="M1524">
        <v>9.7900000000000001E-2</v>
      </c>
      <c r="N1524" s="2" t="s">
        <v>23</v>
      </c>
      <c r="O1524" s="2"/>
      <c r="P1524" s="5" t="s">
        <v>9904</v>
      </c>
      <c r="Q1524" t="s">
        <v>23</v>
      </c>
    </row>
    <row r="1525" spans="1:17" x14ac:dyDescent="0.25">
      <c r="A1525" t="s">
        <v>1944</v>
      </c>
      <c r="B1525" t="s">
        <v>1945</v>
      </c>
      <c r="C1525">
        <v>452402656</v>
      </c>
      <c r="D1525" t="s">
        <v>1946</v>
      </c>
      <c r="E1525" t="str">
        <f>CONCATENATE(TEXT(INT(LEFT(D1525,8)),"0000"),".HK")</f>
        <v>0623.HK</v>
      </c>
      <c r="F1525" t="s">
        <v>18</v>
      </c>
      <c r="G1525" t="s">
        <v>28</v>
      </c>
      <c r="H1525" t="s">
        <v>98</v>
      </c>
      <c r="I1525" t="s">
        <v>99</v>
      </c>
      <c r="J1525">
        <v>50</v>
      </c>
      <c r="K1525" t="s">
        <v>58</v>
      </c>
      <c r="L1525">
        <v>2.63</v>
      </c>
      <c r="M1525">
        <v>3.74</v>
      </c>
      <c r="N1525" s="2" t="s">
        <v>1947</v>
      </c>
      <c r="O1525" s="2">
        <f>DATEVALUE(N1525)</f>
        <v>39637</v>
      </c>
      <c r="P1525" s="5">
        <f t="shared" si="23"/>
        <v>2008</v>
      </c>
      <c r="Q1525">
        <v>139400000</v>
      </c>
    </row>
    <row r="1526" spans="1:17" x14ac:dyDescent="0.25">
      <c r="A1526" t="s">
        <v>8760</v>
      </c>
      <c r="B1526" t="s">
        <v>8761</v>
      </c>
      <c r="C1526">
        <v>451200000</v>
      </c>
      <c r="D1526" t="s">
        <v>8762</v>
      </c>
      <c r="E1526" t="str">
        <f>CONCATENATE(TEXT(INT(LEFT(D1526,8)),"0000"),".HK")</f>
        <v>8229.HK</v>
      </c>
      <c r="F1526" t="s">
        <v>18</v>
      </c>
      <c r="G1526" t="s">
        <v>28</v>
      </c>
      <c r="H1526" t="s">
        <v>211</v>
      </c>
      <c r="I1526" t="s">
        <v>110</v>
      </c>
      <c r="J1526">
        <v>45</v>
      </c>
      <c r="K1526" t="s">
        <v>111</v>
      </c>
      <c r="L1526">
        <v>0.57999999999999996</v>
      </c>
      <c r="M1526">
        <v>0.53</v>
      </c>
      <c r="N1526" s="2" t="s">
        <v>7616</v>
      </c>
      <c r="O1526" s="2">
        <f>DATEVALUE(N1526)</f>
        <v>42559</v>
      </c>
      <c r="P1526" s="5">
        <f t="shared" si="23"/>
        <v>2016</v>
      </c>
      <c r="Q1526">
        <v>100000000</v>
      </c>
    </row>
    <row r="1527" spans="1:17" x14ac:dyDescent="0.25">
      <c r="A1527" t="s">
        <v>1952</v>
      </c>
      <c r="B1527" t="s">
        <v>1953</v>
      </c>
      <c r="C1527">
        <v>451087552</v>
      </c>
      <c r="D1527" t="s">
        <v>1954</v>
      </c>
      <c r="E1527" t="str">
        <f>CONCATENATE(TEXT(INT(LEFT(D1527,8)),"0000"),".HK")</f>
        <v>0628.HK</v>
      </c>
      <c r="F1527" t="s">
        <v>18</v>
      </c>
      <c r="G1527" t="s">
        <v>19</v>
      </c>
      <c r="H1527" t="s">
        <v>274</v>
      </c>
      <c r="I1527" t="s">
        <v>274</v>
      </c>
      <c r="J1527">
        <v>40</v>
      </c>
      <c r="K1527" t="s">
        <v>44</v>
      </c>
      <c r="L1527">
        <v>0.3</v>
      </c>
      <c r="M1527">
        <v>1.25</v>
      </c>
      <c r="N1527" s="2" t="s">
        <v>1955</v>
      </c>
      <c r="O1527" s="2">
        <f>DATEVALUE(N1527)</f>
        <v>37461</v>
      </c>
      <c r="P1527" s="5">
        <f t="shared" si="23"/>
        <v>2002</v>
      </c>
      <c r="Q1527">
        <v>168000000</v>
      </c>
    </row>
    <row r="1528" spans="1:17" x14ac:dyDescent="0.25">
      <c r="A1528" t="s">
        <v>8147</v>
      </c>
      <c r="B1528" t="s">
        <v>8148</v>
      </c>
      <c r="C1528">
        <v>450000000</v>
      </c>
      <c r="D1528" t="s">
        <v>8149</v>
      </c>
      <c r="E1528" t="str">
        <f>CONCATENATE(TEXT(INT(LEFT(D1528,8)),"0000"),".HK")</f>
        <v>6928.HK</v>
      </c>
      <c r="F1528" t="s">
        <v>18</v>
      </c>
      <c r="G1528" t="s">
        <v>28</v>
      </c>
      <c r="H1528" t="s">
        <v>216</v>
      </c>
      <c r="I1528" t="s">
        <v>217</v>
      </c>
      <c r="J1528">
        <v>25</v>
      </c>
      <c r="K1528" t="s">
        <v>121</v>
      </c>
      <c r="L1528">
        <v>0.73</v>
      </c>
      <c r="M1528">
        <v>0.73</v>
      </c>
      <c r="N1528" s="2" t="s">
        <v>7726</v>
      </c>
      <c r="O1528" s="2">
        <f>DATEVALUE(N1528)</f>
        <v>42929</v>
      </c>
      <c r="P1528" s="5">
        <f t="shared" si="23"/>
        <v>2017</v>
      </c>
      <c r="Q1528">
        <v>112500000</v>
      </c>
    </row>
    <row r="1529" spans="1:17" x14ac:dyDescent="0.25">
      <c r="A1529" t="s">
        <v>7489</v>
      </c>
      <c r="B1529" t="s">
        <v>7490</v>
      </c>
      <c r="C1529">
        <v>447900256</v>
      </c>
      <c r="D1529" t="s">
        <v>7491</v>
      </c>
      <c r="E1529" t="str">
        <f>CONCATENATE(TEXT(INT(LEFT(D1529,8)),"0000"),".HK")</f>
        <v>3828.HK</v>
      </c>
      <c r="F1529" t="s">
        <v>18</v>
      </c>
      <c r="G1529" t="s">
        <v>19</v>
      </c>
      <c r="H1529" t="s">
        <v>599</v>
      </c>
      <c r="I1529" t="s">
        <v>600</v>
      </c>
      <c r="J1529">
        <v>30</v>
      </c>
      <c r="K1529" t="s">
        <v>148</v>
      </c>
      <c r="L1529">
        <v>2.98</v>
      </c>
      <c r="M1529">
        <v>2.12</v>
      </c>
      <c r="N1529" s="2" t="s">
        <v>2409</v>
      </c>
      <c r="O1529" s="2">
        <f>DATEVALUE(N1529)</f>
        <v>39388</v>
      </c>
      <c r="P1529" s="5">
        <f t="shared" si="23"/>
        <v>2007</v>
      </c>
      <c r="Q1529">
        <v>177000000</v>
      </c>
    </row>
    <row r="1530" spans="1:17" x14ac:dyDescent="0.25">
      <c r="A1530" t="s">
        <v>2970</v>
      </c>
      <c r="B1530" t="s">
        <v>2971</v>
      </c>
      <c r="C1530">
        <v>447840000</v>
      </c>
      <c r="D1530" t="s">
        <v>2972</v>
      </c>
      <c r="E1530" t="str">
        <f>CONCATENATE(TEXT(INT(LEFT(D1530,8)),"0000"),".HK")</f>
        <v>0980.HK</v>
      </c>
      <c r="F1530" t="s">
        <v>186</v>
      </c>
      <c r="G1530" t="s">
        <v>19</v>
      </c>
      <c r="H1530" t="s">
        <v>147</v>
      </c>
      <c r="I1530" t="s">
        <v>147</v>
      </c>
      <c r="J1530">
        <v>30</v>
      </c>
      <c r="K1530" t="s">
        <v>148</v>
      </c>
      <c r="L1530">
        <v>3.875</v>
      </c>
      <c r="M1530">
        <v>4.8888999999999996</v>
      </c>
      <c r="N1530" s="2" t="s">
        <v>2973</v>
      </c>
      <c r="O1530" s="2">
        <f>DATEVALUE(N1530)</f>
        <v>37799</v>
      </c>
      <c r="P1530" s="5">
        <f t="shared" si="23"/>
        <v>2003</v>
      </c>
      <c r="Q1530">
        <v>150000000</v>
      </c>
    </row>
    <row r="1531" spans="1:17" x14ac:dyDescent="0.25">
      <c r="A1531" t="s">
        <v>5244</v>
      </c>
      <c r="B1531" t="s">
        <v>5245</v>
      </c>
      <c r="C1531">
        <v>446400000</v>
      </c>
      <c r="D1531" t="s">
        <v>5246</v>
      </c>
      <c r="E1531" t="str">
        <f>CONCATENATE(TEXT(INT(LEFT(D1531,8)),"0000"),".HK")</f>
        <v>1796.HK</v>
      </c>
      <c r="F1531" t="s">
        <v>18</v>
      </c>
      <c r="G1531" t="s">
        <v>19</v>
      </c>
      <c r="H1531" t="s">
        <v>849</v>
      </c>
      <c r="I1531" t="s">
        <v>21</v>
      </c>
      <c r="J1531">
        <v>20</v>
      </c>
      <c r="K1531" t="s">
        <v>22</v>
      </c>
      <c r="L1531">
        <v>1.05</v>
      </c>
      <c r="M1531">
        <v>1.05</v>
      </c>
      <c r="N1531" s="2" t="s">
        <v>5247</v>
      </c>
      <c r="O1531" s="2">
        <f>DATEVALUE(N1531)</f>
        <v>43465</v>
      </c>
      <c r="P1531" s="5">
        <f t="shared" si="23"/>
        <v>2018</v>
      </c>
      <c r="Q1531">
        <v>120000000</v>
      </c>
    </row>
    <row r="1532" spans="1:17" x14ac:dyDescent="0.25">
      <c r="A1532" t="s">
        <v>2371</v>
      </c>
      <c r="B1532" t="s">
        <v>2372</v>
      </c>
      <c r="C1532">
        <v>444616096</v>
      </c>
      <c r="D1532" t="s">
        <v>2373</v>
      </c>
      <c r="E1532" t="str">
        <f>CONCATENATE(TEXT(INT(LEFT(D1532,8)),"0000"),".HK")</f>
        <v>0765.HK</v>
      </c>
      <c r="F1532" t="s">
        <v>18</v>
      </c>
      <c r="G1532" t="s">
        <v>28</v>
      </c>
      <c r="H1532" t="s">
        <v>459</v>
      </c>
      <c r="I1532" t="s">
        <v>460</v>
      </c>
      <c r="J1532">
        <v>25</v>
      </c>
      <c r="K1532" t="s">
        <v>121</v>
      </c>
      <c r="L1532">
        <v>1.03</v>
      </c>
      <c r="M1532">
        <v>0.68</v>
      </c>
      <c r="N1532" s="2" t="s">
        <v>2374</v>
      </c>
      <c r="O1532" s="2">
        <f>DATEVALUE(N1532)</f>
        <v>33900</v>
      </c>
      <c r="P1532" s="5" t="s">
        <v>9904</v>
      </c>
      <c r="Q1532">
        <v>40000000</v>
      </c>
    </row>
    <row r="1533" spans="1:17" x14ac:dyDescent="0.25">
      <c r="A1533" t="s">
        <v>2539</v>
      </c>
      <c r="B1533" t="s">
        <v>2540</v>
      </c>
      <c r="C1533">
        <v>443712416</v>
      </c>
      <c r="D1533" t="s">
        <v>2541</v>
      </c>
      <c r="E1533" t="str">
        <f>CONCATENATE(TEXT(INT(LEFT(D1533,8)),"0000"),".HK")</f>
        <v>0832.HK</v>
      </c>
      <c r="F1533" t="s">
        <v>18</v>
      </c>
      <c r="G1533" t="s">
        <v>19</v>
      </c>
      <c r="H1533" t="s">
        <v>38</v>
      </c>
      <c r="I1533" t="s">
        <v>38</v>
      </c>
      <c r="J1533">
        <v>60</v>
      </c>
      <c r="K1533" t="s">
        <v>39</v>
      </c>
      <c r="L1533">
        <v>2.75</v>
      </c>
      <c r="M1533">
        <v>1.7682</v>
      </c>
      <c r="N1533" s="2" t="s">
        <v>2542</v>
      </c>
      <c r="O1533" s="2">
        <f>DATEVALUE(N1533)</f>
        <v>39605</v>
      </c>
      <c r="P1533" s="5">
        <f t="shared" si="23"/>
        <v>2008</v>
      </c>
      <c r="Q1533">
        <v>500000000</v>
      </c>
    </row>
    <row r="1534" spans="1:17" x14ac:dyDescent="0.25">
      <c r="A1534" t="s">
        <v>2217</v>
      </c>
      <c r="B1534" t="s">
        <v>2218</v>
      </c>
      <c r="C1534">
        <v>443585760</v>
      </c>
      <c r="D1534" t="s">
        <v>2219</v>
      </c>
      <c r="E1534" t="str">
        <f>CONCATENATE(TEXT(INT(LEFT(D1534,8)),"0000"),".HK")</f>
        <v>0713.HK</v>
      </c>
      <c r="F1534" t="s">
        <v>18</v>
      </c>
      <c r="G1534" t="s">
        <v>19</v>
      </c>
      <c r="H1534" t="s">
        <v>2220</v>
      </c>
      <c r="I1534" t="s">
        <v>21</v>
      </c>
      <c r="J1534">
        <v>20</v>
      </c>
      <c r="K1534" t="s">
        <v>22</v>
      </c>
      <c r="L1534">
        <v>1.03</v>
      </c>
      <c r="M1534">
        <v>0.71530000000000005</v>
      </c>
      <c r="N1534" s="2" t="s">
        <v>2221</v>
      </c>
      <c r="O1534" s="2">
        <f>DATEVALUE(N1534)</f>
        <v>34074</v>
      </c>
      <c r="P1534" s="5" t="s">
        <v>9904</v>
      </c>
      <c r="Q1534">
        <v>80000000</v>
      </c>
    </row>
    <row r="1535" spans="1:17" x14ac:dyDescent="0.25">
      <c r="A1535" t="s">
        <v>2504</v>
      </c>
      <c r="B1535" t="s">
        <v>2505</v>
      </c>
      <c r="C1535">
        <v>442313120</v>
      </c>
      <c r="D1535" t="s">
        <v>2506</v>
      </c>
      <c r="E1535" t="str">
        <f>CONCATENATE(TEXT(INT(LEFT(D1535,8)),"0000"),".HK")</f>
        <v>0821.HK</v>
      </c>
      <c r="F1535" t="s">
        <v>18</v>
      </c>
      <c r="G1535" t="s">
        <v>19</v>
      </c>
      <c r="H1535" t="s">
        <v>273</v>
      </c>
      <c r="I1535" t="s">
        <v>274</v>
      </c>
      <c r="J1535">
        <v>40</v>
      </c>
      <c r="K1535" t="s">
        <v>44</v>
      </c>
      <c r="L1535">
        <v>0.7</v>
      </c>
      <c r="M1535">
        <v>0.12</v>
      </c>
      <c r="N1535" s="2" t="s">
        <v>2507</v>
      </c>
      <c r="O1535" s="2">
        <f>DATEVALUE(N1535)</f>
        <v>36990</v>
      </c>
      <c r="P1535" s="5">
        <f t="shared" si="23"/>
        <v>2001</v>
      </c>
      <c r="Q1535">
        <v>90000000</v>
      </c>
    </row>
    <row r="1536" spans="1:17" x14ac:dyDescent="0.25">
      <c r="A1536" t="s">
        <v>966</v>
      </c>
      <c r="B1536" t="s">
        <v>967</v>
      </c>
      <c r="C1536">
        <v>441038848</v>
      </c>
      <c r="D1536" t="s">
        <v>968</v>
      </c>
      <c r="E1536" t="str">
        <f>CONCATENATE(TEXT(INT(LEFT(D1536,8)),"0000"),".HK")</f>
        <v>0280.HK</v>
      </c>
      <c r="F1536" t="s">
        <v>18</v>
      </c>
      <c r="G1536" t="s">
        <v>28</v>
      </c>
      <c r="H1536" t="s">
        <v>345</v>
      </c>
      <c r="I1536" t="s">
        <v>165</v>
      </c>
      <c r="J1536">
        <v>25</v>
      </c>
      <c r="K1536" t="s">
        <v>121</v>
      </c>
      <c r="L1536" t="s">
        <v>23</v>
      </c>
      <c r="M1536" t="s">
        <v>23</v>
      </c>
      <c r="N1536" s="2" t="s">
        <v>23</v>
      </c>
      <c r="O1536" s="2"/>
      <c r="P1536" s="5" t="s">
        <v>9904</v>
      </c>
      <c r="Q1536" t="s">
        <v>23</v>
      </c>
    </row>
    <row r="1537" spans="1:17" x14ac:dyDescent="0.25">
      <c r="A1537" t="s">
        <v>6857</v>
      </c>
      <c r="B1537" t="s">
        <v>6858</v>
      </c>
      <c r="C1537">
        <v>440640000</v>
      </c>
      <c r="D1537" t="s">
        <v>6859</v>
      </c>
      <c r="E1537" t="str">
        <f>CONCATENATE(TEXT(INT(LEFT(D1537,8)),"0000"),".HK")</f>
        <v>2442.HK</v>
      </c>
      <c r="F1537" t="s">
        <v>18</v>
      </c>
      <c r="G1537" t="s">
        <v>19</v>
      </c>
      <c r="H1537" t="s">
        <v>849</v>
      </c>
      <c r="I1537" t="s">
        <v>21</v>
      </c>
      <c r="J1537">
        <v>20</v>
      </c>
      <c r="K1537" t="s">
        <v>22</v>
      </c>
      <c r="L1537">
        <v>1.28</v>
      </c>
      <c r="M1537">
        <v>1.28</v>
      </c>
      <c r="N1537" s="2" t="s">
        <v>6860</v>
      </c>
      <c r="O1537" s="2">
        <f>DATEVALUE(N1537)</f>
        <v>45055</v>
      </c>
      <c r="P1537" s="5">
        <f t="shared" si="23"/>
        <v>2023</v>
      </c>
      <c r="Q1537">
        <v>102000000</v>
      </c>
    </row>
    <row r="1538" spans="1:17" x14ac:dyDescent="0.25">
      <c r="A1538" t="s">
        <v>5144</v>
      </c>
      <c r="B1538" t="s">
        <v>5145</v>
      </c>
      <c r="C1538">
        <v>440088576</v>
      </c>
      <c r="D1538" t="s">
        <v>5146</v>
      </c>
      <c r="E1538" t="str">
        <f>CONCATENATE(TEXT(INT(LEFT(D1538,8)),"0000"),".HK")</f>
        <v>1761.HK</v>
      </c>
      <c r="F1538" t="s">
        <v>18</v>
      </c>
      <c r="G1538" t="s">
        <v>28</v>
      </c>
      <c r="H1538" t="s">
        <v>336</v>
      </c>
      <c r="I1538" t="s">
        <v>99</v>
      </c>
      <c r="J1538">
        <v>50</v>
      </c>
      <c r="K1538" t="s">
        <v>58</v>
      </c>
      <c r="L1538">
        <v>6.8</v>
      </c>
      <c r="M1538">
        <v>6.8</v>
      </c>
      <c r="N1538" s="2" t="s">
        <v>5147</v>
      </c>
      <c r="O1538" s="2">
        <f>DATEVALUE(N1538)</f>
        <v>43431</v>
      </c>
      <c r="P1538" s="5">
        <f t="shared" si="23"/>
        <v>2018</v>
      </c>
      <c r="Q1538">
        <v>250323008</v>
      </c>
    </row>
    <row r="1539" spans="1:17" x14ac:dyDescent="0.25">
      <c r="A1539" t="s">
        <v>8783</v>
      </c>
      <c r="B1539" t="s">
        <v>8784</v>
      </c>
      <c r="C1539">
        <v>440032320</v>
      </c>
      <c r="D1539" t="s">
        <v>8785</v>
      </c>
      <c r="E1539" t="str">
        <f>CONCATENATE(TEXT(INT(LEFT(D1539,8)),"0000"),".HK")</f>
        <v>8246.HK</v>
      </c>
      <c r="F1539" t="s">
        <v>18</v>
      </c>
      <c r="G1539" t="s">
        <v>19</v>
      </c>
      <c r="H1539" t="s">
        <v>849</v>
      </c>
      <c r="I1539" t="s">
        <v>21</v>
      </c>
      <c r="J1539">
        <v>20</v>
      </c>
      <c r="K1539" t="s">
        <v>22</v>
      </c>
      <c r="L1539">
        <v>0.72</v>
      </c>
      <c r="M1539">
        <v>0.09</v>
      </c>
      <c r="N1539" s="2" t="s">
        <v>8786</v>
      </c>
      <c r="O1539" s="2">
        <f>DATEVALUE(N1539)</f>
        <v>40907</v>
      </c>
      <c r="P1539" s="5">
        <f t="shared" ref="P1539:P1602" si="24">YEAR(O1539)</f>
        <v>2011</v>
      </c>
      <c r="Q1539">
        <v>98000000</v>
      </c>
    </row>
    <row r="1540" spans="1:17" x14ac:dyDescent="0.25">
      <c r="A1540" t="s">
        <v>9327</v>
      </c>
      <c r="B1540" t="s">
        <v>9328</v>
      </c>
      <c r="C1540">
        <v>440000000</v>
      </c>
      <c r="D1540" t="s">
        <v>9329</v>
      </c>
      <c r="E1540" t="str">
        <f>CONCATENATE(TEXT(INT(LEFT(D1540,8)),"0000"),".HK")</f>
        <v>8603.HK</v>
      </c>
      <c r="F1540" t="s">
        <v>18</v>
      </c>
      <c r="G1540" t="s">
        <v>28</v>
      </c>
      <c r="H1540" t="s">
        <v>159</v>
      </c>
      <c r="I1540" t="s">
        <v>120</v>
      </c>
      <c r="J1540">
        <v>25</v>
      </c>
      <c r="K1540" t="s">
        <v>121</v>
      </c>
      <c r="L1540">
        <v>0.28000000000000003</v>
      </c>
      <c r="M1540">
        <v>0.28000000000000003</v>
      </c>
      <c r="N1540" s="2" t="s">
        <v>9278</v>
      </c>
      <c r="O1540" s="2">
        <f>DATEVALUE(N1540)</f>
        <v>43388</v>
      </c>
      <c r="P1540" s="5">
        <f t="shared" si="24"/>
        <v>2018</v>
      </c>
      <c r="Q1540">
        <v>200000000</v>
      </c>
    </row>
    <row r="1541" spans="1:17" x14ac:dyDescent="0.25">
      <c r="A1541" t="s">
        <v>6595</v>
      </c>
      <c r="B1541" t="s">
        <v>6596</v>
      </c>
      <c r="C1541">
        <v>439997376</v>
      </c>
      <c r="D1541" t="s">
        <v>6597</v>
      </c>
      <c r="E1541" t="str">
        <f>CONCATENATE(TEXT(INT(LEFT(D1541,8)),"0000"),".HK")</f>
        <v>2329.HK</v>
      </c>
      <c r="F1541" t="s">
        <v>18</v>
      </c>
      <c r="G1541" t="s">
        <v>19</v>
      </c>
      <c r="H1541" t="s">
        <v>38</v>
      </c>
      <c r="I1541" t="s">
        <v>38</v>
      </c>
      <c r="J1541">
        <v>60</v>
      </c>
      <c r="K1541" t="s">
        <v>39</v>
      </c>
      <c r="L1541">
        <v>2.38</v>
      </c>
      <c r="M1541">
        <v>2.38</v>
      </c>
      <c r="N1541" s="2" t="s">
        <v>4293</v>
      </c>
      <c r="O1541" s="2">
        <f>DATEVALUE(N1541)</f>
        <v>41827</v>
      </c>
      <c r="P1541" s="5">
        <f t="shared" si="24"/>
        <v>2014</v>
      </c>
      <c r="Q1541">
        <v>661779968</v>
      </c>
    </row>
    <row r="1542" spans="1:17" x14ac:dyDescent="0.25">
      <c r="A1542" t="s">
        <v>1772</v>
      </c>
      <c r="B1542" t="s">
        <v>1773</v>
      </c>
      <c r="C1542">
        <v>438969216</v>
      </c>
      <c r="D1542" t="s">
        <v>1774</v>
      </c>
      <c r="E1542" t="str">
        <f>CONCATENATE(TEXT(INT(LEFT(D1542,8)),"0000"),".HK")</f>
        <v>0571.HK</v>
      </c>
      <c r="F1542" t="s">
        <v>18</v>
      </c>
      <c r="G1542" t="s">
        <v>28</v>
      </c>
      <c r="H1542" t="s">
        <v>535</v>
      </c>
      <c r="I1542" t="s">
        <v>99</v>
      </c>
      <c r="J1542">
        <v>50</v>
      </c>
      <c r="K1542" t="s">
        <v>58</v>
      </c>
      <c r="L1542" t="s">
        <v>23</v>
      </c>
      <c r="M1542">
        <v>0.62</v>
      </c>
      <c r="N1542" s="2" t="s">
        <v>23</v>
      </c>
      <c r="O1542" s="2"/>
      <c r="P1542" s="5" t="s">
        <v>9904</v>
      </c>
      <c r="Q1542" t="s">
        <v>23</v>
      </c>
    </row>
    <row r="1543" spans="1:17" x14ac:dyDescent="0.25">
      <c r="A1543" t="s">
        <v>8234</v>
      </c>
      <c r="B1543" t="s">
        <v>8235</v>
      </c>
      <c r="C1543">
        <v>437836032</v>
      </c>
      <c r="D1543" t="s">
        <v>8236</v>
      </c>
      <c r="E1543" t="str">
        <f>CONCATENATE(TEXT(INT(LEFT(D1543,8)),"0000"),".HK")</f>
        <v>8005.HK</v>
      </c>
      <c r="F1543" t="s">
        <v>18</v>
      </c>
      <c r="G1543" t="s">
        <v>19</v>
      </c>
      <c r="H1543" t="s">
        <v>565</v>
      </c>
      <c r="I1543" t="s">
        <v>460</v>
      </c>
      <c r="J1543">
        <v>25</v>
      </c>
      <c r="K1543" t="s">
        <v>121</v>
      </c>
      <c r="L1543">
        <v>4.2</v>
      </c>
      <c r="M1543">
        <v>1.05</v>
      </c>
      <c r="N1543" s="2" t="s">
        <v>8237</v>
      </c>
      <c r="O1543" s="2">
        <f>DATEVALUE(N1543)</f>
        <v>36556</v>
      </c>
      <c r="P1543" s="5">
        <f t="shared" si="24"/>
        <v>2000</v>
      </c>
      <c r="Q1543">
        <v>100000000</v>
      </c>
    </row>
    <row r="1544" spans="1:17" x14ac:dyDescent="0.25">
      <c r="A1544" t="s">
        <v>4967</v>
      </c>
      <c r="B1544" t="s">
        <v>4968</v>
      </c>
      <c r="C1544">
        <v>436800000</v>
      </c>
      <c r="D1544" t="s">
        <v>4969</v>
      </c>
      <c r="E1544" t="str">
        <f>CONCATENATE(TEXT(INT(LEFT(D1544,8)),"0000"),".HK")</f>
        <v>1707.HK</v>
      </c>
      <c r="F1544" t="s">
        <v>18</v>
      </c>
      <c r="G1544" t="s">
        <v>19</v>
      </c>
      <c r="H1544" t="s">
        <v>849</v>
      </c>
      <c r="I1544" t="s">
        <v>21</v>
      </c>
      <c r="J1544">
        <v>20</v>
      </c>
      <c r="K1544" t="s">
        <v>22</v>
      </c>
      <c r="L1544">
        <v>0.42</v>
      </c>
      <c r="M1544">
        <v>0.32</v>
      </c>
      <c r="N1544" s="2" t="s">
        <v>4970</v>
      </c>
      <c r="O1544" s="2">
        <f>DATEVALUE(N1544)</f>
        <v>43020</v>
      </c>
      <c r="P1544" s="5">
        <f t="shared" si="24"/>
        <v>2017</v>
      </c>
      <c r="Q1544">
        <v>350000000</v>
      </c>
    </row>
    <row r="1545" spans="1:17" x14ac:dyDescent="0.25">
      <c r="A1545" t="s">
        <v>6564</v>
      </c>
      <c r="B1545" t="s">
        <v>6565</v>
      </c>
      <c r="C1545">
        <v>435065248</v>
      </c>
      <c r="D1545" t="s">
        <v>6566</v>
      </c>
      <c r="E1545" t="str">
        <f>CONCATENATE(TEXT(INT(LEFT(D1545,8)),"0000"),".HK")</f>
        <v>2321.HK</v>
      </c>
      <c r="F1545" t="s">
        <v>18</v>
      </c>
      <c r="G1545" t="s">
        <v>19</v>
      </c>
      <c r="H1545" t="s">
        <v>147</v>
      </c>
      <c r="I1545" t="s">
        <v>147</v>
      </c>
      <c r="J1545">
        <v>30</v>
      </c>
      <c r="K1545" t="s">
        <v>148</v>
      </c>
      <c r="L1545">
        <v>0.56000000000000005</v>
      </c>
      <c r="M1545">
        <v>0.56000000000000005</v>
      </c>
      <c r="N1545" s="2" t="s">
        <v>6567</v>
      </c>
      <c r="O1545" s="2">
        <f>DATEVALUE(N1545)</f>
        <v>44792</v>
      </c>
      <c r="P1545" s="5">
        <f t="shared" si="24"/>
        <v>2022</v>
      </c>
      <c r="Q1545">
        <v>241000000</v>
      </c>
    </row>
    <row r="1546" spans="1:17" x14ac:dyDescent="0.25">
      <c r="A1546" t="s">
        <v>4034</v>
      </c>
      <c r="B1546" t="s">
        <v>4035</v>
      </c>
      <c r="C1546">
        <v>434588000</v>
      </c>
      <c r="D1546" t="s">
        <v>4036</v>
      </c>
      <c r="E1546" t="str">
        <f>CONCATENATE(TEXT(INT(LEFT(D1546,8)),"0000"),".HK")</f>
        <v>1346.HK</v>
      </c>
      <c r="F1546" t="s">
        <v>18</v>
      </c>
      <c r="G1546" t="s">
        <v>19</v>
      </c>
      <c r="H1546" t="s">
        <v>467</v>
      </c>
      <c r="I1546" t="s">
        <v>460</v>
      </c>
      <c r="J1546">
        <v>25</v>
      </c>
      <c r="K1546" t="s">
        <v>121</v>
      </c>
      <c r="L1546">
        <v>0.85</v>
      </c>
      <c r="M1546">
        <v>0.85</v>
      </c>
      <c r="N1546" s="2" t="s">
        <v>4037</v>
      </c>
      <c r="O1546" s="2">
        <f>DATEVALUE(N1546)</f>
        <v>43782</v>
      </c>
      <c r="P1546" s="5">
        <f t="shared" si="24"/>
        <v>2019</v>
      </c>
      <c r="Q1546">
        <v>172800000</v>
      </c>
    </row>
    <row r="1547" spans="1:17" x14ac:dyDescent="0.25">
      <c r="A1547" t="s">
        <v>872</v>
      </c>
      <c r="B1547" t="s">
        <v>873</v>
      </c>
      <c r="C1547">
        <v>434410112</v>
      </c>
      <c r="D1547" t="s">
        <v>874</v>
      </c>
      <c r="E1547" t="str">
        <f>CONCATENATE(TEXT(INT(LEFT(D1547,8)),"0000"),".HK")</f>
        <v>0250.HK</v>
      </c>
      <c r="F1547" t="s">
        <v>18</v>
      </c>
      <c r="G1547" t="s">
        <v>28</v>
      </c>
      <c r="H1547" t="s">
        <v>211</v>
      </c>
      <c r="I1547" t="s">
        <v>110</v>
      </c>
      <c r="J1547">
        <v>45</v>
      </c>
      <c r="K1547" t="s">
        <v>111</v>
      </c>
      <c r="L1547" t="s">
        <v>23</v>
      </c>
      <c r="M1547" t="s">
        <v>23</v>
      </c>
      <c r="N1547" s="2" t="s">
        <v>23</v>
      </c>
      <c r="O1547" s="2"/>
      <c r="P1547" s="5" t="s">
        <v>9904</v>
      </c>
      <c r="Q1547" t="s">
        <v>23</v>
      </c>
    </row>
    <row r="1548" spans="1:17" x14ac:dyDescent="0.25">
      <c r="A1548" t="s">
        <v>7246</v>
      </c>
      <c r="B1548" t="s">
        <v>7247</v>
      </c>
      <c r="C1548">
        <v>434052288</v>
      </c>
      <c r="D1548" t="s">
        <v>7248</v>
      </c>
      <c r="E1548" t="str">
        <f>CONCATENATE(TEXT(INT(LEFT(D1548,8)),"0000"),".HK")</f>
        <v>3366.HK</v>
      </c>
      <c r="F1548" t="s">
        <v>9902</v>
      </c>
      <c r="G1548" t="s">
        <v>19</v>
      </c>
      <c r="H1548" t="s">
        <v>38</v>
      </c>
      <c r="I1548" t="s">
        <v>38</v>
      </c>
      <c r="J1548">
        <v>60</v>
      </c>
      <c r="K1548" t="s">
        <v>39</v>
      </c>
      <c r="L1548">
        <v>1.3</v>
      </c>
      <c r="M1548">
        <v>5</v>
      </c>
      <c r="N1548" s="2" t="s">
        <v>7249</v>
      </c>
      <c r="O1548" s="2">
        <f>DATEVALUE(N1548)</f>
        <v>38658</v>
      </c>
      <c r="P1548" s="5">
        <f t="shared" si="24"/>
        <v>2005</v>
      </c>
      <c r="Q1548">
        <v>50000000</v>
      </c>
    </row>
    <row r="1549" spans="1:17" x14ac:dyDescent="0.25">
      <c r="A1549" t="s">
        <v>5718</v>
      </c>
      <c r="B1549" t="s">
        <v>5719</v>
      </c>
      <c r="C1549">
        <v>433320000</v>
      </c>
      <c r="D1549" t="s">
        <v>5720</v>
      </c>
      <c r="E1549" t="str">
        <f>CONCATENATE(TEXT(INT(LEFT(D1549,8)),"0000"),".HK")</f>
        <v>1957.HK</v>
      </c>
      <c r="F1549" t="s">
        <v>18</v>
      </c>
      <c r="G1549" t="s">
        <v>19</v>
      </c>
      <c r="H1549" t="s">
        <v>1365</v>
      </c>
      <c r="I1549" t="s">
        <v>1365</v>
      </c>
      <c r="J1549" t="s">
        <v>23</v>
      </c>
      <c r="K1549" t="s">
        <v>1365</v>
      </c>
      <c r="L1549">
        <v>0.8</v>
      </c>
      <c r="M1549">
        <v>0.8</v>
      </c>
      <c r="N1549" s="2" t="s">
        <v>5721</v>
      </c>
      <c r="O1549" s="2">
        <f>DATEVALUE(N1549)</f>
        <v>44020</v>
      </c>
      <c r="P1549" s="5">
        <f t="shared" si="24"/>
        <v>2020</v>
      </c>
      <c r="Q1549">
        <v>157000000</v>
      </c>
    </row>
    <row r="1550" spans="1:17" x14ac:dyDescent="0.25">
      <c r="A1550" t="s">
        <v>1568</v>
      </c>
      <c r="B1550" t="s">
        <v>1569</v>
      </c>
      <c r="C1550">
        <v>432942560</v>
      </c>
      <c r="D1550" t="s">
        <v>1570</v>
      </c>
      <c r="E1550" t="str">
        <f>CONCATENATE(TEXT(INT(LEFT(D1550,8)),"0000"),".HK")</f>
        <v>0496.HK</v>
      </c>
      <c r="F1550" t="s">
        <v>18</v>
      </c>
      <c r="G1550" t="s">
        <v>19</v>
      </c>
      <c r="H1550" t="s">
        <v>565</v>
      </c>
      <c r="I1550" t="s">
        <v>460</v>
      </c>
      <c r="J1550">
        <v>25</v>
      </c>
      <c r="K1550" t="s">
        <v>121</v>
      </c>
      <c r="L1550">
        <v>2.5499999999999998</v>
      </c>
      <c r="M1550">
        <v>0.6</v>
      </c>
      <c r="N1550" s="2" t="s">
        <v>1571</v>
      </c>
      <c r="O1550" s="2">
        <f>DATEVALUE(N1550)</f>
        <v>38645</v>
      </c>
      <c r="P1550" s="5">
        <f t="shared" si="24"/>
        <v>2005</v>
      </c>
      <c r="Q1550">
        <v>304220000</v>
      </c>
    </row>
    <row r="1551" spans="1:17" x14ac:dyDescent="0.25">
      <c r="A1551" t="s">
        <v>1474</v>
      </c>
      <c r="B1551" t="s">
        <v>1475</v>
      </c>
      <c r="C1551">
        <v>432158432</v>
      </c>
      <c r="D1551" t="s">
        <v>1476</v>
      </c>
      <c r="E1551" t="str">
        <f>CONCATENATE(TEXT(INT(LEFT(D1551,8)),"0000"),".HK")</f>
        <v>0455.HK</v>
      </c>
      <c r="F1551" t="s">
        <v>18</v>
      </c>
      <c r="G1551" t="s">
        <v>28</v>
      </c>
      <c r="H1551" t="s">
        <v>79</v>
      </c>
      <c r="I1551" t="s">
        <v>80</v>
      </c>
      <c r="J1551">
        <v>35</v>
      </c>
      <c r="K1551" t="s">
        <v>81</v>
      </c>
      <c r="L1551">
        <v>0.88</v>
      </c>
      <c r="M1551">
        <v>0.40529999999999999</v>
      </c>
      <c r="N1551" s="2" t="s">
        <v>1477</v>
      </c>
      <c r="O1551" s="2">
        <f>DATEVALUE(N1551)</f>
        <v>33693</v>
      </c>
      <c r="P1551" s="5" t="s">
        <v>9904</v>
      </c>
      <c r="Q1551">
        <v>53270000</v>
      </c>
    </row>
    <row r="1552" spans="1:17" x14ac:dyDescent="0.25">
      <c r="A1552" t="s">
        <v>6525</v>
      </c>
      <c r="B1552" t="s">
        <v>6526</v>
      </c>
      <c r="C1552">
        <v>432073568</v>
      </c>
      <c r="D1552" t="s">
        <v>6527</v>
      </c>
      <c r="E1552" t="str">
        <f>CONCATENATE(TEXT(INT(LEFT(D1552,8)),"0000"),".HK")</f>
        <v>2309.HK</v>
      </c>
      <c r="F1552" t="s">
        <v>18</v>
      </c>
      <c r="G1552" t="s">
        <v>28</v>
      </c>
      <c r="H1552" t="s">
        <v>535</v>
      </c>
      <c r="I1552" t="s">
        <v>99</v>
      </c>
      <c r="J1552">
        <v>50</v>
      </c>
      <c r="K1552" t="s">
        <v>58</v>
      </c>
      <c r="L1552">
        <v>1</v>
      </c>
      <c r="M1552">
        <v>3.375</v>
      </c>
      <c r="N1552" s="2" t="s">
        <v>6528</v>
      </c>
      <c r="O1552" s="2">
        <f>DATEVALUE(N1552)</f>
        <v>37572</v>
      </c>
      <c r="P1552" s="5">
        <f t="shared" si="24"/>
        <v>2002</v>
      </c>
      <c r="Q1552">
        <v>60000000</v>
      </c>
    </row>
    <row r="1553" spans="1:17" x14ac:dyDescent="0.25">
      <c r="A1553" t="s">
        <v>2825</v>
      </c>
      <c r="B1553" t="s">
        <v>2826</v>
      </c>
      <c r="C1553">
        <v>430944448</v>
      </c>
      <c r="D1553" t="s">
        <v>2827</v>
      </c>
      <c r="E1553" t="str">
        <f>CONCATENATE(TEXT(INT(LEFT(D1553,8)),"0000"),".HK")</f>
        <v>0922.HK</v>
      </c>
      <c r="F1553" t="s">
        <v>18</v>
      </c>
      <c r="G1553" t="s">
        <v>28</v>
      </c>
      <c r="H1553" t="s">
        <v>159</v>
      </c>
      <c r="I1553" t="s">
        <v>120</v>
      </c>
      <c r="J1553">
        <v>25</v>
      </c>
      <c r="K1553" t="s">
        <v>121</v>
      </c>
      <c r="L1553">
        <v>1.35</v>
      </c>
      <c r="M1553">
        <v>0.1404</v>
      </c>
      <c r="N1553" s="2" t="s">
        <v>2828</v>
      </c>
      <c r="O1553" s="2">
        <f>DATEVALUE(N1553)</f>
        <v>36511</v>
      </c>
      <c r="P1553" s="5" t="s">
        <v>9904</v>
      </c>
      <c r="Q1553">
        <v>50000000</v>
      </c>
    </row>
    <row r="1554" spans="1:17" x14ac:dyDescent="0.25">
      <c r="A1554" t="s">
        <v>4639</v>
      </c>
      <c r="B1554" t="s">
        <v>4640</v>
      </c>
      <c r="C1554">
        <v>428400000</v>
      </c>
      <c r="D1554" t="s">
        <v>4641</v>
      </c>
      <c r="E1554" t="str">
        <f>CONCATENATE(TEXT(INT(LEFT(D1554,8)),"0000"),".HK")</f>
        <v>1587.HK</v>
      </c>
      <c r="F1554" t="s">
        <v>18</v>
      </c>
      <c r="G1554" t="s">
        <v>19</v>
      </c>
      <c r="H1554" t="s">
        <v>147</v>
      </c>
      <c r="I1554" t="s">
        <v>147</v>
      </c>
      <c r="J1554">
        <v>30</v>
      </c>
      <c r="K1554" t="s">
        <v>148</v>
      </c>
      <c r="L1554">
        <v>0.75</v>
      </c>
      <c r="M1554">
        <v>0.75</v>
      </c>
      <c r="N1554" s="2" t="s">
        <v>4642</v>
      </c>
      <c r="O1554" s="2">
        <f>DATEVALUE(N1554)</f>
        <v>43278</v>
      </c>
      <c r="P1554" s="5">
        <f t="shared" si="24"/>
        <v>2018</v>
      </c>
      <c r="Q1554">
        <v>170000000</v>
      </c>
    </row>
    <row r="1555" spans="1:17" x14ac:dyDescent="0.25">
      <c r="A1555" t="s">
        <v>8976</v>
      </c>
      <c r="B1555" t="s">
        <v>8977</v>
      </c>
      <c r="C1555">
        <v>428000000</v>
      </c>
      <c r="D1555" t="s">
        <v>8978</v>
      </c>
      <c r="E1555" t="str">
        <f>CONCATENATE(TEXT(INT(LEFT(D1555,8)),"0000"),".HK")</f>
        <v>8349.HK</v>
      </c>
      <c r="F1555" t="s">
        <v>18</v>
      </c>
      <c r="G1555" t="s">
        <v>19</v>
      </c>
      <c r="H1555" t="s">
        <v>397</v>
      </c>
      <c r="I1555" t="s">
        <v>246</v>
      </c>
      <c r="J1555">
        <v>15</v>
      </c>
      <c r="K1555" t="s">
        <v>246</v>
      </c>
      <c r="L1555">
        <v>0.35</v>
      </c>
      <c r="M1555">
        <v>0.35</v>
      </c>
      <c r="N1555" s="2" t="s">
        <v>8967</v>
      </c>
      <c r="O1555" s="2">
        <f>DATEVALUE(N1555)</f>
        <v>42748</v>
      </c>
      <c r="P1555" s="5">
        <f t="shared" si="24"/>
        <v>2017</v>
      </c>
      <c r="Q1555">
        <v>100000000</v>
      </c>
    </row>
    <row r="1556" spans="1:17" x14ac:dyDescent="0.25">
      <c r="A1556" t="s">
        <v>5909</v>
      </c>
      <c r="B1556" t="s">
        <v>5910</v>
      </c>
      <c r="C1556">
        <v>427865984</v>
      </c>
      <c r="D1556" t="s">
        <v>5911</v>
      </c>
      <c r="E1556" t="str">
        <f>CONCATENATE(TEXT(INT(LEFT(D1556,8)),"0000"),".HK")</f>
        <v>2023.HK</v>
      </c>
      <c r="F1556" t="s">
        <v>18</v>
      </c>
      <c r="G1556" t="s">
        <v>19</v>
      </c>
      <c r="H1556" t="s">
        <v>5912</v>
      </c>
      <c r="I1556" t="s">
        <v>600</v>
      </c>
      <c r="J1556">
        <v>30</v>
      </c>
      <c r="K1556" t="s">
        <v>148</v>
      </c>
      <c r="L1556">
        <v>0.8</v>
      </c>
      <c r="M1556">
        <v>1.33</v>
      </c>
      <c r="N1556" s="2" t="s">
        <v>2863</v>
      </c>
      <c r="O1556" s="2">
        <f>DATEVALUE(N1556)</f>
        <v>41558</v>
      </c>
      <c r="P1556" s="5">
        <f t="shared" si="24"/>
        <v>2013</v>
      </c>
      <c r="Q1556">
        <v>100000000</v>
      </c>
    </row>
    <row r="1557" spans="1:17" x14ac:dyDescent="0.25">
      <c r="A1557" t="s">
        <v>5266</v>
      </c>
      <c r="B1557" t="s">
        <v>5267</v>
      </c>
      <c r="C1557">
        <v>427680000</v>
      </c>
      <c r="D1557" t="s">
        <v>5268</v>
      </c>
      <c r="E1557" t="str">
        <f>CONCATENATE(TEXT(INT(LEFT(D1557,8)),"0000"),".HK")</f>
        <v>1802.HK</v>
      </c>
      <c r="F1557" t="s">
        <v>18</v>
      </c>
      <c r="G1557" t="s">
        <v>19</v>
      </c>
      <c r="H1557" t="s">
        <v>849</v>
      </c>
      <c r="I1557" t="s">
        <v>21</v>
      </c>
      <c r="J1557">
        <v>20</v>
      </c>
      <c r="K1557" t="s">
        <v>22</v>
      </c>
      <c r="L1557">
        <v>1.06</v>
      </c>
      <c r="M1557">
        <v>1.06</v>
      </c>
      <c r="N1557" s="2" t="s">
        <v>5269</v>
      </c>
      <c r="O1557" s="2">
        <f>DATEVALUE(N1557)</f>
        <v>43844</v>
      </c>
      <c r="P1557" s="5">
        <f t="shared" si="24"/>
        <v>2020</v>
      </c>
      <c r="Q1557">
        <v>148500000</v>
      </c>
    </row>
    <row r="1558" spans="1:17" x14ac:dyDescent="0.25">
      <c r="A1558" t="s">
        <v>8111</v>
      </c>
      <c r="B1558" t="s">
        <v>8112</v>
      </c>
      <c r="C1558">
        <v>425800448</v>
      </c>
      <c r="D1558" t="s">
        <v>8113</v>
      </c>
      <c r="E1558" t="str">
        <f>CONCATENATE(TEXT(INT(LEFT(D1558,8)),"0000"),".HK")</f>
        <v>6893.HK</v>
      </c>
      <c r="F1558" t="s">
        <v>18</v>
      </c>
      <c r="G1558" t="s">
        <v>19</v>
      </c>
      <c r="H1558" t="s">
        <v>599</v>
      </c>
      <c r="I1558" t="s">
        <v>600</v>
      </c>
      <c r="J1558">
        <v>30</v>
      </c>
      <c r="K1558" t="s">
        <v>148</v>
      </c>
      <c r="L1558">
        <v>1.18</v>
      </c>
      <c r="M1558">
        <v>1.18</v>
      </c>
      <c r="N1558" s="2" t="s">
        <v>7488</v>
      </c>
      <c r="O1558" s="2">
        <f>DATEVALUE(N1558)</f>
        <v>41928</v>
      </c>
      <c r="P1558" s="5">
        <f t="shared" si="24"/>
        <v>2014</v>
      </c>
      <c r="Q1558">
        <v>200000000</v>
      </c>
    </row>
    <row r="1559" spans="1:17" x14ac:dyDescent="0.25">
      <c r="A1559" t="s">
        <v>1438</v>
      </c>
      <c r="B1559" t="s">
        <v>1439</v>
      </c>
      <c r="C1559">
        <v>425745792</v>
      </c>
      <c r="D1559" t="s">
        <v>1440</v>
      </c>
      <c r="E1559" t="str">
        <f>CONCATENATE(TEXT(INT(LEFT(D1559,8)),"0000"),".HK")</f>
        <v>0434.HK</v>
      </c>
      <c r="F1559" t="s">
        <v>18</v>
      </c>
      <c r="G1559" t="s">
        <v>28</v>
      </c>
      <c r="H1559" t="s">
        <v>535</v>
      </c>
      <c r="I1559" t="s">
        <v>99</v>
      </c>
      <c r="J1559">
        <v>50</v>
      </c>
      <c r="K1559" t="s">
        <v>58</v>
      </c>
      <c r="L1559">
        <v>5.35</v>
      </c>
      <c r="M1559">
        <v>5.35</v>
      </c>
      <c r="N1559" s="2" t="s">
        <v>1441</v>
      </c>
      <c r="O1559" s="2">
        <f>DATEVALUE(N1559)</f>
        <v>41590</v>
      </c>
      <c r="P1559" s="5">
        <f t="shared" si="24"/>
        <v>2013</v>
      </c>
      <c r="Q1559">
        <v>184390000</v>
      </c>
    </row>
    <row r="1560" spans="1:17" x14ac:dyDescent="0.25">
      <c r="A1560" t="s">
        <v>4874</v>
      </c>
      <c r="B1560" t="s">
        <v>4875</v>
      </c>
      <c r="C1560">
        <v>425635744</v>
      </c>
      <c r="D1560" t="s">
        <v>4876</v>
      </c>
      <c r="E1560" t="str">
        <f>CONCATENATE(TEXT(INT(LEFT(D1560,8)),"0000"),".HK")</f>
        <v>1673.HK</v>
      </c>
      <c r="F1560" t="s">
        <v>18</v>
      </c>
      <c r="G1560" t="s">
        <v>19</v>
      </c>
      <c r="H1560" t="s">
        <v>187</v>
      </c>
      <c r="I1560" t="s">
        <v>21</v>
      </c>
      <c r="J1560">
        <v>20</v>
      </c>
      <c r="K1560" t="s">
        <v>22</v>
      </c>
      <c r="L1560">
        <v>1.2</v>
      </c>
      <c r="M1560">
        <v>0.53</v>
      </c>
      <c r="N1560" s="2" t="s">
        <v>4877</v>
      </c>
      <c r="O1560" s="2">
        <f>DATEVALUE(N1560)</f>
        <v>41410</v>
      </c>
      <c r="P1560" s="5">
        <f t="shared" si="24"/>
        <v>2013</v>
      </c>
      <c r="Q1560">
        <v>68000000</v>
      </c>
    </row>
    <row r="1561" spans="1:17" x14ac:dyDescent="0.25">
      <c r="A1561" t="s">
        <v>2837</v>
      </c>
      <c r="B1561" t="s">
        <v>2838</v>
      </c>
      <c r="C1561">
        <v>425129248</v>
      </c>
      <c r="D1561" t="s">
        <v>2839</v>
      </c>
      <c r="E1561" t="str">
        <f>CONCATENATE(TEXT(INT(LEFT(D1561,8)),"0000"),".HK")</f>
        <v>0925.HK</v>
      </c>
      <c r="F1561" t="s">
        <v>9902</v>
      </c>
      <c r="G1561" t="s">
        <v>19</v>
      </c>
      <c r="H1561" t="s">
        <v>38</v>
      </c>
      <c r="I1561" t="s">
        <v>38</v>
      </c>
      <c r="J1561">
        <v>60</v>
      </c>
      <c r="K1561" t="s">
        <v>39</v>
      </c>
      <c r="L1561">
        <v>1</v>
      </c>
      <c r="M1561">
        <v>0.5</v>
      </c>
      <c r="N1561" s="2" t="s">
        <v>2840</v>
      </c>
      <c r="O1561" s="2">
        <f>DATEVALUE(N1561)</f>
        <v>35810</v>
      </c>
      <c r="P1561" s="5" t="s">
        <v>9904</v>
      </c>
      <c r="Q1561">
        <v>62000000</v>
      </c>
    </row>
    <row r="1562" spans="1:17" x14ac:dyDescent="0.25">
      <c r="A1562" t="s">
        <v>3298</v>
      </c>
      <c r="B1562" t="s">
        <v>3299</v>
      </c>
      <c r="C1562">
        <v>424634176</v>
      </c>
      <c r="D1562" t="s">
        <v>3300</v>
      </c>
      <c r="E1562" t="str">
        <f>CONCATENATE(TEXT(INT(LEFT(D1562,8)),"0000"),".HK")</f>
        <v>1094.HK</v>
      </c>
      <c r="F1562" t="s">
        <v>18</v>
      </c>
      <c r="G1562" t="s">
        <v>28</v>
      </c>
      <c r="H1562" t="s">
        <v>211</v>
      </c>
      <c r="I1562" t="s">
        <v>110</v>
      </c>
      <c r="J1562">
        <v>45</v>
      </c>
      <c r="K1562" t="s">
        <v>111</v>
      </c>
      <c r="L1562">
        <v>0.5</v>
      </c>
      <c r="M1562">
        <v>20.840900000000001</v>
      </c>
      <c r="N1562" s="2" t="s">
        <v>3301</v>
      </c>
      <c r="O1562" s="2">
        <f>DATEVALUE(N1562)</f>
        <v>37440</v>
      </c>
      <c r="P1562" s="5">
        <f t="shared" si="24"/>
        <v>2002</v>
      </c>
      <c r="Q1562">
        <v>100000000</v>
      </c>
    </row>
    <row r="1563" spans="1:17" x14ac:dyDescent="0.25">
      <c r="A1563" t="s">
        <v>537</v>
      </c>
      <c r="B1563" t="s">
        <v>538</v>
      </c>
      <c r="C1563">
        <v>424231584</v>
      </c>
      <c r="D1563" t="s">
        <v>539</v>
      </c>
      <c r="E1563" t="str">
        <f>CONCATENATE(TEXT(INT(LEFT(D1563,8)),"0000"),".HK")</f>
        <v>0137.HK</v>
      </c>
      <c r="F1563" t="s">
        <v>18</v>
      </c>
      <c r="G1563" t="s">
        <v>19</v>
      </c>
      <c r="H1563" t="s">
        <v>540</v>
      </c>
      <c r="I1563" t="s">
        <v>265</v>
      </c>
      <c r="J1563">
        <v>20</v>
      </c>
      <c r="K1563" t="s">
        <v>22</v>
      </c>
      <c r="L1563">
        <v>1.2</v>
      </c>
      <c r="M1563">
        <v>1.2</v>
      </c>
      <c r="N1563" s="2" t="s">
        <v>541</v>
      </c>
      <c r="O1563" s="2">
        <f>DATEVALUE(N1563)</f>
        <v>33578</v>
      </c>
      <c r="P1563" s="5" t="s">
        <v>9904</v>
      </c>
      <c r="Q1563">
        <v>100000000</v>
      </c>
    </row>
    <row r="1564" spans="1:17" x14ac:dyDescent="0.25">
      <c r="A1564" t="s">
        <v>1051</v>
      </c>
      <c r="B1564" t="s">
        <v>1052</v>
      </c>
      <c r="C1564">
        <v>423986208</v>
      </c>
      <c r="D1564" t="s">
        <v>1053</v>
      </c>
      <c r="E1564" t="str">
        <f>CONCATENATE(TEXT(INT(LEFT(D1564,8)),"0000"),".HK")</f>
        <v>0311.HK</v>
      </c>
      <c r="F1564" t="s">
        <v>9902</v>
      </c>
      <c r="G1564" t="s">
        <v>19</v>
      </c>
      <c r="H1564" t="s">
        <v>467</v>
      </c>
      <c r="I1564" t="s">
        <v>460</v>
      </c>
      <c r="J1564">
        <v>25</v>
      </c>
      <c r="K1564" t="s">
        <v>121</v>
      </c>
      <c r="L1564">
        <v>2.9750000000000001</v>
      </c>
      <c r="M1564">
        <v>1.08</v>
      </c>
      <c r="N1564" s="2" t="s">
        <v>1054</v>
      </c>
      <c r="O1564" s="2">
        <f>DATEVALUE(N1564)</f>
        <v>38183</v>
      </c>
      <c r="P1564" s="5">
        <f t="shared" si="24"/>
        <v>2004</v>
      </c>
      <c r="Q1564">
        <v>225000000</v>
      </c>
    </row>
    <row r="1565" spans="1:17" x14ac:dyDescent="0.25">
      <c r="A1565" t="s">
        <v>5075</v>
      </c>
      <c r="B1565" t="s">
        <v>5076</v>
      </c>
      <c r="C1565">
        <v>423654112</v>
      </c>
      <c r="D1565" t="s">
        <v>5077</v>
      </c>
      <c r="E1565" t="str">
        <f>CONCATENATE(TEXT(INT(LEFT(D1565,8)),"0000"),".HK")</f>
        <v>1739.HK</v>
      </c>
      <c r="F1565" t="s">
        <v>18</v>
      </c>
      <c r="G1565" t="s">
        <v>28</v>
      </c>
      <c r="H1565" t="s">
        <v>159</v>
      </c>
      <c r="I1565" t="s">
        <v>120</v>
      </c>
      <c r="J1565">
        <v>25</v>
      </c>
      <c r="K1565" t="s">
        <v>121</v>
      </c>
      <c r="L1565">
        <v>4.8499999999999996</v>
      </c>
      <c r="M1565">
        <v>4.8499999999999996</v>
      </c>
      <c r="N1565" s="2" t="s">
        <v>5078</v>
      </c>
      <c r="O1565" s="2">
        <f>DATEVALUE(N1565)</f>
        <v>43293</v>
      </c>
      <c r="P1565" s="5">
        <f t="shared" si="24"/>
        <v>2018</v>
      </c>
      <c r="Q1565">
        <v>242030000</v>
      </c>
    </row>
    <row r="1566" spans="1:17" x14ac:dyDescent="0.25">
      <c r="A1566" t="s">
        <v>1667</v>
      </c>
      <c r="B1566" t="s">
        <v>1668</v>
      </c>
      <c r="C1566">
        <v>423340832</v>
      </c>
      <c r="D1566" t="s">
        <v>1669</v>
      </c>
      <c r="E1566" t="str">
        <f>CONCATENATE(TEXT(INT(LEFT(D1566,8)),"0000"),".HK")</f>
        <v>0532.HK</v>
      </c>
      <c r="F1566" t="s">
        <v>18</v>
      </c>
      <c r="G1566" t="s">
        <v>28</v>
      </c>
      <c r="H1566" t="s">
        <v>153</v>
      </c>
      <c r="I1566" t="s">
        <v>154</v>
      </c>
      <c r="J1566">
        <v>45</v>
      </c>
      <c r="K1566" t="s">
        <v>111</v>
      </c>
      <c r="L1566" t="s">
        <v>23</v>
      </c>
      <c r="M1566" t="s">
        <v>23</v>
      </c>
      <c r="N1566" s="2" t="s">
        <v>23</v>
      </c>
      <c r="O1566" s="2"/>
      <c r="P1566" s="5" t="s">
        <v>9904</v>
      </c>
      <c r="Q1566" t="s">
        <v>23</v>
      </c>
    </row>
    <row r="1567" spans="1:17" x14ac:dyDescent="0.25">
      <c r="A1567" t="s">
        <v>6854</v>
      </c>
      <c r="B1567" t="s">
        <v>6855</v>
      </c>
      <c r="C1567">
        <v>423000000</v>
      </c>
      <c r="D1567" t="s">
        <v>6856</v>
      </c>
      <c r="E1567" t="str">
        <f>CONCATENATE(TEXT(INT(LEFT(D1567,8)),"0000"),".HK")</f>
        <v>2440.HK</v>
      </c>
      <c r="F1567" t="s">
        <v>18</v>
      </c>
      <c r="G1567" t="s">
        <v>19</v>
      </c>
      <c r="H1567" t="s">
        <v>1365</v>
      </c>
      <c r="I1567" t="s">
        <v>1365</v>
      </c>
      <c r="J1567" t="s">
        <v>23</v>
      </c>
      <c r="K1567" t="s">
        <v>1365</v>
      </c>
      <c r="L1567">
        <v>2.73</v>
      </c>
      <c r="M1567">
        <v>2.73</v>
      </c>
      <c r="N1567" s="2" t="s">
        <v>6801</v>
      </c>
      <c r="O1567" s="2">
        <f>DATEVALUE(N1567)</f>
        <v>44907</v>
      </c>
      <c r="P1567" s="5">
        <f t="shared" si="24"/>
        <v>2022</v>
      </c>
      <c r="Q1567">
        <v>36000000</v>
      </c>
    </row>
    <row r="1568" spans="1:17" x14ac:dyDescent="0.25">
      <c r="A1568" t="s">
        <v>9314</v>
      </c>
      <c r="B1568" t="s">
        <v>9315</v>
      </c>
      <c r="C1568">
        <v>420088192</v>
      </c>
      <c r="D1568" t="s">
        <v>9316</v>
      </c>
      <c r="E1568" t="str">
        <f>CONCATENATE(TEXT(INT(LEFT(D1568,8)),"0000"),".HK")</f>
        <v>8540.HK</v>
      </c>
      <c r="F1568" t="s">
        <v>18</v>
      </c>
      <c r="G1568" t="s">
        <v>19</v>
      </c>
      <c r="H1568" t="s">
        <v>273</v>
      </c>
      <c r="I1568" t="s">
        <v>274</v>
      </c>
      <c r="J1568">
        <v>40</v>
      </c>
      <c r="K1568" t="s">
        <v>44</v>
      </c>
      <c r="L1568">
        <v>1.25</v>
      </c>
      <c r="M1568">
        <v>1.25</v>
      </c>
      <c r="N1568" s="2" t="s">
        <v>4998</v>
      </c>
      <c r="O1568" s="2">
        <f>DATEVALUE(N1568)</f>
        <v>43297</v>
      </c>
      <c r="P1568" s="5">
        <f t="shared" si="24"/>
        <v>2018</v>
      </c>
      <c r="Q1568">
        <v>50000000</v>
      </c>
    </row>
    <row r="1569" spans="1:17" x14ac:dyDescent="0.25">
      <c r="A1569" t="s">
        <v>1732</v>
      </c>
      <c r="B1569" t="s">
        <v>1733</v>
      </c>
      <c r="C1569">
        <v>420000000</v>
      </c>
      <c r="D1569" t="s">
        <v>1734</v>
      </c>
      <c r="E1569" t="str">
        <f>CONCATENATE(TEXT(INT(LEFT(D1569,8)),"0000"),".HK")</f>
        <v>0556.HK</v>
      </c>
      <c r="F1569" t="s">
        <v>18</v>
      </c>
      <c r="G1569" t="s">
        <v>19</v>
      </c>
      <c r="H1569" t="s">
        <v>235</v>
      </c>
      <c r="I1569" t="s">
        <v>236</v>
      </c>
      <c r="J1569">
        <v>20</v>
      </c>
      <c r="K1569" t="s">
        <v>22</v>
      </c>
      <c r="L1569">
        <v>2.8</v>
      </c>
      <c r="M1569">
        <v>1.63</v>
      </c>
      <c r="N1569" s="2" t="s">
        <v>472</v>
      </c>
      <c r="O1569" s="2">
        <f>DATEVALUE(N1569)</f>
        <v>39437</v>
      </c>
      <c r="P1569" s="5">
        <f t="shared" si="24"/>
        <v>2007</v>
      </c>
      <c r="Q1569">
        <v>200000000</v>
      </c>
    </row>
    <row r="1570" spans="1:17" x14ac:dyDescent="0.25">
      <c r="A1570" t="s">
        <v>3906</v>
      </c>
      <c r="B1570" t="s">
        <v>3907</v>
      </c>
      <c r="C1570">
        <v>415610752</v>
      </c>
      <c r="D1570" t="s">
        <v>3908</v>
      </c>
      <c r="E1570" t="str">
        <f>CONCATENATE(TEXT(INT(LEFT(D1570,8)),"0000"),".HK")</f>
        <v>1297.HK</v>
      </c>
      <c r="F1570" t="s">
        <v>18</v>
      </c>
      <c r="G1570" t="s">
        <v>28</v>
      </c>
      <c r="H1570" t="s">
        <v>109</v>
      </c>
      <c r="I1570" t="s">
        <v>110</v>
      </c>
      <c r="J1570">
        <v>45</v>
      </c>
      <c r="K1570" t="s">
        <v>111</v>
      </c>
      <c r="L1570">
        <v>1.45</v>
      </c>
      <c r="M1570">
        <v>1.2082999999999999</v>
      </c>
      <c r="N1570" s="2" t="s">
        <v>3909</v>
      </c>
      <c r="O1570" s="2">
        <f>DATEVALUE(N1570)</f>
        <v>41464</v>
      </c>
      <c r="P1570" s="5">
        <f t="shared" si="24"/>
        <v>2013</v>
      </c>
      <c r="Q1570">
        <v>300000000</v>
      </c>
    </row>
    <row r="1571" spans="1:17" x14ac:dyDescent="0.25">
      <c r="A1571" t="s">
        <v>1989</v>
      </c>
      <c r="B1571" t="s">
        <v>1990</v>
      </c>
      <c r="C1571">
        <v>411246272</v>
      </c>
      <c r="D1571" t="s">
        <v>1991</v>
      </c>
      <c r="E1571" t="str">
        <f>CONCATENATE(TEXT(INT(LEFT(D1571,8)),"0000"),".HK")</f>
        <v>0640.HK</v>
      </c>
      <c r="F1571" t="s">
        <v>18</v>
      </c>
      <c r="G1571" t="s">
        <v>19</v>
      </c>
      <c r="H1571" t="s">
        <v>397</v>
      </c>
      <c r="I1571" t="s">
        <v>246</v>
      </c>
      <c r="J1571">
        <v>15</v>
      </c>
      <c r="K1571" t="s">
        <v>246</v>
      </c>
      <c r="L1571">
        <v>0.6</v>
      </c>
      <c r="M1571">
        <v>1.6</v>
      </c>
      <c r="N1571" s="2" t="s">
        <v>1992</v>
      </c>
      <c r="O1571" s="2">
        <f>DATEVALUE(N1571)</f>
        <v>40402</v>
      </c>
      <c r="P1571" s="5">
        <f t="shared" si="24"/>
        <v>2010</v>
      </c>
      <c r="Q1571">
        <v>125000000</v>
      </c>
    </row>
    <row r="1572" spans="1:17" x14ac:dyDescent="0.25">
      <c r="A1572" t="s">
        <v>3376</v>
      </c>
      <c r="B1572" t="s">
        <v>3377</v>
      </c>
      <c r="C1572">
        <v>407808480</v>
      </c>
      <c r="D1572" t="s">
        <v>3378</v>
      </c>
      <c r="E1572" t="str">
        <f>CONCATENATE(TEXT(INT(LEFT(D1572,8)),"0000"),".HK")</f>
        <v>1118.HK</v>
      </c>
      <c r="F1572" t="s">
        <v>18</v>
      </c>
      <c r="G1572" t="s">
        <v>19</v>
      </c>
      <c r="H1572" t="s">
        <v>259</v>
      </c>
      <c r="I1572" t="s">
        <v>246</v>
      </c>
      <c r="J1572">
        <v>15</v>
      </c>
      <c r="K1572" t="s">
        <v>246</v>
      </c>
      <c r="L1572">
        <v>1.1299999999999999</v>
      </c>
      <c r="M1572">
        <v>1.0923</v>
      </c>
      <c r="N1572" s="2" t="s">
        <v>3379</v>
      </c>
      <c r="O1572" s="2">
        <f>DATEVALUE(N1572)</f>
        <v>34530</v>
      </c>
      <c r="P1572" s="5" t="s">
        <v>9904</v>
      </c>
      <c r="Q1572">
        <v>50000000</v>
      </c>
    </row>
    <row r="1573" spans="1:17" x14ac:dyDescent="0.25">
      <c r="A1573" t="s">
        <v>8063</v>
      </c>
      <c r="B1573" t="s">
        <v>8064</v>
      </c>
      <c r="C1573">
        <v>407100000</v>
      </c>
      <c r="D1573" t="s">
        <v>8065</v>
      </c>
      <c r="E1573" t="str">
        <f>CONCATENATE(TEXT(INT(LEFT(D1573,8)),"0000"),".HK")</f>
        <v>6866.HK</v>
      </c>
      <c r="F1573" t="s">
        <v>186</v>
      </c>
      <c r="G1573" t="s">
        <v>19</v>
      </c>
      <c r="H1573" t="s">
        <v>355</v>
      </c>
      <c r="I1573" t="s">
        <v>274</v>
      </c>
      <c r="J1573">
        <v>40</v>
      </c>
      <c r="K1573" t="s">
        <v>44</v>
      </c>
      <c r="L1573">
        <v>1.3</v>
      </c>
      <c r="M1573">
        <v>1.3</v>
      </c>
      <c r="N1573" s="2" t="s">
        <v>8066</v>
      </c>
      <c r="O1573" s="2">
        <f>DATEVALUE(N1573)</f>
        <v>42017</v>
      </c>
      <c r="P1573" s="5">
        <f t="shared" si="24"/>
        <v>2015</v>
      </c>
      <c r="Q1573">
        <v>300000000</v>
      </c>
    </row>
    <row r="1574" spans="1:17" x14ac:dyDescent="0.25">
      <c r="A1574" t="s">
        <v>6025</v>
      </c>
      <c r="B1574" t="s">
        <v>6026</v>
      </c>
      <c r="C1574">
        <v>406000000</v>
      </c>
      <c r="D1574" t="s">
        <v>6027</v>
      </c>
      <c r="E1574" t="str">
        <f>CONCATENATE(TEXT(INT(LEFT(D1574,8)),"0000"),".HK")</f>
        <v>2115.HK</v>
      </c>
      <c r="F1574" t="s">
        <v>18</v>
      </c>
      <c r="G1574" t="s">
        <v>19</v>
      </c>
      <c r="H1574" t="s">
        <v>2220</v>
      </c>
      <c r="I1574" t="s">
        <v>21</v>
      </c>
      <c r="J1574">
        <v>20</v>
      </c>
      <c r="K1574" t="s">
        <v>22</v>
      </c>
      <c r="L1574">
        <v>0.36</v>
      </c>
      <c r="M1574">
        <v>0.36</v>
      </c>
      <c r="N1574" s="2" t="s">
        <v>6028</v>
      </c>
      <c r="O1574" s="2">
        <f>DATEVALUE(N1574)</f>
        <v>44119</v>
      </c>
      <c r="P1574" s="5">
        <f t="shared" si="24"/>
        <v>2020</v>
      </c>
      <c r="Q1574">
        <v>350000000</v>
      </c>
    </row>
    <row r="1575" spans="1:17" x14ac:dyDescent="0.25">
      <c r="A1575" t="s">
        <v>1575</v>
      </c>
      <c r="B1575" t="s">
        <v>1576</v>
      </c>
      <c r="C1575">
        <v>405968992</v>
      </c>
      <c r="D1575" t="s">
        <v>1577</v>
      </c>
      <c r="E1575" t="str">
        <f>CONCATENATE(TEXT(INT(LEFT(D1575,8)),"0000"),".HK")</f>
        <v>0498.HK</v>
      </c>
      <c r="F1575" t="s">
        <v>18</v>
      </c>
      <c r="G1575" t="s">
        <v>19</v>
      </c>
      <c r="H1575" t="s">
        <v>438</v>
      </c>
      <c r="I1575" t="s">
        <v>265</v>
      </c>
      <c r="J1575">
        <v>20</v>
      </c>
      <c r="K1575" t="s">
        <v>22</v>
      </c>
      <c r="L1575">
        <v>2</v>
      </c>
      <c r="M1575">
        <v>0.78</v>
      </c>
      <c r="N1575" s="2" t="s">
        <v>1578</v>
      </c>
      <c r="O1575" s="2">
        <f>DATEVALUE(N1575)</f>
        <v>34233</v>
      </c>
      <c r="P1575" s="5" t="s">
        <v>9904</v>
      </c>
      <c r="Q1575">
        <v>190250000</v>
      </c>
    </row>
    <row r="1576" spans="1:17" x14ac:dyDescent="0.25">
      <c r="A1576" t="s">
        <v>1252</v>
      </c>
      <c r="B1576" t="s">
        <v>1253</v>
      </c>
      <c r="C1576">
        <v>404200512</v>
      </c>
      <c r="D1576" t="s">
        <v>1254</v>
      </c>
      <c r="E1576" t="str">
        <f>CONCATENATE(TEXT(INT(LEFT(D1576,8)),"0000"),".HK")</f>
        <v>0370.HK</v>
      </c>
      <c r="F1576" t="s">
        <v>18</v>
      </c>
      <c r="G1576" t="s">
        <v>19</v>
      </c>
      <c r="H1576" t="s">
        <v>164</v>
      </c>
      <c r="I1576" t="s">
        <v>165</v>
      </c>
      <c r="J1576">
        <v>25</v>
      </c>
      <c r="K1576" t="s">
        <v>121</v>
      </c>
      <c r="L1576">
        <v>1</v>
      </c>
      <c r="M1576">
        <v>0.88049999999999995</v>
      </c>
      <c r="N1576" s="2" t="s">
        <v>1255</v>
      </c>
      <c r="O1576" s="2">
        <f>DATEVALUE(N1576)</f>
        <v>35150</v>
      </c>
      <c r="P1576" s="5" t="s">
        <v>9904</v>
      </c>
      <c r="Q1576">
        <v>50000000</v>
      </c>
    </row>
    <row r="1577" spans="1:17" x14ac:dyDescent="0.25">
      <c r="A1577" t="s">
        <v>6173</v>
      </c>
      <c r="B1577" t="s">
        <v>6174</v>
      </c>
      <c r="C1577">
        <v>403768192</v>
      </c>
      <c r="D1577" t="s">
        <v>6175</v>
      </c>
      <c r="E1577" t="str">
        <f>CONCATENATE(TEXT(INT(LEFT(D1577,8)),"0000"),".HK")</f>
        <v>2168.HK</v>
      </c>
      <c r="F1577" t="s">
        <v>18</v>
      </c>
      <c r="G1577" t="s">
        <v>19</v>
      </c>
      <c r="H1577" t="s">
        <v>38</v>
      </c>
      <c r="I1577" t="s">
        <v>38</v>
      </c>
      <c r="J1577">
        <v>60</v>
      </c>
      <c r="K1577" t="s">
        <v>39</v>
      </c>
      <c r="L1577">
        <v>9.3800000000000008</v>
      </c>
      <c r="M1577">
        <v>32.549999999999997</v>
      </c>
      <c r="N1577" s="2" t="s">
        <v>3383</v>
      </c>
      <c r="O1577" s="2">
        <f>DATEVALUE(N1577)</f>
        <v>43440</v>
      </c>
      <c r="P1577" s="5">
        <f t="shared" si="24"/>
        <v>2018</v>
      </c>
      <c r="Q1577">
        <v>35000000</v>
      </c>
    </row>
    <row r="1578" spans="1:17" x14ac:dyDescent="0.25">
      <c r="A1578" t="s">
        <v>1343</v>
      </c>
      <c r="B1578" t="s">
        <v>1344</v>
      </c>
      <c r="C1578">
        <v>403615136</v>
      </c>
      <c r="D1578" t="s">
        <v>1345</v>
      </c>
      <c r="E1578" t="str">
        <f>CONCATENATE(TEXT(INT(LEFT(D1578,8)),"0000"),".HK")</f>
        <v>0397.HK</v>
      </c>
      <c r="F1578" t="s">
        <v>18</v>
      </c>
      <c r="G1578" t="s">
        <v>19</v>
      </c>
      <c r="H1578" t="s">
        <v>273</v>
      </c>
      <c r="I1578" t="s">
        <v>274</v>
      </c>
      <c r="J1578">
        <v>40</v>
      </c>
      <c r="K1578" t="s">
        <v>44</v>
      </c>
      <c r="L1578">
        <v>1.1599999999999999</v>
      </c>
      <c r="M1578">
        <v>0.18</v>
      </c>
      <c r="N1578" s="2" t="s">
        <v>1346</v>
      </c>
      <c r="O1578" s="2">
        <f>DATEVALUE(N1578)</f>
        <v>34255</v>
      </c>
      <c r="P1578" s="5" t="s">
        <v>9904</v>
      </c>
      <c r="Q1578">
        <v>96000000</v>
      </c>
    </row>
    <row r="1579" spans="1:17" x14ac:dyDescent="0.25">
      <c r="A1579" t="s">
        <v>3930</v>
      </c>
      <c r="B1579" t="s">
        <v>3931</v>
      </c>
      <c r="C1579">
        <v>403380000</v>
      </c>
      <c r="D1579" t="s">
        <v>3932</v>
      </c>
      <c r="E1579" t="str">
        <f>CONCATENATE(TEXT(INT(LEFT(D1579,8)),"0000"),".HK")</f>
        <v>1303.HK</v>
      </c>
      <c r="F1579" t="s">
        <v>18</v>
      </c>
      <c r="G1579" t="s">
        <v>19</v>
      </c>
      <c r="H1579" t="s">
        <v>259</v>
      </c>
      <c r="I1579" t="s">
        <v>246</v>
      </c>
      <c r="J1579">
        <v>15</v>
      </c>
      <c r="K1579" t="s">
        <v>246</v>
      </c>
      <c r="L1579">
        <v>1.7</v>
      </c>
      <c r="M1579">
        <v>1.4111</v>
      </c>
      <c r="N1579" s="2" t="s">
        <v>3824</v>
      </c>
      <c r="O1579" s="2">
        <f>DATEVALUE(N1579)</f>
        <v>40920</v>
      </c>
      <c r="P1579" s="5">
        <f t="shared" si="24"/>
        <v>2012</v>
      </c>
      <c r="Q1579">
        <v>250000000</v>
      </c>
    </row>
    <row r="1580" spans="1:17" x14ac:dyDescent="0.25">
      <c r="A1580" t="s">
        <v>1758</v>
      </c>
      <c r="B1580" t="s">
        <v>1759</v>
      </c>
      <c r="C1580">
        <v>403320768</v>
      </c>
      <c r="D1580" t="s">
        <v>1760</v>
      </c>
      <c r="E1580" t="str">
        <f>CONCATENATE(TEXT(INT(LEFT(D1580,8)),"0000"),".HK")</f>
        <v>0565.HK</v>
      </c>
      <c r="F1580" t="s">
        <v>18</v>
      </c>
      <c r="G1580" t="s">
        <v>19</v>
      </c>
      <c r="H1580" t="s">
        <v>38</v>
      </c>
      <c r="I1580" t="s">
        <v>38</v>
      </c>
      <c r="J1580">
        <v>60</v>
      </c>
      <c r="K1580" t="s">
        <v>39</v>
      </c>
      <c r="L1580">
        <v>0.5</v>
      </c>
      <c r="M1580">
        <v>0.16750000000000001</v>
      </c>
      <c r="N1580" s="2" t="s">
        <v>1761</v>
      </c>
      <c r="O1580" s="2">
        <f>DATEVALUE(N1580)</f>
        <v>37874</v>
      </c>
      <c r="P1580" s="5">
        <f t="shared" si="24"/>
        <v>2003</v>
      </c>
      <c r="Q1580">
        <v>218750000</v>
      </c>
    </row>
    <row r="1581" spans="1:17" x14ac:dyDescent="0.25">
      <c r="A1581" t="s">
        <v>3128</v>
      </c>
      <c r="B1581" t="s">
        <v>3129</v>
      </c>
      <c r="C1581">
        <v>400000000</v>
      </c>
      <c r="D1581" t="s">
        <v>3130</v>
      </c>
      <c r="E1581" t="str">
        <f>CONCATENATE(TEXT(INT(LEFT(D1581,8)),"0000"),".HK")</f>
        <v>1034.HK</v>
      </c>
      <c r="F1581" t="s">
        <v>18</v>
      </c>
      <c r="G1581" t="s">
        <v>19</v>
      </c>
      <c r="H1581" t="s">
        <v>849</v>
      </c>
      <c r="I1581" t="s">
        <v>21</v>
      </c>
      <c r="J1581">
        <v>20</v>
      </c>
      <c r="K1581" t="s">
        <v>22</v>
      </c>
      <c r="L1581">
        <v>0.32</v>
      </c>
      <c r="M1581">
        <v>0.32</v>
      </c>
      <c r="N1581" s="2" t="s">
        <v>3131</v>
      </c>
      <c r="O1581" s="2">
        <f>DATEVALUE(N1581)</f>
        <v>43403</v>
      </c>
      <c r="P1581" s="5">
        <f t="shared" si="24"/>
        <v>2018</v>
      </c>
      <c r="Q1581">
        <v>400000000</v>
      </c>
    </row>
    <row r="1582" spans="1:17" x14ac:dyDescent="0.25">
      <c r="A1582" t="s">
        <v>2997</v>
      </c>
      <c r="B1582" t="s">
        <v>2998</v>
      </c>
      <c r="C1582">
        <v>398479040</v>
      </c>
      <c r="D1582" t="s">
        <v>2999</v>
      </c>
      <c r="E1582" t="str">
        <f>CONCATENATE(TEXT(INT(LEFT(D1582,8)),"0000"),".HK")</f>
        <v>0987.HK</v>
      </c>
      <c r="F1582" t="s">
        <v>18</v>
      </c>
      <c r="G1582" t="s">
        <v>28</v>
      </c>
      <c r="H1582" t="s">
        <v>371</v>
      </c>
      <c r="I1582" t="s">
        <v>30</v>
      </c>
      <c r="J1582">
        <v>55</v>
      </c>
      <c r="K1582" t="s">
        <v>30</v>
      </c>
      <c r="L1582" t="s">
        <v>23</v>
      </c>
      <c r="M1582" t="s">
        <v>23</v>
      </c>
      <c r="N1582" s="2" t="s">
        <v>23</v>
      </c>
      <c r="O1582" s="2"/>
      <c r="P1582" s="5" t="s">
        <v>9904</v>
      </c>
      <c r="Q1582" t="s">
        <v>23</v>
      </c>
    </row>
    <row r="1583" spans="1:17" x14ac:dyDescent="0.25">
      <c r="A1583" t="s">
        <v>2508</v>
      </c>
      <c r="B1583" t="s">
        <v>2509</v>
      </c>
      <c r="C1583">
        <v>397723808</v>
      </c>
      <c r="D1583" t="s">
        <v>2510</v>
      </c>
      <c r="E1583" t="str">
        <f>CONCATENATE(TEXT(INT(LEFT(D1583,8)),"0000"),".HK")</f>
        <v>0822.HK</v>
      </c>
      <c r="F1583" t="s">
        <v>18</v>
      </c>
      <c r="G1583" t="s">
        <v>19</v>
      </c>
      <c r="H1583" t="s">
        <v>187</v>
      </c>
      <c r="I1583" t="s">
        <v>21</v>
      </c>
      <c r="J1583">
        <v>20</v>
      </c>
      <c r="K1583" t="s">
        <v>22</v>
      </c>
      <c r="L1583">
        <v>1.35</v>
      </c>
      <c r="M1583">
        <v>1.35</v>
      </c>
      <c r="N1583" s="2" t="s">
        <v>2511</v>
      </c>
      <c r="O1583" s="2">
        <f>DATEVALUE(N1583)</f>
        <v>39260</v>
      </c>
      <c r="P1583" s="5">
        <f t="shared" si="24"/>
        <v>2007</v>
      </c>
      <c r="Q1583">
        <v>220000000</v>
      </c>
    </row>
    <row r="1584" spans="1:17" x14ac:dyDescent="0.25">
      <c r="A1584" t="s">
        <v>3085</v>
      </c>
      <c r="B1584" t="s">
        <v>3086</v>
      </c>
      <c r="C1584">
        <v>397544800</v>
      </c>
      <c r="D1584" t="s">
        <v>3087</v>
      </c>
      <c r="E1584" t="str">
        <f>CONCATENATE(TEXT(INT(LEFT(D1584,8)),"0000"),".HK")</f>
        <v>1020.HK</v>
      </c>
      <c r="F1584" t="s">
        <v>18</v>
      </c>
      <c r="G1584" t="s">
        <v>28</v>
      </c>
      <c r="H1584" t="s">
        <v>345</v>
      </c>
      <c r="I1584" t="s">
        <v>165</v>
      </c>
      <c r="J1584">
        <v>25</v>
      </c>
      <c r="K1584" t="s">
        <v>121</v>
      </c>
      <c r="L1584">
        <v>0.76</v>
      </c>
      <c r="M1584">
        <v>0.3</v>
      </c>
      <c r="N1584" s="2" t="s">
        <v>2910</v>
      </c>
      <c r="O1584" s="2">
        <f>DATEVALUE(N1584)</f>
        <v>40366</v>
      </c>
      <c r="P1584" s="5">
        <f t="shared" si="24"/>
        <v>2010</v>
      </c>
      <c r="Q1584">
        <v>390000000</v>
      </c>
    </row>
    <row r="1585" spans="1:17" x14ac:dyDescent="0.25">
      <c r="A1585" t="s">
        <v>2582</v>
      </c>
      <c r="B1585" t="s">
        <v>2583</v>
      </c>
      <c r="C1585">
        <v>397424928</v>
      </c>
      <c r="D1585" t="s">
        <v>2584</v>
      </c>
      <c r="E1585" t="str">
        <f>CONCATENATE(TEXT(INT(LEFT(D1585,8)),"0000"),".HK")</f>
        <v>0845.HK</v>
      </c>
      <c r="F1585" t="s">
        <v>18</v>
      </c>
      <c r="G1585" t="s">
        <v>19</v>
      </c>
      <c r="H1585" t="s">
        <v>38</v>
      </c>
      <c r="I1585" t="s">
        <v>38</v>
      </c>
      <c r="J1585">
        <v>60</v>
      </c>
      <c r="K1585" t="s">
        <v>39</v>
      </c>
      <c r="L1585">
        <v>4.4000000000000004</v>
      </c>
      <c r="M1585">
        <v>4.4000000000000004</v>
      </c>
      <c r="N1585" s="2" t="s">
        <v>2585</v>
      </c>
      <c r="O1585" s="2">
        <f>DATEVALUE(N1585)</f>
        <v>40088</v>
      </c>
      <c r="P1585" s="5">
        <f t="shared" si="24"/>
        <v>2009</v>
      </c>
      <c r="Q1585">
        <v>2249999872</v>
      </c>
    </row>
    <row r="1586" spans="1:17" x14ac:dyDescent="0.25">
      <c r="A1586" t="s">
        <v>5938</v>
      </c>
      <c r="B1586" t="s">
        <v>5939</v>
      </c>
      <c r="C1586">
        <v>397036512</v>
      </c>
      <c r="D1586" t="s">
        <v>5940</v>
      </c>
      <c r="E1586" t="str">
        <f>CONCATENATE(TEXT(INT(LEFT(D1586,8)),"0000"),".HK")</f>
        <v>2048.HK</v>
      </c>
      <c r="F1586" t="s">
        <v>18</v>
      </c>
      <c r="G1586" t="s">
        <v>19</v>
      </c>
      <c r="H1586" t="s">
        <v>38</v>
      </c>
      <c r="I1586" t="s">
        <v>38</v>
      </c>
      <c r="J1586">
        <v>60</v>
      </c>
      <c r="K1586" t="s">
        <v>39</v>
      </c>
      <c r="L1586">
        <v>14.38</v>
      </c>
      <c r="M1586">
        <v>8</v>
      </c>
      <c r="N1586" s="2" t="s">
        <v>5941</v>
      </c>
      <c r="O1586" s="2">
        <f>DATEVALUE(N1586)</f>
        <v>43301</v>
      </c>
      <c r="P1586" s="5">
        <f t="shared" si="24"/>
        <v>2018</v>
      </c>
      <c r="Q1586">
        <v>322836000</v>
      </c>
    </row>
    <row r="1587" spans="1:17" x14ac:dyDescent="0.25">
      <c r="A1587" t="s">
        <v>7508</v>
      </c>
      <c r="B1587" t="s">
        <v>7509</v>
      </c>
      <c r="C1587">
        <v>394778016</v>
      </c>
      <c r="D1587" t="s">
        <v>7510</v>
      </c>
      <c r="E1587" t="str">
        <f>CONCATENATE(TEXT(INT(LEFT(D1587,8)),"0000"),".HK")</f>
        <v>3839.HK</v>
      </c>
      <c r="F1587" t="s">
        <v>18</v>
      </c>
      <c r="G1587" t="s">
        <v>19</v>
      </c>
      <c r="H1587" t="s">
        <v>304</v>
      </c>
      <c r="I1587" t="s">
        <v>305</v>
      </c>
      <c r="J1587">
        <v>30</v>
      </c>
      <c r="K1587" t="s">
        <v>148</v>
      </c>
      <c r="L1587" t="s">
        <v>23</v>
      </c>
      <c r="M1587" t="s">
        <v>23</v>
      </c>
      <c r="N1587" s="2" t="s">
        <v>23</v>
      </c>
      <c r="O1587" s="2"/>
      <c r="P1587" s="5" t="s">
        <v>9904</v>
      </c>
      <c r="Q1587" t="s">
        <v>23</v>
      </c>
    </row>
    <row r="1588" spans="1:17" x14ac:dyDescent="0.25">
      <c r="A1588" t="s">
        <v>6347</v>
      </c>
      <c r="B1588" t="s">
        <v>6348</v>
      </c>
      <c r="C1588">
        <v>394416000</v>
      </c>
      <c r="D1588" t="s">
        <v>6349</v>
      </c>
      <c r="E1588" t="str">
        <f>CONCATENATE(TEXT(INT(LEFT(D1588,8)),"0000"),".HK")</f>
        <v>2230.HK</v>
      </c>
      <c r="F1588" t="s">
        <v>18</v>
      </c>
      <c r="G1588" t="s">
        <v>28</v>
      </c>
      <c r="H1588" t="s">
        <v>336</v>
      </c>
      <c r="I1588" t="s">
        <v>99</v>
      </c>
      <c r="J1588">
        <v>50</v>
      </c>
      <c r="K1588" t="s">
        <v>58</v>
      </c>
      <c r="L1588">
        <v>0.45</v>
      </c>
      <c r="M1588">
        <v>0.45</v>
      </c>
      <c r="N1588" s="2" t="s">
        <v>6350</v>
      </c>
      <c r="O1588" s="2">
        <f>DATEVALUE(N1588)</f>
        <v>43606</v>
      </c>
      <c r="P1588" s="5">
        <f t="shared" si="24"/>
        <v>2019</v>
      </c>
      <c r="Q1588">
        <v>498000000</v>
      </c>
    </row>
    <row r="1589" spans="1:17" x14ac:dyDescent="0.25">
      <c r="A1589" t="s">
        <v>4572</v>
      </c>
      <c r="B1589" t="s">
        <v>4573</v>
      </c>
      <c r="C1589">
        <v>392272640</v>
      </c>
      <c r="D1589" t="s">
        <v>4574</v>
      </c>
      <c r="E1589" t="str">
        <f>CONCATENATE(TEXT(INT(LEFT(D1589,8)),"0000"),".HK")</f>
        <v>1565.HK</v>
      </c>
      <c r="F1589" t="s">
        <v>18</v>
      </c>
      <c r="G1589" t="s">
        <v>28</v>
      </c>
      <c r="H1589" t="s">
        <v>159</v>
      </c>
      <c r="I1589" t="s">
        <v>120</v>
      </c>
      <c r="J1589">
        <v>25</v>
      </c>
      <c r="K1589" t="s">
        <v>121</v>
      </c>
      <c r="L1589">
        <v>2.4</v>
      </c>
      <c r="M1589">
        <v>2.4</v>
      </c>
      <c r="N1589" s="2" t="s">
        <v>4575</v>
      </c>
      <c r="O1589" s="2">
        <f>DATEVALUE(N1589)</f>
        <v>42384</v>
      </c>
      <c r="P1589" s="5">
        <f t="shared" si="24"/>
        <v>2016</v>
      </c>
      <c r="Q1589">
        <v>750000000</v>
      </c>
    </row>
    <row r="1590" spans="1:17" x14ac:dyDescent="0.25">
      <c r="A1590" t="s">
        <v>8719</v>
      </c>
      <c r="B1590" t="s">
        <v>8720</v>
      </c>
      <c r="C1590">
        <v>391910400</v>
      </c>
      <c r="D1590" t="s">
        <v>8721</v>
      </c>
      <c r="E1590" t="str">
        <f>CONCATENATE(TEXT(INT(LEFT(D1590,8)),"0000"),".HK")</f>
        <v>8215.HK</v>
      </c>
      <c r="F1590" t="s">
        <v>18</v>
      </c>
      <c r="G1590" t="s">
        <v>19</v>
      </c>
      <c r="H1590" t="s">
        <v>355</v>
      </c>
      <c r="I1590" t="s">
        <v>274</v>
      </c>
      <c r="J1590">
        <v>40</v>
      </c>
      <c r="K1590" t="s">
        <v>44</v>
      </c>
      <c r="L1590">
        <v>0.3</v>
      </c>
      <c r="M1590">
        <v>0.14019999999999999</v>
      </c>
      <c r="N1590" s="2" t="s">
        <v>8084</v>
      </c>
      <c r="O1590" s="2">
        <f>DATEVALUE(N1590)</f>
        <v>40890</v>
      </c>
      <c r="P1590" s="5">
        <f t="shared" si="24"/>
        <v>2011</v>
      </c>
      <c r="Q1590">
        <v>300000000</v>
      </c>
    </row>
    <row r="1591" spans="1:17" x14ac:dyDescent="0.25">
      <c r="A1591" t="s">
        <v>3597</v>
      </c>
      <c r="B1591" t="s">
        <v>3598</v>
      </c>
      <c r="C1591">
        <v>387494112</v>
      </c>
      <c r="D1591" t="s">
        <v>3599</v>
      </c>
      <c r="E1591" t="str">
        <f>CONCATENATE(TEXT(INT(LEFT(D1591,8)),"0000"),".HK")</f>
        <v>1192.HK</v>
      </c>
      <c r="F1591" t="s">
        <v>18</v>
      </c>
      <c r="G1591" t="s">
        <v>19</v>
      </c>
      <c r="H1591" t="s">
        <v>279</v>
      </c>
      <c r="I1591" t="s">
        <v>280</v>
      </c>
      <c r="J1591">
        <v>10</v>
      </c>
      <c r="K1591" t="s">
        <v>280</v>
      </c>
      <c r="L1591">
        <v>1</v>
      </c>
      <c r="M1591">
        <v>20.112100000000002</v>
      </c>
      <c r="N1591" s="2" t="s">
        <v>3600</v>
      </c>
      <c r="O1591" s="2">
        <f>DATEVALUE(N1591)</f>
        <v>35963</v>
      </c>
      <c r="P1591" s="5" t="s">
        <v>9904</v>
      </c>
      <c r="Q1591">
        <v>60000000</v>
      </c>
    </row>
    <row r="1592" spans="1:17" x14ac:dyDescent="0.25">
      <c r="A1592" t="s">
        <v>3334</v>
      </c>
      <c r="B1592" t="s">
        <v>3335</v>
      </c>
      <c r="C1592">
        <v>387438912</v>
      </c>
      <c r="D1592" t="s">
        <v>3336</v>
      </c>
      <c r="E1592" t="str">
        <f>CONCATENATE(TEXT(INT(LEFT(D1592,8)),"0000"),".HK")</f>
        <v>1105.HK</v>
      </c>
      <c r="F1592" t="s">
        <v>18</v>
      </c>
      <c r="G1592" t="s">
        <v>28</v>
      </c>
      <c r="H1592" t="s">
        <v>98</v>
      </c>
      <c r="I1592" t="s">
        <v>99</v>
      </c>
      <c r="J1592">
        <v>50</v>
      </c>
      <c r="K1592" t="s">
        <v>58</v>
      </c>
      <c r="L1592">
        <v>1</v>
      </c>
      <c r="M1592">
        <v>1.5</v>
      </c>
      <c r="N1592" s="2" t="s">
        <v>3337</v>
      </c>
      <c r="O1592" s="2">
        <f>DATEVALUE(N1592)</f>
        <v>35256</v>
      </c>
      <c r="P1592" s="5" t="s">
        <v>9904</v>
      </c>
      <c r="Q1592">
        <v>100000000</v>
      </c>
    </row>
    <row r="1593" spans="1:17" x14ac:dyDescent="0.25">
      <c r="A1593" t="s">
        <v>2793</v>
      </c>
      <c r="B1593" t="s">
        <v>2794</v>
      </c>
      <c r="C1593">
        <v>387314400</v>
      </c>
      <c r="D1593" t="s">
        <v>2795</v>
      </c>
      <c r="E1593" t="str">
        <f>CONCATENATE(TEXT(INT(LEFT(D1593,8)),"0000"),".HK")</f>
        <v>0912.HK</v>
      </c>
      <c r="F1593" t="s">
        <v>18</v>
      </c>
      <c r="G1593" t="s">
        <v>19</v>
      </c>
      <c r="H1593" t="s">
        <v>565</v>
      </c>
      <c r="I1593" t="s">
        <v>460</v>
      </c>
      <c r="J1593">
        <v>25</v>
      </c>
      <c r="K1593" t="s">
        <v>121</v>
      </c>
      <c r="L1593">
        <v>1</v>
      </c>
      <c r="M1593">
        <v>1.2726999999999999</v>
      </c>
      <c r="N1593" s="2" t="s">
        <v>2796</v>
      </c>
      <c r="O1593" s="2">
        <f>DATEVALUE(N1593)</f>
        <v>37517</v>
      </c>
      <c r="P1593" s="5">
        <f t="shared" si="24"/>
        <v>2002</v>
      </c>
      <c r="Q1593">
        <v>50000000</v>
      </c>
    </row>
    <row r="1594" spans="1:17" x14ac:dyDescent="0.25">
      <c r="A1594" t="s">
        <v>2990</v>
      </c>
      <c r="B1594" t="s">
        <v>2991</v>
      </c>
      <c r="C1594">
        <v>386983104</v>
      </c>
      <c r="D1594" t="s">
        <v>2992</v>
      </c>
      <c r="E1594" t="str">
        <f>CONCATENATE(TEXT(INT(LEFT(D1594,8)),"0000"),".HK")</f>
        <v>0985.HK</v>
      </c>
      <c r="F1594" t="s">
        <v>18</v>
      </c>
      <c r="G1594" t="s">
        <v>19</v>
      </c>
      <c r="H1594" t="s">
        <v>273</v>
      </c>
      <c r="I1594" t="s">
        <v>274</v>
      </c>
      <c r="J1594">
        <v>40</v>
      </c>
      <c r="K1594" t="s">
        <v>44</v>
      </c>
      <c r="L1594">
        <v>1.08</v>
      </c>
      <c r="M1594">
        <v>8</v>
      </c>
      <c r="N1594" s="2" t="s">
        <v>2993</v>
      </c>
      <c r="O1594" s="2">
        <f>DATEVALUE(N1594)</f>
        <v>34367</v>
      </c>
      <c r="P1594" s="5" t="s">
        <v>9904</v>
      </c>
      <c r="Q1594">
        <v>72500000</v>
      </c>
    </row>
    <row r="1595" spans="1:17" x14ac:dyDescent="0.25">
      <c r="A1595" t="s">
        <v>7330</v>
      </c>
      <c r="B1595" t="s">
        <v>7331</v>
      </c>
      <c r="C1595">
        <v>386615552</v>
      </c>
      <c r="D1595" t="s">
        <v>7332</v>
      </c>
      <c r="E1595" t="str">
        <f>CONCATENATE(TEXT(INT(LEFT(D1595,8)),"0000"),".HK")</f>
        <v>3623.HK</v>
      </c>
      <c r="F1595" t="s">
        <v>18</v>
      </c>
      <c r="G1595" t="s">
        <v>19</v>
      </c>
      <c r="H1595" t="s">
        <v>274</v>
      </c>
      <c r="I1595" t="s">
        <v>274</v>
      </c>
      <c r="J1595">
        <v>40</v>
      </c>
      <c r="K1595" t="s">
        <v>44</v>
      </c>
      <c r="L1595">
        <v>2.68</v>
      </c>
      <c r="M1595">
        <v>2</v>
      </c>
      <c r="N1595" s="2" t="s">
        <v>7333</v>
      </c>
      <c r="O1595" s="2">
        <f>DATEVALUE(N1595)</f>
        <v>41591</v>
      </c>
      <c r="P1595" s="5">
        <f t="shared" si="24"/>
        <v>2013</v>
      </c>
      <c r="Q1595">
        <v>100000000</v>
      </c>
    </row>
    <row r="1596" spans="1:17" x14ac:dyDescent="0.25">
      <c r="A1596" t="s">
        <v>6644</v>
      </c>
      <c r="B1596" t="s">
        <v>6645</v>
      </c>
      <c r="C1596">
        <v>385000000</v>
      </c>
      <c r="D1596" t="s">
        <v>6646</v>
      </c>
      <c r="E1596" t="str">
        <f>CONCATENATE(TEXT(INT(LEFT(D1596,8)),"0000"),".HK")</f>
        <v>2347.HK</v>
      </c>
      <c r="F1596" t="s">
        <v>18</v>
      </c>
      <c r="G1596" t="s">
        <v>28</v>
      </c>
      <c r="H1596" t="s">
        <v>402</v>
      </c>
      <c r="I1596" t="s">
        <v>165</v>
      </c>
      <c r="J1596">
        <v>25</v>
      </c>
      <c r="K1596" t="s">
        <v>121</v>
      </c>
      <c r="L1596">
        <v>2.1</v>
      </c>
      <c r="M1596">
        <v>2.1</v>
      </c>
      <c r="N1596" s="2" t="s">
        <v>6647</v>
      </c>
      <c r="O1596" s="2">
        <f>DATEVALUE(N1596)</f>
        <v>44722</v>
      </c>
      <c r="P1596" s="5">
        <f t="shared" si="24"/>
        <v>2022</v>
      </c>
      <c r="Q1596">
        <v>55000000</v>
      </c>
    </row>
    <row r="1597" spans="1:17" x14ac:dyDescent="0.25">
      <c r="A1597" t="s">
        <v>3472</v>
      </c>
      <c r="B1597" t="s">
        <v>3473</v>
      </c>
      <c r="C1597">
        <v>384663552</v>
      </c>
      <c r="D1597" t="s">
        <v>3474</v>
      </c>
      <c r="E1597" t="str">
        <f>CONCATENATE(TEXT(INT(LEFT(D1597,8)),"0000"),".HK")</f>
        <v>1148.HK</v>
      </c>
      <c r="F1597" t="s">
        <v>9902</v>
      </c>
      <c r="G1597" t="s">
        <v>28</v>
      </c>
      <c r="H1597" t="s">
        <v>216</v>
      </c>
      <c r="I1597" t="s">
        <v>217</v>
      </c>
      <c r="J1597">
        <v>25</v>
      </c>
      <c r="K1597" t="s">
        <v>121</v>
      </c>
      <c r="L1597">
        <v>2.23</v>
      </c>
      <c r="M1597">
        <v>2.23</v>
      </c>
      <c r="N1597" s="2" t="s">
        <v>3475</v>
      </c>
      <c r="O1597" s="2">
        <f>DATEVALUE(N1597)</f>
        <v>41346</v>
      </c>
      <c r="P1597" s="5">
        <f t="shared" si="24"/>
        <v>2013</v>
      </c>
      <c r="Q1597">
        <v>313400000</v>
      </c>
    </row>
    <row r="1598" spans="1:17" x14ac:dyDescent="0.25">
      <c r="A1598" t="s">
        <v>2982</v>
      </c>
      <c r="B1598" t="s">
        <v>2983</v>
      </c>
      <c r="C1598">
        <v>384655744</v>
      </c>
      <c r="D1598" t="s">
        <v>2984</v>
      </c>
      <c r="E1598" t="str">
        <f>CONCATENATE(TEXT(INT(LEFT(D1598,8)),"0000"),".HK")</f>
        <v>0983.HK</v>
      </c>
      <c r="F1598" t="s">
        <v>18</v>
      </c>
      <c r="G1598" t="s">
        <v>19</v>
      </c>
      <c r="H1598" t="s">
        <v>849</v>
      </c>
      <c r="I1598" t="s">
        <v>21</v>
      </c>
      <c r="J1598">
        <v>20</v>
      </c>
      <c r="K1598" t="s">
        <v>22</v>
      </c>
      <c r="L1598">
        <v>9.3000000000000007</v>
      </c>
      <c r="M1598">
        <v>9.3000000000000007</v>
      </c>
      <c r="N1598" s="2" t="s">
        <v>2985</v>
      </c>
      <c r="O1598" s="2">
        <f>DATEVALUE(N1598)</f>
        <v>35464</v>
      </c>
      <c r="P1598" s="5" t="s">
        <v>9904</v>
      </c>
      <c r="Q1598">
        <v>65000000</v>
      </c>
    </row>
    <row r="1599" spans="1:17" x14ac:dyDescent="0.25">
      <c r="A1599" t="s">
        <v>3368</v>
      </c>
      <c r="B1599" t="s">
        <v>3369</v>
      </c>
      <c r="C1599">
        <v>384124000</v>
      </c>
      <c r="D1599" t="s">
        <v>3370</v>
      </c>
      <c r="E1599" t="str">
        <f>CONCATENATE(TEXT(INT(LEFT(D1599,8)),"0000"),".HK")</f>
        <v>1116.HK</v>
      </c>
      <c r="F1599" t="s">
        <v>18</v>
      </c>
      <c r="G1599" t="s">
        <v>19</v>
      </c>
      <c r="H1599" t="s">
        <v>259</v>
      </c>
      <c r="I1599" t="s">
        <v>246</v>
      </c>
      <c r="J1599">
        <v>15</v>
      </c>
      <c r="K1599" t="s">
        <v>246</v>
      </c>
      <c r="L1599">
        <v>0.55000000000000004</v>
      </c>
      <c r="M1599">
        <v>0.18709999999999999</v>
      </c>
      <c r="N1599" s="2" t="s">
        <v>3371</v>
      </c>
      <c r="O1599" s="2">
        <f>DATEVALUE(N1599)</f>
        <v>38159</v>
      </c>
      <c r="P1599" s="5">
        <f t="shared" si="24"/>
        <v>2004</v>
      </c>
      <c r="Q1599">
        <v>100000000</v>
      </c>
    </row>
    <row r="1600" spans="1:17" x14ac:dyDescent="0.25">
      <c r="A1600" t="s">
        <v>5770</v>
      </c>
      <c r="B1600" t="s">
        <v>5771</v>
      </c>
      <c r="C1600">
        <v>384000000</v>
      </c>
      <c r="D1600" t="s">
        <v>5772</v>
      </c>
      <c r="E1600" t="str">
        <f>CONCATENATE(TEXT(INT(LEFT(D1600,8)),"0000"),".HK")</f>
        <v>1975.HK</v>
      </c>
      <c r="F1600" t="s">
        <v>18</v>
      </c>
      <c r="G1600" t="s">
        <v>19</v>
      </c>
      <c r="H1600" t="s">
        <v>235</v>
      </c>
      <c r="I1600" t="s">
        <v>236</v>
      </c>
      <c r="J1600">
        <v>20</v>
      </c>
      <c r="K1600" t="s">
        <v>22</v>
      </c>
      <c r="L1600">
        <v>1.38</v>
      </c>
      <c r="M1600">
        <v>1.38</v>
      </c>
      <c r="N1600" s="2" t="s">
        <v>5773</v>
      </c>
      <c r="O1600" s="2">
        <f>DATEVALUE(N1600)</f>
        <v>43055</v>
      </c>
      <c r="P1600" s="5">
        <f t="shared" si="24"/>
        <v>2017</v>
      </c>
      <c r="Q1600">
        <v>120000000</v>
      </c>
    </row>
    <row r="1601" spans="1:17" x14ac:dyDescent="0.25">
      <c r="A1601" t="s">
        <v>3100</v>
      </c>
      <c r="B1601" t="s">
        <v>3101</v>
      </c>
      <c r="C1601">
        <v>383306848</v>
      </c>
      <c r="D1601" t="s">
        <v>3102</v>
      </c>
      <c r="E1601" t="str">
        <f>CONCATENATE(TEXT(INT(LEFT(D1601,8)),"0000"),".HK")</f>
        <v>1025.HK</v>
      </c>
      <c r="F1601" t="s">
        <v>18</v>
      </c>
      <c r="G1601" t="s">
        <v>19</v>
      </c>
      <c r="H1601" t="s">
        <v>467</v>
      </c>
      <c r="I1601" t="s">
        <v>460</v>
      </c>
      <c r="J1601">
        <v>25</v>
      </c>
      <c r="K1601" t="s">
        <v>121</v>
      </c>
      <c r="L1601">
        <v>0.98</v>
      </c>
      <c r="M1601">
        <v>0.38</v>
      </c>
      <c r="N1601" s="2" t="s">
        <v>3103</v>
      </c>
      <c r="O1601" s="2">
        <f>DATEVALUE(N1601)</f>
        <v>43524</v>
      </c>
      <c r="P1601" s="5">
        <f t="shared" si="24"/>
        <v>2019</v>
      </c>
      <c r="Q1601">
        <v>130000000</v>
      </c>
    </row>
    <row r="1602" spans="1:17" x14ac:dyDescent="0.25">
      <c r="A1602" t="s">
        <v>3647</v>
      </c>
      <c r="B1602" t="s">
        <v>3648</v>
      </c>
      <c r="C1602">
        <v>383274176</v>
      </c>
      <c r="D1602" t="s">
        <v>3649</v>
      </c>
      <c r="E1602" t="str">
        <f>CONCATENATE(TEXT(INT(LEFT(D1602,8)),"0000"),".HK")</f>
        <v>1206.HK</v>
      </c>
      <c r="F1602" t="s">
        <v>9902</v>
      </c>
      <c r="G1602" t="s">
        <v>28</v>
      </c>
      <c r="H1602" t="s">
        <v>153</v>
      </c>
      <c r="I1602" t="s">
        <v>154</v>
      </c>
      <c r="J1602">
        <v>45</v>
      </c>
      <c r="K1602" t="s">
        <v>111</v>
      </c>
      <c r="L1602">
        <v>1</v>
      </c>
      <c r="M1602">
        <v>5.95</v>
      </c>
      <c r="N1602" s="2" t="s">
        <v>3650</v>
      </c>
      <c r="O1602" s="2">
        <f>DATEVALUE(N1602)</f>
        <v>40843</v>
      </c>
      <c r="P1602" s="5">
        <f t="shared" si="24"/>
        <v>2011</v>
      </c>
      <c r="Q1602">
        <v>122000000</v>
      </c>
    </row>
    <row r="1603" spans="1:17" x14ac:dyDescent="0.25">
      <c r="A1603" t="s">
        <v>6329</v>
      </c>
      <c r="B1603" t="s">
        <v>6330</v>
      </c>
      <c r="C1603">
        <v>380455264</v>
      </c>
      <c r="D1603" t="s">
        <v>6331</v>
      </c>
      <c r="E1603" t="str">
        <f>CONCATENATE(TEXT(INT(LEFT(D1603,8)),"0000"),".HK")</f>
        <v>2222.HK</v>
      </c>
      <c r="F1603" t="s">
        <v>18</v>
      </c>
      <c r="G1603" t="s">
        <v>19</v>
      </c>
      <c r="H1603" t="s">
        <v>5912</v>
      </c>
      <c r="I1603" t="s">
        <v>600</v>
      </c>
      <c r="J1603">
        <v>30</v>
      </c>
      <c r="K1603" t="s">
        <v>148</v>
      </c>
      <c r="L1603">
        <v>2.1</v>
      </c>
      <c r="M1603">
        <v>2.1</v>
      </c>
      <c r="N1603" s="2" t="s">
        <v>6332</v>
      </c>
      <c r="O1603" s="2">
        <f>DATEVALUE(N1603)</f>
        <v>40318</v>
      </c>
      <c r="P1603" s="5">
        <f t="shared" ref="P1603:P1666" si="25">YEAR(O1603)</f>
        <v>2010</v>
      </c>
      <c r="Q1603">
        <v>727539968</v>
      </c>
    </row>
    <row r="1604" spans="1:17" x14ac:dyDescent="0.25">
      <c r="A1604" t="s">
        <v>4400</v>
      </c>
      <c r="B1604" t="s">
        <v>4401</v>
      </c>
      <c r="C1604">
        <v>380061376</v>
      </c>
      <c r="D1604" t="s">
        <v>4402</v>
      </c>
      <c r="E1604" t="str">
        <f>CONCATENATE(TEXT(INT(LEFT(D1604,8)),"0000"),".HK")</f>
        <v>1498.HK</v>
      </c>
      <c r="F1604" t="s">
        <v>18</v>
      </c>
      <c r="G1604" t="s">
        <v>28</v>
      </c>
      <c r="H1604" t="s">
        <v>79</v>
      </c>
      <c r="I1604" t="s">
        <v>80</v>
      </c>
      <c r="J1604">
        <v>35</v>
      </c>
      <c r="K1604" t="s">
        <v>81</v>
      </c>
      <c r="L1604">
        <v>5.98</v>
      </c>
      <c r="M1604">
        <v>5.6478000000000002</v>
      </c>
      <c r="N1604" s="2" t="s">
        <v>4403</v>
      </c>
      <c r="O1604" s="2">
        <f>DATEVALUE(N1604)</f>
        <v>42193</v>
      </c>
      <c r="P1604" s="5">
        <f t="shared" si="25"/>
        <v>2015</v>
      </c>
      <c r="Q1604">
        <v>71130000</v>
      </c>
    </row>
    <row r="1605" spans="1:17" x14ac:dyDescent="0.25">
      <c r="A1605" t="s">
        <v>1184</v>
      </c>
      <c r="B1605" t="s">
        <v>1185</v>
      </c>
      <c r="C1605">
        <v>379045312</v>
      </c>
      <c r="D1605" t="s">
        <v>1186</v>
      </c>
      <c r="E1605" t="str">
        <f>CONCATENATE(TEXT(INT(LEFT(D1605,8)),"0000"),".HK")</f>
        <v>0351.HK</v>
      </c>
      <c r="F1605" t="s">
        <v>18</v>
      </c>
      <c r="G1605" t="s">
        <v>19</v>
      </c>
      <c r="H1605" t="s">
        <v>540</v>
      </c>
      <c r="I1605" t="s">
        <v>265</v>
      </c>
      <c r="J1605">
        <v>20</v>
      </c>
      <c r="K1605" t="s">
        <v>22</v>
      </c>
      <c r="L1605">
        <v>1.25</v>
      </c>
      <c r="M1605">
        <v>0.25</v>
      </c>
      <c r="N1605" s="2" t="s">
        <v>1187</v>
      </c>
      <c r="O1605" s="2">
        <f>DATEVALUE(N1605)</f>
        <v>33834</v>
      </c>
      <c r="P1605" s="5" t="s">
        <v>9904</v>
      </c>
      <c r="Q1605">
        <v>75000000</v>
      </c>
    </row>
    <row r="1606" spans="1:17" x14ac:dyDescent="0.25">
      <c r="A1606" t="s">
        <v>2182</v>
      </c>
      <c r="B1606" t="s">
        <v>2183</v>
      </c>
      <c r="C1606">
        <v>378034624</v>
      </c>
      <c r="D1606" t="s">
        <v>2184</v>
      </c>
      <c r="E1606" t="str">
        <f>CONCATENATE(TEXT(INT(LEFT(D1606,8)),"0000"),".HK")</f>
        <v>0702.HK</v>
      </c>
      <c r="F1606" t="s">
        <v>18</v>
      </c>
      <c r="G1606" t="s">
        <v>19</v>
      </c>
      <c r="H1606" t="s">
        <v>279</v>
      </c>
      <c r="I1606" t="s">
        <v>280</v>
      </c>
      <c r="J1606">
        <v>10</v>
      </c>
      <c r="K1606" t="s">
        <v>280</v>
      </c>
      <c r="L1606">
        <v>0.8</v>
      </c>
      <c r="M1606">
        <v>2.0499999999999998</v>
      </c>
      <c r="N1606" s="2" t="s">
        <v>2185</v>
      </c>
      <c r="O1606" s="2">
        <f>DATEVALUE(N1606)</f>
        <v>36565</v>
      </c>
      <c r="P1606" s="5">
        <f t="shared" si="25"/>
        <v>2000</v>
      </c>
      <c r="Q1606">
        <v>62500000</v>
      </c>
    </row>
    <row r="1607" spans="1:17" x14ac:dyDescent="0.25">
      <c r="A1607" t="s">
        <v>6610</v>
      </c>
      <c r="B1607" t="s">
        <v>6611</v>
      </c>
      <c r="C1607">
        <v>377709440</v>
      </c>
      <c r="D1607" t="s">
        <v>6612</v>
      </c>
      <c r="E1607" t="str">
        <f>CONCATENATE(TEXT(INT(LEFT(D1607,8)),"0000"),".HK")</f>
        <v>2336.HK</v>
      </c>
      <c r="F1607" t="s">
        <v>18</v>
      </c>
      <c r="G1607" t="s">
        <v>28</v>
      </c>
      <c r="H1607" t="s">
        <v>153</v>
      </c>
      <c r="I1607" t="s">
        <v>154</v>
      </c>
      <c r="J1607">
        <v>45</v>
      </c>
      <c r="K1607" t="s">
        <v>111</v>
      </c>
      <c r="L1607">
        <v>0.5</v>
      </c>
      <c r="M1607">
        <v>0.32100000000000001</v>
      </c>
      <c r="N1607" s="2" t="s">
        <v>6586</v>
      </c>
      <c r="O1607" s="2">
        <f>DATEVALUE(N1607)</f>
        <v>37683</v>
      </c>
      <c r="P1607" s="5">
        <f t="shared" si="25"/>
        <v>2003</v>
      </c>
      <c r="Q1607">
        <v>100000000</v>
      </c>
    </row>
    <row r="1608" spans="1:17" x14ac:dyDescent="0.25">
      <c r="A1608" t="s">
        <v>1848</v>
      </c>
      <c r="B1608" t="s">
        <v>1849</v>
      </c>
      <c r="C1608">
        <v>377095264</v>
      </c>
      <c r="D1608" t="s">
        <v>1850</v>
      </c>
      <c r="E1608" t="str">
        <f>CONCATENATE(TEXT(INT(LEFT(D1608,8)),"0000"),".HK")</f>
        <v>0595.HK</v>
      </c>
      <c r="F1608" t="s">
        <v>18</v>
      </c>
      <c r="G1608" t="s">
        <v>28</v>
      </c>
      <c r="H1608" t="s">
        <v>153</v>
      </c>
      <c r="I1608" t="s">
        <v>154</v>
      </c>
      <c r="J1608">
        <v>45</v>
      </c>
      <c r="K1608" t="s">
        <v>111</v>
      </c>
      <c r="L1608">
        <v>1.1000000000000001</v>
      </c>
      <c r="M1608">
        <v>0.5</v>
      </c>
      <c r="N1608" s="2" t="s">
        <v>1727</v>
      </c>
      <c r="O1608" s="2">
        <f>DATEVALUE(N1608)</f>
        <v>35179</v>
      </c>
      <c r="P1608" s="5" t="s">
        <v>9904</v>
      </c>
      <c r="Q1608">
        <v>48000000</v>
      </c>
    </row>
    <row r="1609" spans="1:17" x14ac:dyDescent="0.25">
      <c r="A1609" t="s">
        <v>5118</v>
      </c>
      <c r="B1609" t="s">
        <v>5119</v>
      </c>
      <c r="C1609">
        <v>376888128</v>
      </c>
      <c r="D1609" t="s">
        <v>5120</v>
      </c>
      <c r="E1609" t="str">
        <f>CONCATENATE(TEXT(INT(LEFT(D1609,8)),"0000"),".HK")</f>
        <v>1753.HK</v>
      </c>
      <c r="F1609" t="s">
        <v>18</v>
      </c>
      <c r="G1609" t="s">
        <v>28</v>
      </c>
      <c r="H1609" t="s">
        <v>336</v>
      </c>
      <c r="I1609" t="s">
        <v>99</v>
      </c>
      <c r="J1609">
        <v>50</v>
      </c>
      <c r="K1609" t="s">
        <v>58</v>
      </c>
      <c r="L1609">
        <v>6</v>
      </c>
      <c r="M1609">
        <v>6</v>
      </c>
      <c r="N1609" s="2" t="s">
        <v>5121</v>
      </c>
      <c r="O1609" s="2">
        <f>DATEVALUE(N1609)</f>
        <v>43592</v>
      </c>
      <c r="P1609" s="5">
        <f t="shared" si="25"/>
        <v>2019</v>
      </c>
      <c r="Q1609">
        <v>111111000</v>
      </c>
    </row>
    <row r="1610" spans="1:17" x14ac:dyDescent="0.25">
      <c r="A1610" t="s">
        <v>4441</v>
      </c>
      <c r="B1610" t="s">
        <v>4442</v>
      </c>
      <c r="C1610">
        <v>376608032</v>
      </c>
      <c r="D1610" t="s">
        <v>4443</v>
      </c>
      <c r="E1610" t="str">
        <f>CONCATENATE(TEXT(INT(LEFT(D1610,8)),"0000"),".HK")</f>
        <v>1520.HK</v>
      </c>
      <c r="F1610" t="s">
        <v>18</v>
      </c>
      <c r="G1610" t="s">
        <v>19</v>
      </c>
      <c r="H1610" t="s">
        <v>467</v>
      </c>
      <c r="I1610" t="s">
        <v>460</v>
      </c>
      <c r="J1610">
        <v>25</v>
      </c>
      <c r="K1610" t="s">
        <v>121</v>
      </c>
      <c r="L1610">
        <v>0.35</v>
      </c>
      <c r="M1610">
        <v>0.155</v>
      </c>
      <c r="N1610" s="2" t="s">
        <v>4444</v>
      </c>
      <c r="O1610" s="2">
        <f>DATEVALUE(N1610)</f>
        <v>41611</v>
      </c>
      <c r="P1610" s="5">
        <f t="shared" si="25"/>
        <v>2013</v>
      </c>
      <c r="Q1610">
        <v>150000000</v>
      </c>
    </row>
    <row r="1611" spans="1:17" x14ac:dyDescent="0.25">
      <c r="A1611" t="s">
        <v>1807</v>
      </c>
      <c r="B1611" t="s">
        <v>1808</v>
      </c>
      <c r="C1611">
        <v>376136448</v>
      </c>
      <c r="D1611" t="s">
        <v>1809</v>
      </c>
      <c r="E1611" t="str">
        <f>CONCATENATE(TEXT(INT(LEFT(D1611,8)),"0000"),".HK")</f>
        <v>0582.HK</v>
      </c>
      <c r="F1611" t="s">
        <v>18</v>
      </c>
      <c r="G1611" t="s">
        <v>19</v>
      </c>
      <c r="H1611" t="s">
        <v>38</v>
      </c>
      <c r="I1611" t="s">
        <v>38</v>
      </c>
      <c r="J1611">
        <v>60</v>
      </c>
      <c r="K1611" t="s">
        <v>39</v>
      </c>
      <c r="L1611">
        <v>0.8</v>
      </c>
      <c r="M1611">
        <v>0.23499999999999999</v>
      </c>
      <c r="N1611" s="2" t="s">
        <v>1810</v>
      </c>
      <c r="O1611" s="2">
        <f>DATEVALUE(N1611)</f>
        <v>37376</v>
      </c>
      <c r="P1611" s="5">
        <f t="shared" si="25"/>
        <v>2002</v>
      </c>
      <c r="Q1611">
        <v>62500000</v>
      </c>
    </row>
    <row r="1612" spans="1:17" x14ac:dyDescent="0.25">
      <c r="A1612" t="s">
        <v>6717</v>
      </c>
      <c r="B1612" t="s">
        <v>6718</v>
      </c>
      <c r="C1612">
        <v>376000000</v>
      </c>
      <c r="D1612" t="s">
        <v>6719</v>
      </c>
      <c r="E1612" t="str">
        <f>CONCATENATE(TEXT(INT(LEFT(D1612,8)),"0000"),".HK")</f>
        <v>2372.HK</v>
      </c>
      <c r="F1612" t="s">
        <v>18</v>
      </c>
      <c r="G1612" t="s">
        <v>19</v>
      </c>
      <c r="H1612" t="s">
        <v>881</v>
      </c>
      <c r="I1612" t="s">
        <v>246</v>
      </c>
      <c r="J1612">
        <v>15</v>
      </c>
      <c r="K1612" t="s">
        <v>246</v>
      </c>
      <c r="L1612">
        <v>0.63</v>
      </c>
      <c r="M1612">
        <v>0.63</v>
      </c>
      <c r="N1612" s="2" t="s">
        <v>6172</v>
      </c>
      <c r="O1612" s="2">
        <f>DATEVALUE(N1612)</f>
        <v>44742</v>
      </c>
      <c r="P1612" s="5">
        <f t="shared" si="25"/>
        <v>2022</v>
      </c>
      <c r="Q1612">
        <v>200000000</v>
      </c>
    </row>
    <row r="1613" spans="1:17" x14ac:dyDescent="0.25">
      <c r="A1613" t="s">
        <v>820</v>
      </c>
      <c r="B1613" t="s">
        <v>821</v>
      </c>
      <c r="C1613">
        <v>375993632</v>
      </c>
      <c r="D1613" t="s">
        <v>822</v>
      </c>
      <c r="E1613" t="str">
        <f>CONCATENATE(TEXT(INT(LEFT(D1613,8)),"0000"),".HK")</f>
        <v>0229.HK</v>
      </c>
      <c r="F1613" t="s">
        <v>18</v>
      </c>
      <c r="G1613" t="s">
        <v>19</v>
      </c>
      <c r="H1613" t="s">
        <v>565</v>
      </c>
      <c r="I1613" t="s">
        <v>460</v>
      </c>
      <c r="J1613">
        <v>25</v>
      </c>
      <c r="K1613" t="s">
        <v>121</v>
      </c>
      <c r="L1613" t="s">
        <v>23</v>
      </c>
      <c r="M1613">
        <v>2.5</v>
      </c>
      <c r="N1613" s="2" t="s">
        <v>23</v>
      </c>
      <c r="O1613" s="2"/>
      <c r="P1613" s="5" t="s">
        <v>9904</v>
      </c>
      <c r="Q1613" t="s">
        <v>23</v>
      </c>
    </row>
    <row r="1614" spans="1:17" x14ac:dyDescent="0.25">
      <c r="A1614" t="s">
        <v>7120</v>
      </c>
      <c r="B1614" t="s">
        <v>7121</v>
      </c>
      <c r="C1614">
        <v>375000000</v>
      </c>
      <c r="D1614" t="s">
        <v>7122</v>
      </c>
      <c r="E1614" t="str">
        <f>CONCATENATE(TEXT(INT(LEFT(D1614,8)),"0000"),".HK")</f>
        <v>2892.HK</v>
      </c>
      <c r="F1614" t="s">
        <v>18</v>
      </c>
      <c r="G1614" t="s">
        <v>19</v>
      </c>
      <c r="H1614" t="s">
        <v>38</v>
      </c>
      <c r="I1614" t="s">
        <v>38</v>
      </c>
      <c r="J1614">
        <v>60</v>
      </c>
      <c r="K1614" t="s">
        <v>39</v>
      </c>
      <c r="L1614">
        <v>1.2</v>
      </c>
      <c r="M1614">
        <v>1.2</v>
      </c>
      <c r="N1614" s="2" t="s">
        <v>7123</v>
      </c>
      <c r="O1614" s="2">
        <f>DATEVALUE(N1614)</f>
        <v>43454</v>
      </c>
      <c r="P1614" s="5">
        <f t="shared" si="25"/>
        <v>2018</v>
      </c>
      <c r="Q1614">
        <v>187500000</v>
      </c>
    </row>
    <row r="1615" spans="1:17" x14ac:dyDescent="0.25">
      <c r="A1615" t="s">
        <v>4605</v>
      </c>
      <c r="B1615" t="s">
        <v>4606</v>
      </c>
      <c r="C1615">
        <v>374000000</v>
      </c>
      <c r="D1615" t="s">
        <v>4607</v>
      </c>
      <c r="E1615" t="str">
        <f>CONCATENATE(TEXT(INT(LEFT(D1615,8)),"0000"),".HK")</f>
        <v>1577.HK</v>
      </c>
      <c r="F1615" t="s">
        <v>186</v>
      </c>
      <c r="G1615" t="s">
        <v>19</v>
      </c>
      <c r="H1615" t="s">
        <v>355</v>
      </c>
      <c r="I1615" t="s">
        <v>274</v>
      </c>
      <c r="J1615">
        <v>40</v>
      </c>
      <c r="K1615" t="s">
        <v>44</v>
      </c>
      <c r="L1615">
        <v>1.68</v>
      </c>
      <c r="M1615">
        <v>1.68</v>
      </c>
      <c r="N1615" s="2" t="s">
        <v>4608</v>
      </c>
      <c r="O1615" s="2">
        <f>DATEVALUE(N1615)</f>
        <v>42643</v>
      </c>
      <c r="P1615" s="5">
        <f t="shared" si="25"/>
        <v>2016</v>
      </c>
      <c r="Q1615">
        <v>180000000</v>
      </c>
    </row>
    <row r="1616" spans="1:17" x14ac:dyDescent="0.25">
      <c r="A1616" t="s">
        <v>2940</v>
      </c>
      <c r="B1616" t="s">
        <v>2941</v>
      </c>
      <c r="C1616">
        <v>372500608</v>
      </c>
      <c r="D1616" t="s">
        <v>2942</v>
      </c>
      <c r="E1616" t="str">
        <f>CONCATENATE(TEXT(INT(LEFT(D1616,8)),"0000"),".HK")</f>
        <v>0969.HK</v>
      </c>
      <c r="F1616" t="s">
        <v>9902</v>
      </c>
      <c r="G1616" t="s">
        <v>19</v>
      </c>
      <c r="H1616" t="s">
        <v>304</v>
      </c>
      <c r="I1616" t="s">
        <v>305</v>
      </c>
      <c r="J1616">
        <v>30</v>
      </c>
      <c r="K1616" t="s">
        <v>148</v>
      </c>
      <c r="L1616">
        <v>1</v>
      </c>
      <c r="M1616">
        <v>0.16</v>
      </c>
      <c r="N1616" s="2" t="s">
        <v>2943</v>
      </c>
      <c r="O1616" s="2">
        <f>DATEVALUE(N1616)</f>
        <v>36558</v>
      </c>
      <c r="P1616" s="5">
        <f t="shared" si="25"/>
        <v>2000</v>
      </c>
      <c r="Q1616">
        <v>102960000</v>
      </c>
    </row>
    <row r="1617" spans="1:17" x14ac:dyDescent="0.25">
      <c r="A1617" t="s">
        <v>7704</v>
      </c>
      <c r="B1617" t="s">
        <v>7705</v>
      </c>
      <c r="C1617">
        <v>372464320</v>
      </c>
      <c r="D1617" t="s">
        <v>7706</v>
      </c>
      <c r="E1617" t="str">
        <f>CONCATENATE(TEXT(INT(LEFT(D1617,8)),"0000"),".HK")</f>
        <v>6068.HK</v>
      </c>
      <c r="F1617" t="s">
        <v>18</v>
      </c>
      <c r="G1617" t="s">
        <v>28</v>
      </c>
      <c r="H1617" t="s">
        <v>159</v>
      </c>
      <c r="I1617" t="s">
        <v>120</v>
      </c>
      <c r="J1617">
        <v>25</v>
      </c>
      <c r="K1617" t="s">
        <v>121</v>
      </c>
      <c r="L1617">
        <v>1.7</v>
      </c>
      <c r="M1617">
        <v>4.24</v>
      </c>
      <c r="N1617" s="2" t="s">
        <v>7707</v>
      </c>
      <c r="O1617" s="2">
        <f>DATEVALUE(N1617)</f>
        <v>42761</v>
      </c>
      <c r="P1617" s="5">
        <f t="shared" si="25"/>
        <v>2017</v>
      </c>
      <c r="Q1617">
        <v>500000000</v>
      </c>
    </row>
    <row r="1618" spans="1:17" x14ac:dyDescent="0.25">
      <c r="A1618" t="s">
        <v>5948</v>
      </c>
      <c r="B1618" t="s">
        <v>5949</v>
      </c>
      <c r="C1618">
        <v>372084800</v>
      </c>
      <c r="D1618" t="s">
        <v>5950</v>
      </c>
      <c r="E1618" t="str">
        <f>CONCATENATE(TEXT(INT(LEFT(D1618,8)),"0000"),".HK")</f>
        <v>2060.HK</v>
      </c>
      <c r="F1618" t="s">
        <v>18</v>
      </c>
      <c r="G1618" t="s">
        <v>19</v>
      </c>
      <c r="H1618" t="s">
        <v>187</v>
      </c>
      <c r="I1618" t="s">
        <v>21</v>
      </c>
      <c r="J1618">
        <v>20</v>
      </c>
      <c r="K1618" t="s">
        <v>22</v>
      </c>
      <c r="L1618">
        <v>2.68</v>
      </c>
      <c r="M1618">
        <v>2.68</v>
      </c>
      <c r="N1618" s="2" t="s">
        <v>5951</v>
      </c>
      <c r="O1618" s="2">
        <f>DATEVALUE(N1618)</f>
        <v>43613</v>
      </c>
      <c r="P1618" s="5">
        <f t="shared" si="25"/>
        <v>2019</v>
      </c>
      <c r="Q1618">
        <v>240000000</v>
      </c>
    </row>
    <row r="1619" spans="1:17" x14ac:dyDescent="0.25">
      <c r="A1619" t="s">
        <v>5596</v>
      </c>
      <c r="B1619" t="s">
        <v>5597</v>
      </c>
      <c r="C1619">
        <v>372000000</v>
      </c>
      <c r="D1619" t="s">
        <v>5598</v>
      </c>
      <c r="E1619" t="str">
        <f>CONCATENATE(TEXT(INT(LEFT(D1619,8)),"0000"),".HK")</f>
        <v>1915.HK</v>
      </c>
      <c r="F1619" t="s">
        <v>186</v>
      </c>
      <c r="G1619" t="s">
        <v>19</v>
      </c>
      <c r="H1619" t="s">
        <v>355</v>
      </c>
      <c r="I1619" t="s">
        <v>274</v>
      </c>
      <c r="J1619">
        <v>40</v>
      </c>
      <c r="K1619" t="s">
        <v>44</v>
      </c>
      <c r="L1619">
        <v>1.34</v>
      </c>
      <c r="M1619">
        <v>1.34</v>
      </c>
      <c r="N1619" s="2" t="s">
        <v>3805</v>
      </c>
      <c r="O1619" s="2">
        <f>DATEVALUE(N1619)</f>
        <v>42863</v>
      </c>
      <c r="P1619" s="5">
        <f t="shared" si="25"/>
        <v>2017</v>
      </c>
      <c r="Q1619">
        <v>150000000</v>
      </c>
    </row>
    <row r="1620" spans="1:17" x14ac:dyDescent="0.25">
      <c r="A1620" t="s">
        <v>2229</v>
      </c>
      <c r="B1620" t="s">
        <v>2230</v>
      </c>
      <c r="C1620">
        <v>370746528</v>
      </c>
      <c r="D1620" t="s">
        <v>2231</v>
      </c>
      <c r="E1620" t="str">
        <f>CONCATENATE(TEXT(INT(LEFT(D1620,8)),"0000"),".HK")</f>
        <v>0717.HK</v>
      </c>
      <c r="F1620" t="s">
        <v>18</v>
      </c>
      <c r="G1620" t="s">
        <v>19</v>
      </c>
      <c r="H1620" t="s">
        <v>273</v>
      </c>
      <c r="I1620" t="s">
        <v>274</v>
      </c>
      <c r="J1620">
        <v>40</v>
      </c>
      <c r="K1620" t="s">
        <v>44</v>
      </c>
      <c r="L1620">
        <v>0.38</v>
      </c>
      <c r="M1620">
        <v>0.88</v>
      </c>
      <c r="N1620" s="2" t="s">
        <v>2232</v>
      </c>
      <c r="O1620" s="2">
        <f>DATEVALUE(N1620)</f>
        <v>39196</v>
      </c>
      <c r="P1620" s="5">
        <f t="shared" si="25"/>
        <v>2007</v>
      </c>
      <c r="Q1620">
        <v>318636000</v>
      </c>
    </row>
    <row r="1621" spans="1:17" x14ac:dyDescent="0.25">
      <c r="A1621" t="s">
        <v>3771</v>
      </c>
      <c r="B1621" t="s">
        <v>3772</v>
      </c>
      <c r="C1621">
        <v>370713632</v>
      </c>
      <c r="D1621" t="s">
        <v>3773</v>
      </c>
      <c r="E1621" t="str">
        <f>CONCATENATE(TEXT(INT(LEFT(D1621,8)),"0000"),".HK")</f>
        <v>1245.HK</v>
      </c>
      <c r="F1621" t="s">
        <v>18</v>
      </c>
      <c r="G1621" t="s">
        <v>28</v>
      </c>
      <c r="H1621" t="s">
        <v>119</v>
      </c>
      <c r="I1621" t="s">
        <v>120</v>
      </c>
      <c r="J1621">
        <v>25</v>
      </c>
      <c r="K1621" t="s">
        <v>121</v>
      </c>
      <c r="L1621">
        <v>1.18</v>
      </c>
      <c r="M1621">
        <v>1.18</v>
      </c>
      <c r="N1621" s="2" t="s">
        <v>3774</v>
      </c>
      <c r="O1621" s="2">
        <f>DATEVALUE(N1621)</f>
        <v>42102</v>
      </c>
      <c r="P1621" s="5">
        <f t="shared" si="25"/>
        <v>2015</v>
      </c>
      <c r="Q1621">
        <v>300000000</v>
      </c>
    </row>
    <row r="1622" spans="1:17" x14ac:dyDescent="0.25">
      <c r="A1622" t="s">
        <v>3495</v>
      </c>
      <c r="B1622" t="s">
        <v>3496</v>
      </c>
      <c r="C1622">
        <v>370604160</v>
      </c>
      <c r="D1622" t="s">
        <v>3497</v>
      </c>
      <c r="E1622" t="str">
        <f>CONCATENATE(TEXT(INT(LEFT(D1622,8)),"0000"),".HK")</f>
        <v>1159.HK</v>
      </c>
      <c r="F1622" t="s">
        <v>18</v>
      </c>
      <c r="G1622" t="s">
        <v>19</v>
      </c>
      <c r="H1622" t="s">
        <v>51</v>
      </c>
      <c r="I1622" t="s">
        <v>21</v>
      </c>
      <c r="J1622">
        <v>20</v>
      </c>
      <c r="K1622" t="s">
        <v>22</v>
      </c>
      <c r="L1622">
        <v>0.7</v>
      </c>
      <c r="M1622">
        <v>1.05</v>
      </c>
      <c r="N1622" s="2" t="s">
        <v>3498</v>
      </c>
      <c r="O1622" s="2">
        <f>DATEVALUE(N1622)</f>
        <v>35867</v>
      </c>
      <c r="P1622" s="5" t="s">
        <v>9904</v>
      </c>
      <c r="Q1622">
        <v>100000000</v>
      </c>
    </row>
    <row r="1623" spans="1:17" x14ac:dyDescent="0.25">
      <c r="A1623" t="s">
        <v>8169</v>
      </c>
      <c r="B1623" t="s">
        <v>8170</v>
      </c>
      <c r="C1623">
        <v>370000000</v>
      </c>
      <c r="D1623" t="s">
        <v>8171</v>
      </c>
      <c r="E1623" t="str">
        <f>CONCATENATE(TEXT(INT(LEFT(D1623,8)),"0000"),".HK")</f>
        <v>6966.HK</v>
      </c>
      <c r="F1623" t="s">
        <v>18</v>
      </c>
      <c r="G1623" t="s">
        <v>28</v>
      </c>
      <c r="H1623" t="s">
        <v>159</v>
      </c>
      <c r="I1623" t="s">
        <v>120</v>
      </c>
      <c r="J1623">
        <v>25</v>
      </c>
      <c r="K1623" t="s">
        <v>121</v>
      </c>
      <c r="L1623">
        <v>0.28000000000000003</v>
      </c>
      <c r="M1623">
        <v>0.23</v>
      </c>
      <c r="N1623" s="2" t="s">
        <v>8172</v>
      </c>
      <c r="O1623" s="2">
        <f>DATEVALUE(N1623)</f>
        <v>43005</v>
      </c>
      <c r="P1623" s="5">
        <f t="shared" si="25"/>
        <v>2017</v>
      </c>
      <c r="Q1623">
        <v>250000000</v>
      </c>
    </row>
    <row r="1624" spans="1:17" x14ac:dyDescent="0.25">
      <c r="A1624" t="s">
        <v>3976</v>
      </c>
      <c r="B1624" t="s">
        <v>3977</v>
      </c>
      <c r="C1624">
        <v>369432640</v>
      </c>
      <c r="D1624" t="s">
        <v>3978</v>
      </c>
      <c r="E1624" t="str">
        <f>CONCATENATE(TEXT(INT(LEFT(D1624,8)),"0000"),".HK")</f>
        <v>1323.HK</v>
      </c>
      <c r="F1624" t="s">
        <v>18</v>
      </c>
      <c r="G1624" t="s">
        <v>19</v>
      </c>
      <c r="H1624" t="s">
        <v>245</v>
      </c>
      <c r="I1624" t="s">
        <v>246</v>
      </c>
      <c r="J1624">
        <v>15</v>
      </c>
      <c r="K1624" t="s">
        <v>246</v>
      </c>
      <c r="L1624">
        <v>1.95</v>
      </c>
      <c r="M1624">
        <v>0.105</v>
      </c>
      <c r="N1624" s="2" t="s">
        <v>3979</v>
      </c>
      <c r="O1624" s="2">
        <f>DATEVALUE(N1624)</f>
        <v>40556</v>
      </c>
      <c r="P1624" s="5">
        <f t="shared" si="25"/>
        <v>2011</v>
      </c>
      <c r="Q1624">
        <v>190000000</v>
      </c>
    </row>
    <row r="1625" spans="1:17" x14ac:dyDescent="0.25">
      <c r="A1625" t="s">
        <v>7305</v>
      </c>
      <c r="B1625" t="s">
        <v>7306</v>
      </c>
      <c r="C1625">
        <v>367500000</v>
      </c>
      <c r="D1625" t="s">
        <v>7307</v>
      </c>
      <c r="E1625" t="str">
        <f>CONCATENATE(TEXT(INT(LEFT(D1625,8)),"0000"),".HK")</f>
        <v>3603.HK</v>
      </c>
      <c r="F1625" t="s">
        <v>18</v>
      </c>
      <c r="G1625" t="s">
        <v>19</v>
      </c>
      <c r="H1625" t="s">
        <v>38</v>
      </c>
      <c r="I1625" t="s">
        <v>38</v>
      </c>
      <c r="J1625">
        <v>60</v>
      </c>
      <c r="K1625" t="s">
        <v>39</v>
      </c>
      <c r="L1625">
        <v>1</v>
      </c>
      <c r="M1625">
        <v>1</v>
      </c>
      <c r="N1625" s="2" t="s">
        <v>4415</v>
      </c>
      <c r="O1625" s="2">
        <f>DATEVALUE(N1625)</f>
        <v>43777</v>
      </c>
      <c r="P1625" s="5">
        <f t="shared" si="25"/>
        <v>2019</v>
      </c>
      <c r="Q1625">
        <v>375000000</v>
      </c>
    </row>
    <row r="1626" spans="1:17" x14ac:dyDescent="0.25">
      <c r="A1626" t="s">
        <v>3350</v>
      </c>
      <c r="B1626" t="s">
        <v>3351</v>
      </c>
      <c r="C1626">
        <v>367275008</v>
      </c>
      <c r="D1626" t="s">
        <v>3352</v>
      </c>
      <c r="E1626" t="str">
        <f>CONCATENATE(TEXT(INT(LEFT(D1626,8)),"0000"),".HK")</f>
        <v>1110.HK</v>
      </c>
      <c r="F1626" t="s">
        <v>18</v>
      </c>
      <c r="G1626" t="s">
        <v>28</v>
      </c>
      <c r="H1626" t="s">
        <v>976</v>
      </c>
      <c r="I1626" t="s">
        <v>977</v>
      </c>
      <c r="J1626">
        <v>35</v>
      </c>
      <c r="K1626" t="s">
        <v>81</v>
      </c>
      <c r="L1626">
        <v>1.6</v>
      </c>
      <c r="M1626">
        <v>1.6</v>
      </c>
      <c r="N1626" s="2" t="s">
        <v>3353</v>
      </c>
      <c r="O1626" s="2">
        <f>DATEVALUE(N1626)</f>
        <v>40507</v>
      </c>
      <c r="P1626" s="5">
        <f t="shared" si="25"/>
        <v>2010</v>
      </c>
      <c r="Q1626">
        <v>150000000</v>
      </c>
    </row>
    <row r="1627" spans="1:17" x14ac:dyDescent="0.25">
      <c r="A1627" t="s">
        <v>9815</v>
      </c>
      <c r="B1627" t="s">
        <v>9816</v>
      </c>
      <c r="C1627">
        <v>367265888</v>
      </c>
      <c r="D1627" t="s">
        <v>9817</v>
      </c>
      <c r="E1627" t="str">
        <f>CONCATENATE(TEXT(INT(LEFT(D1627,8)),"0000"),".HK")</f>
        <v>0566.HK</v>
      </c>
      <c r="F1627" t="s">
        <v>18</v>
      </c>
      <c r="G1627" t="s">
        <v>28</v>
      </c>
      <c r="H1627" t="s">
        <v>371</v>
      </c>
      <c r="I1627" t="s">
        <v>30</v>
      </c>
      <c r="J1627">
        <v>55</v>
      </c>
      <c r="K1627" t="s">
        <v>30</v>
      </c>
      <c r="P1627" s="5" t="s">
        <v>9904</v>
      </c>
    </row>
    <row r="1628" spans="1:17" x14ac:dyDescent="0.25">
      <c r="A1628" t="s">
        <v>7782</v>
      </c>
      <c r="B1628" t="s">
        <v>7783</v>
      </c>
      <c r="C1628">
        <v>366929792</v>
      </c>
      <c r="D1628" t="s">
        <v>7784</v>
      </c>
      <c r="E1628" t="str">
        <f>CONCATENATE(TEXT(INT(LEFT(D1628,8)),"0000"),".HK")</f>
        <v>6128.HK</v>
      </c>
      <c r="F1628" t="s">
        <v>18</v>
      </c>
      <c r="G1628" t="s">
        <v>19</v>
      </c>
      <c r="H1628" t="s">
        <v>1680</v>
      </c>
      <c r="I1628" t="s">
        <v>236</v>
      </c>
      <c r="J1628">
        <v>20</v>
      </c>
      <c r="K1628" t="s">
        <v>22</v>
      </c>
      <c r="L1628">
        <v>1.2</v>
      </c>
      <c r="M1628">
        <v>1.05</v>
      </c>
      <c r="N1628" s="2" t="s">
        <v>4102</v>
      </c>
      <c r="O1628" s="2">
        <f>DATEVALUE(N1628)</f>
        <v>41815</v>
      </c>
      <c r="P1628" s="5">
        <f t="shared" si="25"/>
        <v>2014</v>
      </c>
      <c r="Q1628">
        <v>100000000</v>
      </c>
    </row>
    <row r="1629" spans="1:17" x14ac:dyDescent="0.25">
      <c r="A1629" t="s">
        <v>669</v>
      </c>
      <c r="B1629" t="s">
        <v>670</v>
      </c>
      <c r="C1629">
        <v>365976384</v>
      </c>
      <c r="D1629" t="s">
        <v>671</v>
      </c>
      <c r="E1629" t="str">
        <f>CONCATENATE(TEXT(INT(LEFT(D1629,8)),"0000"),".HK")</f>
        <v>0180.HK</v>
      </c>
      <c r="F1629" t="s">
        <v>18</v>
      </c>
      <c r="G1629" t="s">
        <v>28</v>
      </c>
      <c r="H1629" t="s">
        <v>459</v>
      </c>
      <c r="I1629" t="s">
        <v>460</v>
      </c>
      <c r="J1629">
        <v>25</v>
      </c>
      <c r="K1629" t="s">
        <v>121</v>
      </c>
      <c r="L1629">
        <v>10</v>
      </c>
      <c r="M1629">
        <v>0.30909999999999999</v>
      </c>
      <c r="N1629" s="2" t="s">
        <v>672</v>
      </c>
      <c r="O1629" s="2">
        <f>DATEVALUE(N1629)</f>
        <v>31191</v>
      </c>
      <c r="P1629" s="5" t="s">
        <v>9904</v>
      </c>
      <c r="Q1629">
        <v>50000000</v>
      </c>
    </row>
    <row r="1630" spans="1:17" x14ac:dyDescent="0.25">
      <c r="A1630" t="s">
        <v>5018</v>
      </c>
      <c r="B1630" t="s">
        <v>5019</v>
      </c>
      <c r="C1630">
        <v>365000000</v>
      </c>
      <c r="D1630" t="s">
        <v>5020</v>
      </c>
      <c r="E1630" t="str">
        <f>CONCATENATE(TEXT(INT(LEFT(D1630,8)),"0000"),".HK")</f>
        <v>1721.HK</v>
      </c>
      <c r="F1630" t="s">
        <v>18</v>
      </c>
      <c r="G1630" t="s">
        <v>19</v>
      </c>
      <c r="H1630" t="s">
        <v>187</v>
      </c>
      <c r="I1630" t="s">
        <v>21</v>
      </c>
      <c r="J1630">
        <v>20</v>
      </c>
      <c r="K1630" t="s">
        <v>22</v>
      </c>
      <c r="L1630">
        <v>0.53</v>
      </c>
      <c r="M1630">
        <v>0.5</v>
      </c>
      <c r="N1630" s="2" t="s">
        <v>4998</v>
      </c>
      <c r="O1630" s="2">
        <f>DATEVALUE(N1630)</f>
        <v>43297</v>
      </c>
      <c r="P1630" s="5">
        <f t="shared" si="25"/>
        <v>2018</v>
      </c>
      <c r="Q1630">
        <v>250000000</v>
      </c>
    </row>
    <row r="1631" spans="1:17" x14ac:dyDescent="0.25">
      <c r="A1631" t="s">
        <v>394</v>
      </c>
      <c r="B1631" t="s">
        <v>395</v>
      </c>
      <c r="C1631">
        <v>362833280</v>
      </c>
      <c r="D1631" t="s">
        <v>396</v>
      </c>
      <c r="E1631" t="str">
        <f>CONCATENATE(TEXT(INT(LEFT(D1631,8)),"0000"),".HK")</f>
        <v>0096.HK</v>
      </c>
      <c r="F1631" t="s">
        <v>18</v>
      </c>
      <c r="G1631" t="s">
        <v>19</v>
      </c>
      <c r="H1631" t="s">
        <v>397</v>
      </c>
      <c r="I1631" t="s">
        <v>246</v>
      </c>
      <c r="J1631">
        <v>15</v>
      </c>
      <c r="K1631" t="s">
        <v>246</v>
      </c>
      <c r="L1631">
        <v>1.25</v>
      </c>
      <c r="M1631">
        <v>0.39460000000000001</v>
      </c>
      <c r="N1631" s="2" t="s">
        <v>398</v>
      </c>
      <c r="O1631" s="2">
        <f>DATEVALUE(N1631)</f>
        <v>38638</v>
      </c>
      <c r="P1631" s="5">
        <f t="shared" si="25"/>
        <v>2005</v>
      </c>
      <c r="Q1631">
        <v>40000000</v>
      </c>
    </row>
    <row r="1632" spans="1:17" x14ac:dyDescent="0.25">
      <c r="A1632" t="s">
        <v>3581</v>
      </c>
      <c r="B1632" t="s">
        <v>3582</v>
      </c>
      <c r="C1632">
        <v>362626656</v>
      </c>
      <c r="D1632" t="s">
        <v>3583</v>
      </c>
      <c r="E1632" t="str">
        <f>CONCATENATE(TEXT(INT(LEFT(D1632,8)),"0000"),".HK")</f>
        <v>1185.HK</v>
      </c>
      <c r="F1632" t="s">
        <v>9902</v>
      </c>
      <c r="G1632" t="s">
        <v>28</v>
      </c>
      <c r="H1632" t="s">
        <v>371</v>
      </c>
      <c r="I1632" t="s">
        <v>30</v>
      </c>
      <c r="J1632">
        <v>55</v>
      </c>
      <c r="K1632" t="s">
        <v>30</v>
      </c>
      <c r="L1632">
        <v>1.18</v>
      </c>
      <c r="M1632">
        <v>0.75</v>
      </c>
      <c r="N1632" s="2" t="s">
        <v>3584</v>
      </c>
      <c r="O1632" s="2">
        <f>DATEVALUE(N1632)</f>
        <v>35653</v>
      </c>
      <c r="P1632" s="5" t="s">
        <v>9904</v>
      </c>
      <c r="Q1632">
        <v>150000000</v>
      </c>
    </row>
    <row r="1633" spans="1:17" x14ac:dyDescent="0.25">
      <c r="A1633" t="s">
        <v>2101</v>
      </c>
      <c r="B1633" t="s">
        <v>2102</v>
      </c>
      <c r="C1633">
        <v>362437120</v>
      </c>
      <c r="D1633" t="s">
        <v>2103</v>
      </c>
      <c r="E1633" t="str">
        <f>CONCATENATE(TEXT(INT(LEFT(D1633,8)),"0000"),".HK")</f>
        <v>0679.HK</v>
      </c>
      <c r="F1633" t="s">
        <v>18</v>
      </c>
      <c r="G1633" t="s">
        <v>19</v>
      </c>
      <c r="H1633" t="s">
        <v>187</v>
      </c>
      <c r="I1633" t="s">
        <v>21</v>
      </c>
      <c r="J1633">
        <v>20</v>
      </c>
      <c r="K1633" t="s">
        <v>22</v>
      </c>
      <c r="L1633">
        <v>1.1200000000000001</v>
      </c>
      <c r="M1633">
        <v>2.2400000000000002</v>
      </c>
      <c r="N1633" s="2" t="s">
        <v>2104</v>
      </c>
      <c r="O1633" s="2">
        <f>DATEVALUE(N1633)</f>
        <v>33269</v>
      </c>
      <c r="P1633" s="5" t="s">
        <v>9904</v>
      </c>
      <c r="Q1633">
        <v>60000000</v>
      </c>
    </row>
    <row r="1634" spans="1:17" x14ac:dyDescent="0.25">
      <c r="A1634" t="s">
        <v>3457</v>
      </c>
      <c r="B1634" t="s">
        <v>3458</v>
      </c>
      <c r="C1634">
        <v>362311296</v>
      </c>
      <c r="D1634" t="s">
        <v>3459</v>
      </c>
      <c r="E1634" t="str">
        <f>CONCATENATE(TEXT(INT(LEFT(D1634,8)),"0000"),".HK")</f>
        <v>1143.HK</v>
      </c>
      <c r="F1634" t="s">
        <v>18</v>
      </c>
      <c r="G1634" t="s">
        <v>28</v>
      </c>
      <c r="H1634" t="s">
        <v>153</v>
      </c>
      <c r="I1634" t="s">
        <v>154</v>
      </c>
      <c r="J1634">
        <v>45</v>
      </c>
      <c r="K1634" t="s">
        <v>111</v>
      </c>
      <c r="L1634">
        <v>1.2</v>
      </c>
      <c r="M1634">
        <v>1.97</v>
      </c>
      <c r="N1634" s="2" t="s">
        <v>3460</v>
      </c>
      <c r="O1634" s="2">
        <f>DATEVALUE(N1634)</f>
        <v>40570</v>
      </c>
      <c r="P1634" s="5">
        <f t="shared" si="25"/>
        <v>2011</v>
      </c>
      <c r="Q1634">
        <v>100000000</v>
      </c>
    </row>
    <row r="1635" spans="1:17" x14ac:dyDescent="0.25">
      <c r="A1635" t="s">
        <v>3464</v>
      </c>
      <c r="B1635" t="s">
        <v>3465</v>
      </c>
      <c r="C1635">
        <v>361772256</v>
      </c>
      <c r="D1635" t="s">
        <v>3466</v>
      </c>
      <c r="E1635" t="str">
        <f>CONCATENATE(TEXT(INT(LEFT(D1635,8)),"0000"),".HK")</f>
        <v>1146.HK</v>
      </c>
      <c r="F1635" t="s">
        <v>18</v>
      </c>
      <c r="G1635" t="s">
        <v>19</v>
      </c>
      <c r="H1635" t="s">
        <v>467</v>
      </c>
      <c r="I1635" t="s">
        <v>460</v>
      </c>
      <c r="J1635">
        <v>25</v>
      </c>
      <c r="K1635" t="s">
        <v>121</v>
      </c>
      <c r="L1635">
        <v>1.64</v>
      </c>
      <c r="M1635">
        <v>1.64</v>
      </c>
      <c r="N1635" s="2" t="s">
        <v>3467</v>
      </c>
      <c r="O1635" s="2">
        <f>DATEVALUE(N1635)</f>
        <v>40886</v>
      </c>
      <c r="P1635" s="5">
        <f t="shared" si="25"/>
        <v>2011</v>
      </c>
      <c r="Q1635">
        <v>691560000</v>
      </c>
    </row>
    <row r="1636" spans="1:17" x14ac:dyDescent="0.25">
      <c r="A1636" t="s">
        <v>7250</v>
      </c>
      <c r="B1636" t="s">
        <v>7251</v>
      </c>
      <c r="C1636">
        <v>360930912</v>
      </c>
      <c r="D1636" t="s">
        <v>7252</v>
      </c>
      <c r="E1636" t="str">
        <f>CONCATENATE(TEXT(INT(LEFT(D1636,8)),"0000"),".HK")</f>
        <v>3368.HK</v>
      </c>
      <c r="F1636" t="s">
        <v>18</v>
      </c>
      <c r="G1636" t="s">
        <v>28</v>
      </c>
      <c r="H1636" t="s">
        <v>402</v>
      </c>
      <c r="I1636" t="s">
        <v>165</v>
      </c>
      <c r="J1636">
        <v>25</v>
      </c>
      <c r="K1636" t="s">
        <v>121</v>
      </c>
      <c r="L1636">
        <v>9.8000000000000007</v>
      </c>
      <c r="M1636">
        <v>11.71</v>
      </c>
      <c r="N1636" s="2" t="s">
        <v>7253</v>
      </c>
      <c r="O1636" s="2">
        <f>DATEVALUE(N1636)</f>
        <v>38686</v>
      </c>
      <c r="P1636" s="5">
        <f t="shared" si="25"/>
        <v>2005</v>
      </c>
      <c r="Q1636">
        <v>165600000</v>
      </c>
    </row>
    <row r="1637" spans="1:17" x14ac:dyDescent="0.25">
      <c r="A1637" t="s">
        <v>1932</v>
      </c>
      <c r="B1637" t="s">
        <v>1933</v>
      </c>
      <c r="C1637">
        <v>360463616</v>
      </c>
      <c r="D1637" t="s">
        <v>1934</v>
      </c>
      <c r="E1637" t="str">
        <f>CONCATENATE(TEXT(INT(LEFT(D1637,8)),"0000"),".HK")</f>
        <v>0620.HK</v>
      </c>
      <c r="F1637" t="s">
        <v>18</v>
      </c>
      <c r="G1637" t="s">
        <v>19</v>
      </c>
      <c r="H1637" t="s">
        <v>164</v>
      </c>
      <c r="I1637" t="s">
        <v>165</v>
      </c>
      <c r="J1637">
        <v>25</v>
      </c>
      <c r="K1637" t="s">
        <v>121</v>
      </c>
      <c r="L1637">
        <v>1</v>
      </c>
      <c r="M1637">
        <v>6.3</v>
      </c>
      <c r="N1637" s="2" t="s">
        <v>1935</v>
      </c>
      <c r="O1637" s="2">
        <f>DATEVALUE(N1637)</f>
        <v>33511</v>
      </c>
      <c r="P1637" s="5" t="s">
        <v>9904</v>
      </c>
      <c r="Q1637">
        <v>120000000</v>
      </c>
    </row>
    <row r="1638" spans="1:17" x14ac:dyDescent="0.25">
      <c r="A1638" t="s">
        <v>5669</v>
      </c>
      <c r="B1638" t="s">
        <v>5670</v>
      </c>
      <c r="C1638">
        <v>360000000</v>
      </c>
      <c r="D1638" t="s">
        <v>5671</v>
      </c>
      <c r="E1638" t="str">
        <f>CONCATENATE(TEXT(INT(LEFT(D1638,8)),"0000"),".HK")</f>
        <v>1939.HK</v>
      </c>
      <c r="F1638" t="s">
        <v>18</v>
      </c>
      <c r="G1638" t="s">
        <v>28</v>
      </c>
      <c r="H1638" t="s">
        <v>159</v>
      </c>
      <c r="I1638" t="s">
        <v>120</v>
      </c>
      <c r="J1638">
        <v>25</v>
      </c>
      <c r="K1638" t="s">
        <v>121</v>
      </c>
      <c r="L1638">
        <v>1.5</v>
      </c>
      <c r="M1638">
        <v>1.5</v>
      </c>
      <c r="N1638" s="2" t="s">
        <v>5179</v>
      </c>
      <c r="O1638" s="2">
        <f>DATEVALUE(N1638)</f>
        <v>43384</v>
      </c>
      <c r="P1638" s="5">
        <f t="shared" si="25"/>
        <v>2018</v>
      </c>
      <c r="Q1638">
        <v>96520000</v>
      </c>
    </row>
    <row r="1639" spans="1:17" x14ac:dyDescent="0.25">
      <c r="A1639" t="s">
        <v>1735</v>
      </c>
      <c r="B1639" t="s">
        <v>1736</v>
      </c>
      <c r="C1639">
        <v>359081568</v>
      </c>
      <c r="D1639" t="s">
        <v>1737</v>
      </c>
      <c r="E1639" t="str">
        <f>CONCATENATE(TEXT(INT(LEFT(D1639,8)),"0000"),".HK")</f>
        <v>0557.HK</v>
      </c>
      <c r="F1639" t="s">
        <v>18</v>
      </c>
      <c r="G1639" t="s">
        <v>28</v>
      </c>
      <c r="H1639" t="s">
        <v>119</v>
      </c>
      <c r="I1639" t="s">
        <v>120</v>
      </c>
      <c r="J1639">
        <v>25</v>
      </c>
      <c r="K1639" t="s">
        <v>121</v>
      </c>
      <c r="L1639" t="s">
        <v>23</v>
      </c>
      <c r="M1639" t="s">
        <v>23</v>
      </c>
      <c r="N1639" s="2" t="s">
        <v>23</v>
      </c>
      <c r="O1639" s="2"/>
      <c r="P1639" s="5" t="s">
        <v>9904</v>
      </c>
      <c r="Q1639" t="s">
        <v>23</v>
      </c>
    </row>
    <row r="1640" spans="1:17" x14ac:dyDescent="0.25">
      <c r="A1640" t="s">
        <v>3542</v>
      </c>
      <c r="B1640" t="s">
        <v>3543</v>
      </c>
      <c r="C1640">
        <v>358310208</v>
      </c>
      <c r="D1640" t="s">
        <v>3544</v>
      </c>
      <c r="E1640" t="str">
        <f>CONCATENATE(TEXT(INT(LEFT(D1640,8)),"0000"),".HK")</f>
        <v>1172.HK</v>
      </c>
      <c r="F1640" t="s">
        <v>18</v>
      </c>
      <c r="G1640" t="s">
        <v>19</v>
      </c>
      <c r="H1640" t="s">
        <v>235</v>
      </c>
      <c r="I1640" t="s">
        <v>236</v>
      </c>
      <c r="J1640">
        <v>20</v>
      </c>
      <c r="K1640" t="s">
        <v>22</v>
      </c>
      <c r="L1640">
        <v>1.18</v>
      </c>
      <c r="M1640">
        <v>0.6381</v>
      </c>
      <c r="N1640" s="2" t="s">
        <v>3545</v>
      </c>
      <c r="O1640" s="2">
        <f>DATEVALUE(N1640)</f>
        <v>35228</v>
      </c>
      <c r="P1640" s="5" t="s">
        <v>9904</v>
      </c>
      <c r="Q1640">
        <v>50000000</v>
      </c>
    </row>
    <row r="1641" spans="1:17" x14ac:dyDescent="0.25">
      <c r="A1641" t="s">
        <v>5393</v>
      </c>
      <c r="B1641" t="s">
        <v>5394</v>
      </c>
      <c r="C1641">
        <v>357017600</v>
      </c>
      <c r="D1641" t="s">
        <v>5395</v>
      </c>
      <c r="E1641" t="str">
        <f>CONCATENATE(TEXT(INT(LEFT(D1641,8)),"0000"),".HK")</f>
        <v>1847.HK</v>
      </c>
      <c r="F1641" t="s">
        <v>186</v>
      </c>
      <c r="G1641" t="s">
        <v>19</v>
      </c>
      <c r="H1641" t="s">
        <v>245</v>
      </c>
      <c r="I1641" t="s">
        <v>246</v>
      </c>
      <c r="J1641">
        <v>15</v>
      </c>
      <c r="K1641" t="s">
        <v>246</v>
      </c>
      <c r="L1641">
        <v>3.36</v>
      </c>
      <c r="M1641">
        <v>3.36</v>
      </c>
      <c r="N1641" s="2" t="s">
        <v>1029</v>
      </c>
      <c r="O1641" s="2">
        <f>DATEVALUE(N1641)</f>
        <v>43769</v>
      </c>
      <c r="P1641" s="5">
        <f t="shared" si="25"/>
        <v>2019</v>
      </c>
      <c r="Q1641">
        <v>133882000</v>
      </c>
    </row>
    <row r="1642" spans="1:17" x14ac:dyDescent="0.25">
      <c r="A1642" t="s">
        <v>3302</v>
      </c>
      <c r="B1642" t="s">
        <v>3303</v>
      </c>
      <c r="C1642">
        <v>356731168</v>
      </c>
      <c r="D1642" t="s">
        <v>3304</v>
      </c>
      <c r="E1642" t="str">
        <f>CONCATENATE(TEXT(INT(LEFT(D1642,8)),"0000"),".HK")</f>
        <v>1097.HK</v>
      </c>
      <c r="F1642" t="s">
        <v>18</v>
      </c>
      <c r="G1642" t="s">
        <v>28</v>
      </c>
      <c r="H1642" t="s">
        <v>98</v>
      </c>
      <c r="I1642" t="s">
        <v>99</v>
      </c>
      <c r="J1642">
        <v>50</v>
      </c>
      <c r="K1642" t="s">
        <v>58</v>
      </c>
      <c r="L1642">
        <v>10.39</v>
      </c>
      <c r="M1642">
        <v>6.2878999999999996</v>
      </c>
      <c r="N1642" s="2" t="s">
        <v>3305</v>
      </c>
      <c r="O1642" s="2">
        <f>DATEVALUE(N1642)</f>
        <v>36488</v>
      </c>
      <c r="P1642" s="5" t="s">
        <v>9904</v>
      </c>
      <c r="Q1642">
        <v>36000000</v>
      </c>
    </row>
    <row r="1643" spans="1:17" x14ac:dyDescent="0.25">
      <c r="A1643" t="s">
        <v>2125</v>
      </c>
      <c r="B1643" t="s">
        <v>2126</v>
      </c>
      <c r="C1643">
        <v>354319616</v>
      </c>
      <c r="D1643" t="s">
        <v>2127</v>
      </c>
      <c r="E1643" t="str">
        <f>CONCATENATE(TEXT(INT(LEFT(D1643,8)),"0000"),".HK")</f>
        <v>0685.HK</v>
      </c>
      <c r="F1643" t="s">
        <v>18</v>
      </c>
      <c r="G1643" t="s">
        <v>28</v>
      </c>
      <c r="H1643" t="s">
        <v>98</v>
      </c>
      <c r="I1643" t="s">
        <v>99</v>
      </c>
      <c r="J1643">
        <v>50</v>
      </c>
      <c r="K1643" t="s">
        <v>58</v>
      </c>
      <c r="L1643">
        <v>2.9</v>
      </c>
      <c r="M1643">
        <v>2.9</v>
      </c>
      <c r="N1643" s="2" t="s">
        <v>2128</v>
      </c>
      <c r="O1643" s="2">
        <f>DATEVALUE(N1643)</f>
        <v>33319</v>
      </c>
      <c r="P1643" s="5" t="s">
        <v>9904</v>
      </c>
      <c r="Q1643">
        <v>75000000</v>
      </c>
    </row>
    <row r="1644" spans="1:17" x14ac:dyDescent="0.25">
      <c r="A1644" t="s">
        <v>1081</v>
      </c>
      <c r="B1644" t="s">
        <v>1082</v>
      </c>
      <c r="C1644">
        <v>353866784</v>
      </c>
      <c r="D1644" t="s">
        <v>1083</v>
      </c>
      <c r="E1644" t="str">
        <f>CONCATENATE(TEXT(INT(LEFT(D1644,8)),"0000"),".HK")</f>
        <v>0320.HK</v>
      </c>
      <c r="F1644" t="s">
        <v>18</v>
      </c>
      <c r="G1644" t="s">
        <v>28</v>
      </c>
      <c r="H1644" t="s">
        <v>153</v>
      </c>
      <c r="I1644" t="s">
        <v>154</v>
      </c>
      <c r="J1644">
        <v>45</v>
      </c>
      <c r="K1644" t="s">
        <v>111</v>
      </c>
      <c r="L1644">
        <v>2.2799999999999998</v>
      </c>
      <c r="M1644">
        <v>2.2799999999999998</v>
      </c>
      <c r="N1644" s="2" t="s">
        <v>1084</v>
      </c>
      <c r="O1644" s="2">
        <f>DATEVALUE(N1644)</f>
        <v>38999</v>
      </c>
      <c r="P1644" s="5">
        <f t="shared" si="25"/>
        <v>2006</v>
      </c>
      <c r="Q1644">
        <v>200000000</v>
      </c>
    </row>
    <row r="1645" spans="1:17" x14ac:dyDescent="0.25">
      <c r="A1645" t="s">
        <v>3022</v>
      </c>
      <c r="B1645" t="s">
        <v>3023</v>
      </c>
      <c r="C1645">
        <v>353785952</v>
      </c>
      <c r="D1645" t="s">
        <v>3024</v>
      </c>
      <c r="E1645" t="str">
        <f>CONCATENATE(TEXT(INT(LEFT(D1645,8)),"0000"),".HK")</f>
        <v>0994.HK</v>
      </c>
      <c r="F1645" t="s">
        <v>18</v>
      </c>
      <c r="G1645" t="s">
        <v>19</v>
      </c>
      <c r="H1645" t="s">
        <v>849</v>
      </c>
      <c r="I1645" t="s">
        <v>21</v>
      </c>
      <c r="J1645">
        <v>20</v>
      </c>
      <c r="K1645" t="s">
        <v>22</v>
      </c>
      <c r="L1645">
        <v>0.86</v>
      </c>
      <c r="M1645">
        <v>0.8</v>
      </c>
      <c r="N1645" s="2" t="s">
        <v>3025</v>
      </c>
      <c r="O1645" s="2">
        <f>DATEVALUE(N1645)</f>
        <v>42933</v>
      </c>
      <c r="P1645" s="5">
        <f t="shared" si="25"/>
        <v>2017</v>
      </c>
      <c r="Q1645">
        <v>128000000</v>
      </c>
    </row>
    <row r="1646" spans="1:17" x14ac:dyDescent="0.25">
      <c r="A1646" t="s">
        <v>2844</v>
      </c>
      <c r="B1646" t="s">
        <v>2845</v>
      </c>
      <c r="C1646">
        <v>353446368</v>
      </c>
      <c r="D1646" t="s">
        <v>2846</v>
      </c>
      <c r="E1646" t="str">
        <f>CONCATENATE(TEXT(INT(LEFT(D1646,8)),"0000"),".HK")</f>
        <v>0927.HK</v>
      </c>
      <c r="F1646" t="s">
        <v>18</v>
      </c>
      <c r="G1646" t="s">
        <v>19</v>
      </c>
      <c r="H1646" t="s">
        <v>565</v>
      </c>
      <c r="I1646" t="s">
        <v>460</v>
      </c>
      <c r="J1646">
        <v>25</v>
      </c>
      <c r="K1646" t="s">
        <v>121</v>
      </c>
      <c r="L1646">
        <v>1</v>
      </c>
      <c r="M1646">
        <v>1.67</v>
      </c>
      <c r="N1646" s="2" t="s">
        <v>2847</v>
      </c>
      <c r="O1646" s="2">
        <f>DATEVALUE(N1646)</f>
        <v>36627</v>
      </c>
      <c r="P1646" s="5">
        <f t="shared" si="25"/>
        <v>2000</v>
      </c>
      <c r="Q1646">
        <v>89900000</v>
      </c>
    </row>
    <row r="1647" spans="1:17" x14ac:dyDescent="0.25">
      <c r="A1647" t="s">
        <v>5355</v>
      </c>
      <c r="B1647" t="s">
        <v>5356</v>
      </c>
      <c r="C1647">
        <v>352681984</v>
      </c>
      <c r="D1647" t="s">
        <v>5357</v>
      </c>
      <c r="E1647" t="str">
        <f>CONCATENATE(TEXT(INT(LEFT(D1647,8)),"0000"),".HK")</f>
        <v>1835.HK</v>
      </c>
      <c r="F1647" t="s">
        <v>186</v>
      </c>
      <c r="G1647" t="s">
        <v>19</v>
      </c>
      <c r="H1647" t="s">
        <v>273</v>
      </c>
      <c r="I1647" t="s">
        <v>274</v>
      </c>
      <c r="J1647">
        <v>40</v>
      </c>
      <c r="K1647" t="s">
        <v>44</v>
      </c>
      <c r="L1647">
        <v>5</v>
      </c>
      <c r="M1647">
        <v>5</v>
      </c>
      <c r="N1647" s="2" t="s">
        <v>5358</v>
      </c>
      <c r="O1647" s="2">
        <f>DATEVALUE(N1647)</f>
        <v>43417</v>
      </c>
      <c r="P1647" s="5">
        <f t="shared" si="25"/>
        <v>2018</v>
      </c>
      <c r="Q1647">
        <v>38340000</v>
      </c>
    </row>
    <row r="1648" spans="1:17" x14ac:dyDescent="0.25">
      <c r="A1648" t="s">
        <v>6868</v>
      </c>
      <c r="B1648" t="s">
        <v>6869</v>
      </c>
      <c r="C1648">
        <v>351000000</v>
      </c>
      <c r="D1648" t="s">
        <v>6870</v>
      </c>
      <c r="E1648" t="str">
        <f>CONCATENATE(TEXT(INT(LEFT(D1648,8)),"0000"),".HK")</f>
        <v>2455.HK</v>
      </c>
      <c r="F1648" t="s">
        <v>18</v>
      </c>
      <c r="G1648" t="s">
        <v>19</v>
      </c>
      <c r="H1648" t="s">
        <v>1365</v>
      </c>
      <c r="I1648" t="s">
        <v>1365</v>
      </c>
      <c r="J1648" t="s">
        <v>23</v>
      </c>
      <c r="K1648" t="s">
        <v>1365</v>
      </c>
      <c r="L1648">
        <v>1.7</v>
      </c>
      <c r="M1648">
        <v>1.7</v>
      </c>
      <c r="N1648" s="2" t="s">
        <v>6871</v>
      </c>
      <c r="O1648" s="2">
        <f>DATEVALUE(N1648)</f>
        <v>44943</v>
      </c>
      <c r="P1648" s="5">
        <f t="shared" si="25"/>
        <v>2023</v>
      </c>
      <c r="Q1648">
        <v>75000000</v>
      </c>
    </row>
    <row r="1649" spans="1:17" x14ac:dyDescent="0.25">
      <c r="A1649" t="s">
        <v>5729</v>
      </c>
      <c r="B1649" t="s">
        <v>5730</v>
      </c>
      <c r="C1649">
        <v>350000000</v>
      </c>
      <c r="D1649" t="s">
        <v>5731</v>
      </c>
      <c r="E1649" t="str">
        <f>CONCATENATE(TEXT(INT(LEFT(D1649,8)),"0000"),".HK")</f>
        <v>1960.HK</v>
      </c>
      <c r="F1649" t="s">
        <v>18</v>
      </c>
      <c r="G1649" t="s">
        <v>19</v>
      </c>
      <c r="H1649" t="s">
        <v>721</v>
      </c>
      <c r="I1649" t="s">
        <v>280</v>
      </c>
      <c r="J1649">
        <v>10</v>
      </c>
      <c r="K1649" t="s">
        <v>280</v>
      </c>
      <c r="L1649">
        <v>0.5</v>
      </c>
      <c r="M1649">
        <v>0.5</v>
      </c>
      <c r="N1649" s="2" t="s">
        <v>5487</v>
      </c>
      <c r="O1649" s="2">
        <f>DATEVALUE(N1649)</f>
        <v>43738</v>
      </c>
      <c r="P1649" s="5">
        <f t="shared" si="25"/>
        <v>2019</v>
      </c>
      <c r="Q1649">
        <v>250000000</v>
      </c>
    </row>
    <row r="1650" spans="1:17" x14ac:dyDescent="0.25">
      <c r="A1650" t="s">
        <v>419</v>
      </c>
      <c r="B1650" t="s">
        <v>420</v>
      </c>
      <c r="C1650">
        <v>344931264</v>
      </c>
      <c r="D1650" t="s">
        <v>421</v>
      </c>
      <c r="E1650" t="str">
        <f>CONCATENATE(TEXT(INT(LEFT(D1650,8)),"0000"),".HK")</f>
        <v>0103.HK</v>
      </c>
      <c r="F1650" t="s">
        <v>9902</v>
      </c>
      <c r="G1650" t="s">
        <v>19</v>
      </c>
      <c r="H1650" t="s">
        <v>259</v>
      </c>
      <c r="I1650" t="s">
        <v>246</v>
      </c>
      <c r="J1650">
        <v>15</v>
      </c>
      <c r="K1650" t="s">
        <v>246</v>
      </c>
      <c r="L1650" t="s">
        <v>23</v>
      </c>
      <c r="M1650">
        <v>0.68</v>
      </c>
      <c r="N1650" s="2" t="s">
        <v>422</v>
      </c>
      <c r="O1650" s="2">
        <f>DATEVALUE(N1650)</f>
        <v>33703</v>
      </c>
      <c r="P1650" s="5" t="s">
        <v>9904</v>
      </c>
      <c r="Q1650" t="s">
        <v>23</v>
      </c>
    </row>
    <row r="1651" spans="1:17" x14ac:dyDescent="0.25">
      <c r="A1651" t="s">
        <v>7804</v>
      </c>
      <c r="B1651" t="s">
        <v>7805</v>
      </c>
      <c r="C1651">
        <v>344000000</v>
      </c>
      <c r="D1651" t="s">
        <v>7806</v>
      </c>
      <c r="E1651" t="str">
        <f>CONCATENATE(TEXT(INT(LEFT(D1651,8)),"0000"),".HK")</f>
        <v>6162.HK</v>
      </c>
      <c r="F1651" t="s">
        <v>18</v>
      </c>
      <c r="G1651" t="s">
        <v>28</v>
      </c>
      <c r="H1651" t="s">
        <v>216</v>
      </c>
      <c r="I1651" t="s">
        <v>217</v>
      </c>
      <c r="J1651">
        <v>25</v>
      </c>
      <c r="K1651" t="s">
        <v>121</v>
      </c>
      <c r="L1651">
        <v>0.25</v>
      </c>
      <c r="M1651">
        <v>0.25</v>
      </c>
      <c r="N1651" s="2" t="s">
        <v>5211</v>
      </c>
      <c r="O1651" s="2">
        <f>DATEVALUE(N1651)</f>
        <v>43480</v>
      </c>
      <c r="P1651" s="5">
        <f t="shared" si="25"/>
        <v>2019</v>
      </c>
      <c r="Q1651">
        <v>500000000</v>
      </c>
    </row>
    <row r="1652" spans="1:17" x14ac:dyDescent="0.25">
      <c r="A1652" t="s">
        <v>6295</v>
      </c>
      <c r="B1652" t="s">
        <v>6296</v>
      </c>
      <c r="C1652">
        <v>343201248</v>
      </c>
      <c r="D1652" t="s">
        <v>6297</v>
      </c>
      <c r="E1652" t="str">
        <f>CONCATENATE(TEXT(INT(LEFT(D1652,8)),"0000"),".HK")</f>
        <v>2210.HK</v>
      </c>
      <c r="F1652" t="s">
        <v>186</v>
      </c>
      <c r="G1652" t="s">
        <v>19</v>
      </c>
      <c r="H1652" t="s">
        <v>38</v>
      </c>
      <c r="I1652" t="s">
        <v>38</v>
      </c>
      <c r="J1652">
        <v>60</v>
      </c>
      <c r="K1652" t="s">
        <v>39</v>
      </c>
      <c r="L1652">
        <v>8.2799999999999994</v>
      </c>
      <c r="M1652">
        <v>8.2799999999999994</v>
      </c>
      <c r="N1652" s="2" t="s">
        <v>6298</v>
      </c>
      <c r="O1652" s="2">
        <f>DATEVALUE(N1652)</f>
        <v>44510</v>
      </c>
      <c r="P1652" s="5">
        <f t="shared" si="25"/>
        <v>2021</v>
      </c>
      <c r="Q1652">
        <v>36667200</v>
      </c>
    </row>
    <row r="1653" spans="1:17" x14ac:dyDescent="0.25">
      <c r="A1653" t="s">
        <v>520</v>
      </c>
      <c r="B1653" t="s">
        <v>521</v>
      </c>
      <c r="C1653">
        <v>342465824</v>
      </c>
      <c r="D1653" t="s">
        <v>522</v>
      </c>
      <c r="E1653" t="str">
        <f>CONCATENATE(TEXT(INT(LEFT(D1653,8)),"0000"),".HK")</f>
        <v>0132.HK</v>
      </c>
      <c r="F1653" t="s">
        <v>9902</v>
      </c>
      <c r="G1653" t="s">
        <v>28</v>
      </c>
      <c r="H1653" t="s">
        <v>119</v>
      </c>
      <c r="I1653" t="s">
        <v>120</v>
      </c>
      <c r="J1653">
        <v>25</v>
      </c>
      <c r="K1653" t="s">
        <v>121</v>
      </c>
      <c r="L1653" t="s">
        <v>23</v>
      </c>
      <c r="M1653" t="s">
        <v>23</v>
      </c>
      <c r="N1653" s="2" t="s">
        <v>523</v>
      </c>
      <c r="O1653" s="2">
        <f>DATEVALUE(N1653)</f>
        <v>26802</v>
      </c>
      <c r="P1653" s="5" t="s">
        <v>9904</v>
      </c>
      <c r="Q1653" t="s">
        <v>23</v>
      </c>
    </row>
    <row r="1654" spans="1:17" x14ac:dyDescent="0.25">
      <c r="A1654" t="s">
        <v>8089</v>
      </c>
      <c r="B1654" t="s">
        <v>8090</v>
      </c>
      <c r="C1654">
        <v>341665984</v>
      </c>
      <c r="D1654" t="s">
        <v>8091</v>
      </c>
      <c r="E1654" t="str">
        <f>CONCATENATE(TEXT(INT(LEFT(D1654,8)),"0000"),".HK")</f>
        <v>6882.HK</v>
      </c>
      <c r="F1654" t="s">
        <v>18</v>
      </c>
      <c r="G1654" t="s">
        <v>28</v>
      </c>
      <c r="H1654" t="s">
        <v>119</v>
      </c>
      <c r="I1654" t="s">
        <v>120</v>
      </c>
      <c r="J1654">
        <v>25</v>
      </c>
      <c r="K1654" t="s">
        <v>121</v>
      </c>
      <c r="L1654">
        <v>1.39</v>
      </c>
      <c r="M1654">
        <v>1.39</v>
      </c>
      <c r="N1654" s="2" t="s">
        <v>3967</v>
      </c>
      <c r="O1654" s="2">
        <f>DATEVALUE(N1654)</f>
        <v>41971</v>
      </c>
      <c r="P1654" s="5">
        <f t="shared" si="25"/>
        <v>2014</v>
      </c>
      <c r="Q1654">
        <v>125000000</v>
      </c>
    </row>
    <row r="1655" spans="1:17" x14ac:dyDescent="0.25">
      <c r="A1655" t="s">
        <v>831</v>
      </c>
      <c r="B1655" t="s">
        <v>832</v>
      </c>
      <c r="C1655">
        <v>341041760</v>
      </c>
      <c r="D1655" t="s">
        <v>833</v>
      </c>
      <c r="E1655" t="str">
        <f>CONCATENATE(TEXT(INT(LEFT(D1655,8)),"0000"),".HK")</f>
        <v>0234.HK</v>
      </c>
      <c r="F1655" t="s">
        <v>18</v>
      </c>
      <c r="G1655" t="s">
        <v>28</v>
      </c>
      <c r="H1655" t="s">
        <v>119</v>
      </c>
      <c r="I1655" t="s">
        <v>120</v>
      </c>
      <c r="J1655">
        <v>25</v>
      </c>
      <c r="K1655" t="s">
        <v>121</v>
      </c>
      <c r="L1655" t="s">
        <v>23</v>
      </c>
      <c r="M1655" t="s">
        <v>23</v>
      </c>
      <c r="N1655" s="2" t="s">
        <v>23</v>
      </c>
      <c r="O1655" s="2"/>
      <c r="P1655" s="5" t="s">
        <v>9904</v>
      </c>
      <c r="Q1655" t="s">
        <v>23</v>
      </c>
    </row>
    <row r="1656" spans="1:17" x14ac:dyDescent="0.25">
      <c r="A1656" t="s">
        <v>7592</v>
      </c>
      <c r="B1656" t="s">
        <v>7593</v>
      </c>
      <c r="C1656">
        <v>340800000</v>
      </c>
      <c r="D1656" t="s">
        <v>7594</v>
      </c>
      <c r="E1656" t="str">
        <f>CONCATENATE(TEXT(INT(LEFT(D1656,8)),"0000"),".HK")</f>
        <v>3928.HK</v>
      </c>
      <c r="F1656" t="s">
        <v>18</v>
      </c>
      <c r="G1656" t="s">
        <v>19</v>
      </c>
      <c r="H1656" t="s">
        <v>849</v>
      </c>
      <c r="I1656" t="s">
        <v>21</v>
      </c>
      <c r="J1656">
        <v>20</v>
      </c>
      <c r="K1656" t="s">
        <v>22</v>
      </c>
      <c r="L1656">
        <v>1.07</v>
      </c>
      <c r="M1656">
        <v>1.07</v>
      </c>
      <c r="N1656" s="2" t="s">
        <v>7595</v>
      </c>
      <c r="O1656" s="2">
        <f>DATEVALUE(N1656)</f>
        <v>43727</v>
      </c>
      <c r="P1656" s="5">
        <f t="shared" si="25"/>
        <v>2019</v>
      </c>
      <c r="Q1656">
        <v>120000000</v>
      </c>
    </row>
    <row r="1657" spans="1:17" x14ac:dyDescent="0.25">
      <c r="A1657" t="s">
        <v>3686</v>
      </c>
      <c r="B1657" t="s">
        <v>3687</v>
      </c>
      <c r="C1657">
        <v>340346656</v>
      </c>
      <c r="D1657" t="s">
        <v>3688</v>
      </c>
      <c r="E1657" t="str">
        <f>CONCATENATE(TEXT(INT(LEFT(D1657,8)),"0000"),".HK")</f>
        <v>1218.HK</v>
      </c>
      <c r="F1657" t="s">
        <v>18</v>
      </c>
      <c r="G1657" t="s">
        <v>19</v>
      </c>
      <c r="H1657" t="s">
        <v>38</v>
      </c>
      <c r="I1657" t="s">
        <v>38</v>
      </c>
      <c r="J1657">
        <v>60</v>
      </c>
      <c r="K1657" t="s">
        <v>39</v>
      </c>
      <c r="L1657">
        <v>1</v>
      </c>
      <c r="M1657">
        <v>4.5999999999999996</v>
      </c>
      <c r="N1657" s="2" t="s">
        <v>3689</v>
      </c>
      <c r="O1657" s="2">
        <f>DATEVALUE(N1657)</f>
        <v>34729</v>
      </c>
      <c r="P1657" s="5" t="s">
        <v>9904</v>
      </c>
      <c r="Q1657">
        <v>78000000</v>
      </c>
    </row>
    <row r="1658" spans="1:17" x14ac:dyDescent="0.25">
      <c r="A1658" t="s">
        <v>9735</v>
      </c>
      <c r="B1658" t="s">
        <v>9736</v>
      </c>
      <c r="C1658">
        <v>340260000</v>
      </c>
      <c r="D1658" t="s">
        <v>9737</v>
      </c>
      <c r="E1658" t="str">
        <f>CONCATENATE(TEXT(INT(LEFT(D1658,8)),"0000"),".HK")</f>
        <v>0161.HK</v>
      </c>
      <c r="F1658" t="s">
        <v>186</v>
      </c>
      <c r="G1658" t="s">
        <v>19</v>
      </c>
      <c r="H1658" t="s">
        <v>1365</v>
      </c>
      <c r="I1658" t="s">
        <v>1365</v>
      </c>
      <c r="J1658" t="s">
        <v>23</v>
      </c>
      <c r="K1658" t="s">
        <v>1365</v>
      </c>
      <c r="P1658" s="5" t="s">
        <v>9904</v>
      </c>
    </row>
    <row r="1659" spans="1:17" x14ac:dyDescent="0.25">
      <c r="A1659" t="s">
        <v>8847</v>
      </c>
      <c r="B1659" t="s">
        <v>8848</v>
      </c>
      <c r="C1659">
        <v>340000000</v>
      </c>
      <c r="D1659" t="s">
        <v>8849</v>
      </c>
      <c r="E1659" t="str">
        <f>CONCATENATE(TEXT(INT(LEFT(D1659,8)),"0000"),".HK")</f>
        <v>8283.HK</v>
      </c>
      <c r="F1659" t="s">
        <v>18</v>
      </c>
      <c r="G1659" t="s">
        <v>19</v>
      </c>
      <c r="H1659" t="s">
        <v>235</v>
      </c>
      <c r="I1659" t="s">
        <v>236</v>
      </c>
      <c r="J1659">
        <v>20</v>
      </c>
      <c r="K1659" t="s">
        <v>22</v>
      </c>
      <c r="L1659">
        <v>0.4</v>
      </c>
      <c r="M1659">
        <v>0.16</v>
      </c>
      <c r="N1659" s="2" t="s">
        <v>4596</v>
      </c>
      <c r="O1659" s="2">
        <f>DATEVALUE(N1659)</f>
        <v>42682</v>
      </c>
      <c r="P1659" s="5">
        <f t="shared" si="25"/>
        <v>2016</v>
      </c>
      <c r="Q1659">
        <v>125000000</v>
      </c>
    </row>
    <row r="1660" spans="1:17" x14ac:dyDescent="0.25">
      <c r="A1660" t="s">
        <v>2121</v>
      </c>
      <c r="B1660" t="s">
        <v>2122</v>
      </c>
      <c r="C1660">
        <v>339715616</v>
      </c>
      <c r="D1660" t="s">
        <v>2123</v>
      </c>
      <c r="E1660" t="str">
        <f>CONCATENATE(TEXT(INT(LEFT(D1660,8)),"0000"),".HK")</f>
        <v>0684.HK</v>
      </c>
      <c r="F1660" t="s">
        <v>18</v>
      </c>
      <c r="G1660" t="s">
        <v>19</v>
      </c>
      <c r="H1660" t="s">
        <v>565</v>
      </c>
      <c r="I1660" t="s">
        <v>460</v>
      </c>
      <c r="J1660">
        <v>25</v>
      </c>
      <c r="K1660" t="s">
        <v>121</v>
      </c>
      <c r="L1660">
        <v>1.03</v>
      </c>
      <c r="M1660">
        <v>1.03</v>
      </c>
      <c r="N1660" s="2" t="s">
        <v>2124</v>
      </c>
      <c r="O1660" s="2">
        <f>DATEVALUE(N1660)</f>
        <v>33918</v>
      </c>
      <c r="P1660" s="5" t="s">
        <v>9904</v>
      </c>
      <c r="Q1660">
        <v>70000000</v>
      </c>
    </row>
    <row r="1661" spans="1:17" x14ac:dyDescent="0.25">
      <c r="A1661" t="s">
        <v>9013</v>
      </c>
      <c r="B1661" t="s">
        <v>9014</v>
      </c>
      <c r="C1661">
        <v>339497696</v>
      </c>
      <c r="D1661" t="s">
        <v>9015</v>
      </c>
      <c r="E1661" t="str">
        <f>CONCATENATE(TEXT(INT(LEFT(D1661,8)),"0000"),".HK")</f>
        <v>8367.HK</v>
      </c>
      <c r="F1661" t="s">
        <v>18</v>
      </c>
      <c r="G1661" t="s">
        <v>28</v>
      </c>
      <c r="H1661" t="s">
        <v>119</v>
      </c>
      <c r="I1661" t="s">
        <v>120</v>
      </c>
      <c r="J1661">
        <v>25</v>
      </c>
      <c r="K1661" t="s">
        <v>121</v>
      </c>
      <c r="L1661">
        <v>0.27500000000000002</v>
      </c>
      <c r="M1661" t="s">
        <v>23</v>
      </c>
      <c r="N1661" s="2" t="s">
        <v>9016</v>
      </c>
      <c r="O1661" s="2">
        <f>DATEVALUE(N1661)</f>
        <v>43157</v>
      </c>
      <c r="P1661" s="5">
        <f t="shared" si="25"/>
        <v>2018</v>
      </c>
      <c r="Q1661">
        <v>200000000</v>
      </c>
    </row>
    <row r="1662" spans="1:17" x14ac:dyDescent="0.25">
      <c r="A1662" t="s">
        <v>3206</v>
      </c>
      <c r="B1662" t="s">
        <v>3207</v>
      </c>
      <c r="C1662">
        <v>338478048</v>
      </c>
      <c r="D1662" t="s">
        <v>3208</v>
      </c>
      <c r="E1662" t="str">
        <f>CONCATENATE(TEXT(INT(LEFT(D1662,8)),"0000"),".HK")</f>
        <v>1063.HK</v>
      </c>
      <c r="F1662" t="s">
        <v>18</v>
      </c>
      <c r="G1662" t="s">
        <v>28</v>
      </c>
      <c r="H1662" t="s">
        <v>911</v>
      </c>
      <c r="I1662" t="s">
        <v>154</v>
      </c>
      <c r="J1662">
        <v>45</v>
      </c>
      <c r="K1662" t="s">
        <v>111</v>
      </c>
      <c r="L1662">
        <v>1</v>
      </c>
      <c r="M1662">
        <v>0.1</v>
      </c>
      <c r="N1662" s="2" t="s">
        <v>3209</v>
      </c>
      <c r="O1662" s="2">
        <f>DATEVALUE(N1662)</f>
        <v>34464</v>
      </c>
      <c r="P1662" s="5" t="s">
        <v>9904</v>
      </c>
      <c r="Q1662">
        <v>112500000</v>
      </c>
    </row>
    <row r="1663" spans="1:17" x14ac:dyDescent="0.25">
      <c r="A1663" t="s">
        <v>5204</v>
      </c>
      <c r="B1663" t="s">
        <v>5205</v>
      </c>
      <c r="C1663">
        <v>337981952</v>
      </c>
      <c r="D1663" t="s">
        <v>5206</v>
      </c>
      <c r="E1663" t="str">
        <f>CONCATENATE(TEXT(INT(LEFT(D1663,8)),"0000"),".HK")</f>
        <v>1783.HK</v>
      </c>
      <c r="F1663" t="s">
        <v>18</v>
      </c>
      <c r="G1663" t="s">
        <v>19</v>
      </c>
      <c r="H1663" t="s">
        <v>849</v>
      </c>
      <c r="I1663" t="s">
        <v>21</v>
      </c>
      <c r="J1663">
        <v>20</v>
      </c>
      <c r="K1663" t="s">
        <v>22</v>
      </c>
      <c r="L1663">
        <v>0.55000000000000004</v>
      </c>
      <c r="M1663">
        <v>0.55000000000000004</v>
      </c>
      <c r="N1663" s="2" t="s">
        <v>5207</v>
      </c>
      <c r="O1663" s="2">
        <f>DATEVALUE(N1663)</f>
        <v>43334</v>
      </c>
      <c r="P1663" s="5">
        <f t="shared" si="25"/>
        <v>2018</v>
      </c>
      <c r="Q1663">
        <v>200000000</v>
      </c>
    </row>
    <row r="1664" spans="1:17" x14ac:dyDescent="0.25">
      <c r="A1664" t="s">
        <v>113</v>
      </c>
      <c r="B1664" t="s">
        <v>114</v>
      </c>
      <c r="C1664">
        <v>337894848</v>
      </c>
      <c r="D1664" t="s">
        <v>115</v>
      </c>
      <c r="E1664" t="str">
        <f>CONCATENATE(TEXT(INT(LEFT(D1664,8)),"0000"),".HK")</f>
        <v>0021.HK</v>
      </c>
      <c r="F1664" t="s">
        <v>18</v>
      </c>
      <c r="G1664" t="s">
        <v>19</v>
      </c>
      <c r="H1664" t="s">
        <v>38</v>
      </c>
      <c r="I1664" t="s">
        <v>38</v>
      </c>
      <c r="J1664">
        <v>60</v>
      </c>
      <c r="K1664" t="s">
        <v>39</v>
      </c>
      <c r="L1664" t="s">
        <v>23</v>
      </c>
      <c r="M1664">
        <v>0.122</v>
      </c>
      <c r="N1664" s="2" t="s">
        <v>23</v>
      </c>
      <c r="O1664" s="2"/>
      <c r="P1664" s="5" t="s">
        <v>9904</v>
      </c>
      <c r="Q1664" t="s">
        <v>23</v>
      </c>
    </row>
    <row r="1665" spans="1:17" x14ac:dyDescent="0.25">
      <c r="A1665" t="s">
        <v>1648</v>
      </c>
      <c r="B1665" t="s">
        <v>1649</v>
      </c>
      <c r="C1665">
        <v>337848864</v>
      </c>
      <c r="D1665" t="s">
        <v>1650</v>
      </c>
      <c r="E1665" t="str">
        <f>CONCATENATE(TEXT(INT(LEFT(D1665,8)),"0000"),".HK")</f>
        <v>0526.HK</v>
      </c>
      <c r="F1665" t="s">
        <v>18</v>
      </c>
      <c r="G1665" t="s">
        <v>19</v>
      </c>
      <c r="H1665" t="s">
        <v>565</v>
      </c>
      <c r="I1665" t="s">
        <v>460</v>
      </c>
      <c r="J1665">
        <v>25</v>
      </c>
      <c r="K1665" t="s">
        <v>121</v>
      </c>
      <c r="L1665">
        <v>1.28</v>
      </c>
      <c r="M1665">
        <v>0.89039999999999997</v>
      </c>
      <c r="N1665" s="2" t="s">
        <v>1651</v>
      </c>
      <c r="O1665" s="2">
        <f>DATEVALUE(N1665)</f>
        <v>34983</v>
      </c>
      <c r="P1665" s="5" t="s">
        <v>9904</v>
      </c>
      <c r="Q1665">
        <v>80000000</v>
      </c>
    </row>
    <row r="1666" spans="1:17" x14ac:dyDescent="0.25">
      <c r="A1666" t="s">
        <v>2841</v>
      </c>
      <c r="B1666" t="s">
        <v>2842</v>
      </c>
      <c r="C1666">
        <v>337453024</v>
      </c>
      <c r="D1666" t="s">
        <v>2843</v>
      </c>
      <c r="E1666" t="str">
        <f>CONCATENATE(TEXT(INT(LEFT(D1666,8)),"0000"),".HK")</f>
        <v>0926.HK</v>
      </c>
      <c r="F1666" t="s">
        <v>18</v>
      </c>
      <c r="G1666" t="s">
        <v>19</v>
      </c>
      <c r="H1666" t="s">
        <v>304</v>
      </c>
      <c r="I1666" t="s">
        <v>305</v>
      </c>
      <c r="J1666">
        <v>30</v>
      </c>
      <c r="K1666" t="s">
        <v>148</v>
      </c>
      <c r="L1666">
        <v>3.12</v>
      </c>
      <c r="M1666">
        <v>84.423599999999993</v>
      </c>
      <c r="N1666" s="2" t="s">
        <v>218</v>
      </c>
      <c r="O1666" s="2">
        <f>DATEVALUE(N1666)</f>
        <v>40450</v>
      </c>
      <c r="P1666" s="5">
        <f t="shared" si="25"/>
        <v>2010</v>
      </c>
      <c r="Q1666">
        <v>420280000</v>
      </c>
    </row>
    <row r="1667" spans="1:17" x14ac:dyDescent="0.25">
      <c r="A1667" t="s">
        <v>7301</v>
      </c>
      <c r="B1667" t="s">
        <v>7302</v>
      </c>
      <c r="C1667">
        <v>336249984</v>
      </c>
      <c r="D1667" t="s">
        <v>7303</v>
      </c>
      <c r="E1667" t="str">
        <f>CONCATENATE(TEXT(INT(LEFT(D1667,8)),"0000"),".HK")</f>
        <v>3601.HK</v>
      </c>
      <c r="F1667" t="s">
        <v>18</v>
      </c>
      <c r="G1667" t="s">
        <v>28</v>
      </c>
      <c r="H1667" t="s">
        <v>336</v>
      </c>
      <c r="I1667" t="s">
        <v>99</v>
      </c>
      <c r="J1667">
        <v>50</v>
      </c>
      <c r="K1667" t="s">
        <v>58</v>
      </c>
      <c r="L1667">
        <v>2.7</v>
      </c>
      <c r="M1667">
        <v>2.7</v>
      </c>
      <c r="N1667" s="2" t="s">
        <v>7304</v>
      </c>
      <c r="O1667" s="2">
        <f>DATEVALUE(N1667)</f>
        <v>43748</v>
      </c>
      <c r="P1667" s="5">
        <f t="shared" ref="P1667:P1730" si="26">YEAR(O1667)</f>
        <v>2019</v>
      </c>
      <c r="Q1667">
        <v>60000000</v>
      </c>
    </row>
    <row r="1668" spans="1:17" x14ac:dyDescent="0.25">
      <c r="A1668" t="s">
        <v>6710</v>
      </c>
      <c r="B1668" t="s">
        <v>6711</v>
      </c>
      <c r="C1668">
        <v>336000000</v>
      </c>
      <c r="D1668" t="s">
        <v>6712</v>
      </c>
      <c r="E1668" t="str">
        <f>CONCATENATE(TEXT(INT(LEFT(D1668,8)),"0000"),".HK")</f>
        <v>2370.HK</v>
      </c>
      <c r="F1668" t="s">
        <v>18</v>
      </c>
      <c r="G1668" t="s">
        <v>19</v>
      </c>
      <c r="H1668" t="s">
        <v>38</v>
      </c>
      <c r="I1668" t="s">
        <v>38</v>
      </c>
      <c r="J1668">
        <v>60</v>
      </c>
      <c r="K1668" t="s">
        <v>39</v>
      </c>
      <c r="L1668">
        <v>4.0999999999999996</v>
      </c>
      <c r="M1668">
        <v>4.0999999999999996</v>
      </c>
      <c r="N1668" s="2" t="s">
        <v>6209</v>
      </c>
      <c r="O1668" s="2">
        <f>DATEVALUE(N1668)</f>
        <v>44651</v>
      </c>
      <c r="P1668" s="5">
        <f t="shared" si="26"/>
        <v>2022</v>
      </c>
      <c r="Q1668">
        <v>50000000</v>
      </c>
    </row>
    <row r="1669" spans="1:17" x14ac:dyDescent="0.25">
      <c r="A1669" t="s">
        <v>9333</v>
      </c>
      <c r="B1669" t="s">
        <v>9334</v>
      </c>
      <c r="C1669">
        <v>336000000</v>
      </c>
      <c r="D1669" t="s">
        <v>9335</v>
      </c>
      <c r="E1669" t="str">
        <f>CONCATENATE(TEXT(INT(LEFT(D1669,8)),"0000"),".HK")</f>
        <v>8607.HK</v>
      </c>
      <c r="F1669" t="s">
        <v>18</v>
      </c>
      <c r="G1669" t="s">
        <v>19</v>
      </c>
      <c r="H1669" t="s">
        <v>467</v>
      </c>
      <c r="I1669" t="s">
        <v>460</v>
      </c>
      <c r="J1669">
        <v>25</v>
      </c>
      <c r="K1669" t="s">
        <v>121</v>
      </c>
      <c r="L1669">
        <v>0.4</v>
      </c>
      <c r="M1669">
        <v>0.4</v>
      </c>
      <c r="N1669" s="2" t="s">
        <v>5901</v>
      </c>
      <c r="O1669" s="2">
        <f>DATEVALUE(N1669)</f>
        <v>43522</v>
      </c>
      <c r="P1669" s="5">
        <f t="shared" si="26"/>
        <v>2019</v>
      </c>
      <c r="Q1669">
        <v>200000000</v>
      </c>
    </row>
    <row r="1670" spans="1:17" x14ac:dyDescent="0.25">
      <c r="A1670" t="s">
        <v>2597</v>
      </c>
      <c r="B1670" t="s">
        <v>2598</v>
      </c>
      <c r="C1670">
        <v>335491520</v>
      </c>
      <c r="D1670" t="s">
        <v>2599</v>
      </c>
      <c r="E1670" t="str">
        <f>CONCATENATE(TEXT(INT(LEFT(D1670,8)),"0000"),".HK")</f>
        <v>0852.HK</v>
      </c>
      <c r="F1670" t="s">
        <v>18</v>
      </c>
      <c r="G1670" t="s">
        <v>19</v>
      </c>
      <c r="H1670" t="s">
        <v>279</v>
      </c>
      <c r="I1670" t="s">
        <v>280</v>
      </c>
      <c r="J1670">
        <v>10</v>
      </c>
      <c r="K1670" t="s">
        <v>280</v>
      </c>
      <c r="L1670">
        <v>2.5</v>
      </c>
      <c r="M1670">
        <v>0.625</v>
      </c>
      <c r="N1670" s="2" t="s">
        <v>2600</v>
      </c>
      <c r="O1670" s="2">
        <f>DATEVALUE(N1670)</f>
        <v>39825</v>
      </c>
      <c r="P1670" s="5">
        <f t="shared" si="26"/>
        <v>2009</v>
      </c>
      <c r="Q1670">
        <v>100000000</v>
      </c>
    </row>
    <row r="1671" spans="1:17" x14ac:dyDescent="0.25">
      <c r="A1671" t="s">
        <v>9347</v>
      </c>
      <c r="B1671" t="s">
        <v>9348</v>
      </c>
      <c r="C1671">
        <v>334722016</v>
      </c>
      <c r="D1671" t="s">
        <v>9349</v>
      </c>
      <c r="E1671" t="str">
        <f>CONCATENATE(TEXT(INT(LEFT(D1671,8)),"0000"),".HK")</f>
        <v>8613.HK</v>
      </c>
      <c r="F1671" t="s">
        <v>18</v>
      </c>
      <c r="G1671" t="s">
        <v>19</v>
      </c>
      <c r="H1671" t="s">
        <v>274</v>
      </c>
      <c r="I1671" t="s">
        <v>274</v>
      </c>
      <c r="J1671">
        <v>40</v>
      </c>
      <c r="K1671" t="s">
        <v>44</v>
      </c>
      <c r="L1671">
        <v>0.22</v>
      </c>
      <c r="M1671">
        <v>0.13400000000000001</v>
      </c>
      <c r="N1671" s="2" t="s">
        <v>5085</v>
      </c>
      <c r="O1671" s="2">
        <f>DATEVALUE(N1671)</f>
        <v>43389</v>
      </c>
      <c r="P1671" s="5">
        <f t="shared" si="26"/>
        <v>2018</v>
      </c>
      <c r="Q1671">
        <v>250000000</v>
      </c>
    </row>
    <row r="1672" spans="1:17" x14ac:dyDescent="0.25">
      <c r="A1672" t="s">
        <v>8367</v>
      </c>
      <c r="B1672" t="s">
        <v>8368</v>
      </c>
      <c r="C1672">
        <v>334099200</v>
      </c>
      <c r="D1672" t="s">
        <v>8369</v>
      </c>
      <c r="E1672" t="str">
        <f>CONCATENATE(TEXT(INT(LEFT(D1672,8)),"0000"),".HK")</f>
        <v>8056.HK</v>
      </c>
      <c r="F1672" t="s">
        <v>18</v>
      </c>
      <c r="G1672" t="s">
        <v>28</v>
      </c>
      <c r="H1672" t="s">
        <v>119</v>
      </c>
      <c r="I1672" t="s">
        <v>120</v>
      </c>
      <c r="J1672">
        <v>25</v>
      </c>
      <c r="K1672" t="s">
        <v>121</v>
      </c>
      <c r="L1672">
        <v>0.45</v>
      </c>
      <c r="M1672">
        <v>0.4098</v>
      </c>
      <c r="N1672" s="2" t="s">
        <v>8370</v>
      </c>
      <c r="O1672" s="2">
        <f>DATEVALUE(N1672)</f>
        <v>42587</v>
      </c>
      <c r="P1672" s="5">
        <f t="shared" si="26"/>
        <v>2016</v>
      </c>
      <c r="Q1672">
        <v>200000000</v>
      </c>
    </row>
    <row r="1673" spans="1:17" x14ac:dyDescent="0.25">
      <c r="A1673" t="s">
        <v>6456</v>
      </c>
      <c r="B1673" t="s">
        <v>6457</v>
      </c>
      <c r="C1673">
        <v>334032448</v>
      </c>
      <c r="D1673" t="s">
        <v>6458</v>
      </c>
      <c r="E1673" t="str">
        <f>CONCATENATE(TEXT(INT(LEFT(D1673,8)),"0000"),".HK")</f>
        <v>2280.HK</v>
      </c>
      <c r="F1673" t="s">
        <v>18</v>
      </c>
      <c r="G1673" t="s">
        <v>19</v>
      </c>
      <c r="H1673" t="s">
        <v>51</v>
      </c>
      <c r="I1673" t="s">
        <v>21</v>
      </c>
      <c r="J1673">
        <v>20</v>
      </c>
      <c r="K1673" t="s">
        <v>22</v>
      </c>
      <c r="L1673">
        <v>1.0900000000000001</v>
      </c>
      <c r="M1673">
        <v>1.2</v>
      </c>
      <c r="N1673" s="2" t="s">
        <v>6459</v>
      </c>
      <c r="O1673" s="2">
        <f>DATEVALUE(N1673)</f>
        <v>37972</v>
      </c>
      <c r="P1673" s="5">
        <f t="shared" si="26"/>
        <v>2003</v>
      </c>
      <c r="Q1673">
        <v>100000000</v>
      </c>
    </row>
    <row r="1674" spans="1:17" x14ac:dyDescent="0.25">
      <c r="A1674" t="s">
        <v>6724</v>
      </c>
      <c r="B1674" t="s">
        <v>6725</v>
      </c>
      <c r="C1674">
        <v>333350016</v>
      </c>
      <c r="D1674" t="s">
        <v>6726</v>
      </c>
      <c r="E1674" t="str">
        <f>CONCATENATE(TEXT(INT(LEFT(D1674,8)),"0000"),".HK")</f>
        <v>2376.HK</v>
      </c>
      <c r="F1674" t="s">
        <v>186</v>
      </c>
      <c r="G1674" t="s">
        <v>19</v>
      </c>
      <c r="H1674" t="s">
        <v>38</v>
      </c>
      <c r="I1674" t="s">
        <v>38</v>
      </c>
      <c r="J1674">
        <v>60</v>
      </c>
      <c r="K1674" t="s">
        <v>39</v>
      </c>
      <c r="L1674">
        <v>5.92</v>
      </c>
      <c r="M1674">
        <v>5.92</v>
      </c>
      <c r="N1674" s="2" t="s">
        <v>6505</v>
      </c>
      <c r="O1674" s="2">
        <f>DATEVALUE(N1674)</f>
        <v>44750</v>
      </c>
      <c r="P1674" s="5">
        <f t="shared" si="26"/>
        <v>2022</v>
      </c>
      <c r="Q1674">
        <v>33340000</v>
      </c>
    </row>
    <row r="1675" spans="1:17" x14ac:dyDescent="0.25">
      <c r="A1675" t="s">
        <v>5818</v>
      </c>
      <c r="B1675" t="s">
        <v>5819</v>
      </c>
      <c r="C1675">
        <v>333225600</v>
      </c>
      <c r="D1675" t="s">
        <v>5820</v>
      </c>
      <c r="E1675" t="str">
        <f>CONCATENATE(TEXT(INT(LEFT(D1675,8)),"0000"),".HK")</f>
        <v>1991.HK</v>
      </c>
      <c r="F1675" t="s">
        <v>18</v>
      </c>
      <c r="G1675" t="s">
        <v>28</v>
      </c>
      <c r="H1675" t="s">
        <v>153</v>
      </c>
      <c r="I1675" t="s">
        <v>154</v>
      </c>
      <c r="J1675">
        <v>45</v>
      </c>
      <c r="K1675" t="s">
        <v>111</v>
      </c>
      <c r="L1675">
        <v>3.5</v>
      </c>
      <c r="M1675">
        <v>1.2226999999999999</v>
      </c>
      <c r="N1675" s="2" t="s">
        <v>5821</v>
      </c>
      <c r="O1675" s="2">
        <f>DATEVALUE(N1675)</f>
        <v>39241</v>
      </c>
      <c r="P1675" s="5">
        <f t="shared" si="26"/>
        <v>2007</v>
      </c>
      <c r="Q1675">
        <v>200000000</v>
      </c>
    </row>
    <row r="1676" spans="1:17" x14ac:dyDescent="0.25">
      <c r="A1676" t="s">
        <v>6340</v>
      </c>
      <c r="B1676" t="s">
        <v>6341</v>
      </c>
      <c r="C1676">
        <v>329887488</v>
      </c>
      <c r="D1676" t="s">
        <v>6342</v>
      </c>
      <c r="E1676" t="str">
        <f>CONCATENATE(TEXT(INT(LEFT(D1676,8)),"0000"),".HK")</f>
        <v>2226.HK</v>
      </c>
      <c r="F1676" t="s">
        <v>18</v>
      </c>
      <c r="G1676" t="s">
        <v>19</v>
      </c>
      <c r="H1676" t="s">
        <v>304</v>
      </c>
      <c r="I1676" t="s">
        <v>305</v>
      </c>
      <c r="J1676">
        <v>30</v>
      </c>
      <c r="K1676" t="s">
        <v>148</v>
      </c>
      <c r="L1676">
        <v>7.15</v>
      </c>
      <c r="M1676">
        <v>7.15</v>
      </c>
      <c r="N1676" s="2" t="s">
        <v>6343</v>
      </c>
      <c r="O1676" s="2">
        <f>DATEVALUE(N1676)</f>
        <v>41667</v>
      </c>
      <c r="P1676" s="5">
        <f t="shared" si="26"/>
        <v>2014</v>
      </c>
      <c r="Q1676">
        <v>125000000</v>
      </c>
    </row>
    <row r="1677" spans="1:17" x14ac:dyDescent="0.25">
      <c r="A1677" t="s">
        <v>3818</v>
      </c>
      <c r="B1677" t="s">
        <v>3819</v>
      </c>
      <c r="C1677">
        <v>329586304</v>
      </c>
      <c r="D1677" t="s">
        <v>3820</v>
      </c>
      <c r="E1677" t="str">
        <f>CONCATENATE(TEXT(INT(LEFT(D1677,8)),"0000"),".HK")</f>
        <v>1262.HK</v>
      </c>
      <c r="F1677" t="s">
        <v>18</v>
      </c>
      <c r="G1677" t="s">
        <v>19</v>
      </c>
      <c r="H1677" t="s">
        <v>304</v>
      </c>
      <c r="I1677" t="s">
        <v>305</v>
      </c>
      <c r="J1677">
        <v>30</v>
      </c>
      <c r="K1677" t="s">
        <v>148</v>
      </c>
      <c r="L1677">
        <v>2.65</v>
      </c>
      <c r="M1677">
        <v>0.7</v>
      </c>
      <c r="N1677" s="2" t="s">
        <v>3467</v>
      </c>
      <c r="O1677" s="2">
        <f>DATEVALUE(N1677)</f>
        <v>40886</v>
      </c>
      <c r="P1677" s="5">
        <f t="shared" si="26"/>
        <v>2011</v>
      </c>
      <c r="Q1677">
        <v>282000000</v>
      </c>
    </row>
    <row r="1678" spans="1:17" x14ac:dyDescent="0.25">
      <c r="A1678" t="s">
        <v>2244</v>
      </c>
      <c r="B1678" t="s">
        <v>2245</v>
      </c>
      <c r="C1678">
        <v>329149024</v>
      </c>
      <c r="D1678" t="s">
        <v>2246</v>
      </c>
      <c r="E1678" t="str">
        <f>CONCATENATE(TEXT(INT(LEFT(D1678,8)),"0000"),".HK")</f>
        <v>0721.HK</v>
      </c>
      <c r="F1678" t="s">
        <v>18</v>
      </c>
      <c r="G1678" t="s">
        <v>19</v>
      </c>
      <c r="H1678" t="s">
        <v>273</v>
      </c>
      <c r="I1678" t="s">
        <v>274</v>
      </c>
      <c r="J1678">
        <v>40</v>
      </c>
      <c r="K1678" t="s">
        <v>44</v>
      </c>
      <c r="L1678">
        <v>1</v>
      </c>
      <c r="M1678">
        <v>6.9699999999999998E-2</v>
      </c>
      <c r="N1678" s="2" t="s">
        <v>2247</v>
      </c>
      <c r="O1678" s="2">
        <f>DATEVALUE(N1678)</f>
        <v>37050</v>
      </c>
      <c r="P1678" s="5">
        <f t="shared" si="26"/>
        <v>2001</v>
      </c>
      <c r="Q1678">
        <v>31500000</v>
      </c>
    </row>
    <row r="1679" spans="1:17" x14ac:dyDescent="0.25">
      <c r="A1679" t="s">
        <v>2872</v>
      </c>
      <c r="B1679" t="s">
        <v>2873</v>
      </c>
      <c r="C1679">
        <v>328600000</v>
      </c>
      <c r="D1679" t="s">
        <v>2874</v>
      </c>
      <c r="E1679" t="str">
        <f>CONCATENATE(TEXT(INT(LEFT(D1679,8)),"0000"),".HK")</f>
        <v>0936.HK</v>
      </c>
      <c r="F1679" t="s">
        <v>18</v>
      </c>
      <c r="G1679" t="s">
        <v>19</v>
      </c>
      <c r="H1679" t="s">
        <v>51</v>
      </c>
      <c r="I1679" t="s">
        <v>21</v>
      </c>
      <c r="J1679">
        <v>20</v>
      </c>
      <c r="K1679" t="s">
        <v>22</v>
      </c>
      <c r="L1679">
        <v>1</v>
      </c>
      <c r="M1679">
        <v>1.22</v>
      </c>
      <c r="N1679" s="2" t="s">
        <v>2875</v>
      </c>
      <c r="O1679" s="2">
        <f>DATEVALUE(N1679)</f>
        <v>40378</v>
      </c>
      <c r="P1679" s="5">
        <f t="shared" si="26"/>
        <v>2010</v>
      </c>
      <c r="Q1679">
        <v>50000000</v>
      </c>
    </row>
    <row r="1680" spans="1:17" x14ac:dyDescent="0.25">
      <c r="A1680" t="s">
        <v>4713</v>
      </c>
      <c r="B1680" t="s">
        <v>4714</v>
      </c>
      <c r="C1680">
        <v>327039712</v>
      </c>
      <c r="D1680" t="s">
        <v>4715</v>
      </c>
      <c r="E1680" t="str">
        <f>CONCATENATE(TEXT(INT(LEFT(D1680,8)),"0000"),".HK")</f>
        <v>1616.HK</v>
      </c>
      <c r="F1680" t="s">
        <v>18</v>
      </c>
      <c r="G1680" t="s">
        <v>28</v>
      </c>
      <c r="H1680" t="s">
        <v>535</v>
      </c>
      <c r="I1680" t="s">
        <v>99</v>
      </c>
      <c r="J1680">
        <v>50</v>
      </c>
      <c r="K1680" t="s">
        <v>58</v>
      </c>
      <c r="L1680">
        <v>1.1000000000000001</v>
      </c>
      <c r="M1680">
        <v>2.5</v>
      </c>
      <c r="N1680" s="2" t="s">
        <v>4003</v>
      </c>
      <c r="O1680" s="2">
        <f>DATEVALUE(N1680)</f>
        <v>41102</v>
      </c>
      <c r="P1680" s="5">
        <f t="shared" si="26"/>
        <v>2012</v>
      </c>
      <c r="Q1680">
        <v>160580000</v>
      </c>
    </row>
    <row r="1681" spans="1:17" x14ac:dyDescent="0.25">
      <c r="A1681" t="s">
        <v>2578</v>
      </c>
      <c r="B1681" t="s">
        <v>2579</v>
      </c>
      <c r="C1681">
        <v>326261312</v>
      </c>
      <c r="D1681" t="s">
        <v>2580</v>
      </c>
      <c r="E1681" t="str">
        <f>CONCATENATE(TEXT(INT(LEFT(D1681,8)),"0000"),".HK")</f>
        <v>0844.HK</v>
      </c>
      <c r="F1681" t="s">
        <v>18</v>
      </c>
      <c r="G1681" t="s">
        <v>19</v>
      </c>
      <c r="H1681" t="s">
        <v>467</v>
      </c>
      <c r="I1681" t="s">
        <v>460</v>
      </c>
      <c r="J1681">
        <v>25</v>
      </c>
      <c r="K1681" t="s">
        <v>121</v>
      </c>
      <c r="L1681">
        <v>0.8</v>
      </c>
      <c r="M1681">
        <v>0.85</v>
      </c>
      <c r="N1681" s="2" t="s">
        <v>2581</v>
      </c>
      <c r="O1681" s="2">
        <f>DATEVALUE(N1681)</f>
        <v>40871</v>
      </c>
      <c r="P1681" s="5">
        <f t="shared" si="26"/>
        <v>2011</v>
      </c>
      <c r="Q1681">
        <v>100000000</v>
      </c>
    </row>
    <row r="1682" spans="1:17" x14ac:dyDescent="0.25">
      <c r="A1682" t="s">
        <v>859</v>
      </c>
      <c r="B1682" t="s">
        <v>860</v>
      </c>
      <c r="C1682">
        <v>325862720</v>
      </c>
      <c r="D1682" t="s">
        <v>861</v>
      </c>
      <c r="E1682" t="str">
        <f>CONCATENATE(TEXT(INT(LEFT(D1682,8)),"0000"),".HK")</f>
        <v>0244.HK</v>
      </c>
      <c r="F1682" t="s">
        <v>18</v>
      </c>
      <c r="G1682" t="s">
        <v>28</v>
      </c>
      <c r="H1682" t="s">
        <v>402</v>
      </c>
      <c r="I1682" t="s">
        <v>165</v>
      </c>
      <c r="J1682">
        <v>25</v>
      </c>
      <c r="K1682" t="s">
        <v>121</v>
      </c>
      <c r="L1682" t="s">
        <v>23</v>
      </c>
      <c r="M1682">
        <v>0.59</v>
      </c>
      <c r="N1682" s="2" t="s">
        <v>23</v>
      </c>
      <c r="O1682" s="2"/>
      <c r="P1682" s="5" t="s">
        <v>9904</v>
      </c>
      <c r="Q1682" t="s">
        <v>23</v>
      </c>
    </row>
    <row r="1683" spans="1:17" x14ac:dyDescent="0.25">
      <c r="A1683" t="s">
        <v>7801</v>
      </c>
      <c r="B1683" t="s">
        <v>7802</v>
      </c>
      <c r="C1683">
        <v>325595328</v>
      </c>
      <c r="D1683" t="s">
        <v>7803</v>
      </c>
      <c r="E1683" t="str">
        <f>CONCATENATE(TEXT(INT(LEFT(D1683,8)),"0000"),".HK")</f>
        <v>6161.HK</v>
      </c>
      <c r="F1683" t="s">
        <v>18</v>
      </c>
      <c r="G1683" t="s">
        <v>19</v>
      </c>
      <c r="H1683" t="s">
        <v>799</v>
      </c>
      <c r="I1683" t="s">
        <v>799</v>
      </c>
      <c r="J1683">
        <v>40</v>
      </c>
      <c r="K1683" t="s">
        <v>44</v>
      </c>
      <c r="L1683">
        <v>1.61</v>
      </c>
      <c r="M1683">
        <v>0.5</v>
      </c>
      <c r="N1683" s="2" t="s">
        <v>4080</v>
      </c>
      <c r="O1683" s="2">
        <f>DATEVALUE(N1683)</f>
        <v>42019</v>
      </c>
      <c r="P1683" s="5">
        <f t="shared" si="26"/>
        <v>2015</v>
      </c>
      <c r="Q1683">
        <v>125000000</v>
      </c>
    </row>
    <row r="1684" spans="1:17" x14ac:dyDescent="0.25">
      <c r="A1684" t="s">
        <v>2144</v>
      </c>
      <c r="B1684" t="s">
        <v>2145</v>
      </c>
      <c r="C1684">
        <v>324603168</v>
      </c>
      <c r="D1684" t="s">
        <v>2146</v>
      </c>
      <c r="E1684" t="str">
        <f>CONCATENATE(TEXT(INT(LEFT(D1684,8)),"0000"),".HK")</f>
        <v>0690.HK</v>
      </c>
      <c r="F1684" t="s">
        <v>18</v>
      </c>
      <c r="G1684" t="s">
        <v>28</v>
      </c>
      <c r="H1684" t="s">
        <v>2147</v>
      </c>
      <c r="I1684" t="s">
        <v>80</v>
      </c>
      <c r="J1684">
        <v>35</v>
      </c>
      <c r="K1684" t="s">
        <v>81</v>
      </c>
      <c r="L1684">
        <v>1</v>
      </c>
      <c r="M1684">
        <v>0.1178</v>
      </c>
      <c r="N1684" s="2" t="s">
        <v>2148</v>
      </c>
      <c r="O1684" s="2">
        <f>DATEVALUE(N1684)</f>
        <v>37207</v>
      </c>
      <c r="P1684" s="5">
        <f t="shared" si="26"/>
        <v>2001</v>
      </c>
      <c r="Q1684">
        <v>50000000</v>
      </c>
    </row>
    <row r="1685" spans="1:17" x14ac:dyDescent="0.25">
      <c r="A1685" t="s">
        <v>3953</v>
      </c>
      <c r="B1685" t="s">
        <v>3954</v>
      </c>
      <c r="C1685">
        <v>324582080</v>
      </c>
      <c r="D1685" t="s">
        <v>3955</v>
      </c>
      <c r="E1685" t="str">
        <f>CONCATENATE(TEXT(INT(LEFT(D1685,8)),"0000"),".HK")</f>
        <v>1314.HK</v>
      </c>
      <c r="F1685" t="s">
        <v>18</v>
      </c>
      <c r="G1685" t="s">
        <v>28</v>
      </c>
      <c r="H1685" t="s">
        <v>119</v>
      </c>
      <c r="I1685" t="s">
        <v>120</v>
      </c>
      <c r="J1685">
        <v>25</v>
      </c>
      <c r="K1685" t="s">
        <v>121</v>
      </c>
      <c r="L1685">
        <v>2.27</v>
      </c>
      <c r="M1685">
        <v>3.41</v>
      </c>
      <c r="N1685" s="2" t="s">
        <v>3956</v>
      </c>
      <c r="O1685" s="2">
        <f>DATEVALUE(N1685)</f>
        <v>41239</v>
      </c>
      <c r="P1685" s="5">
        <f t="shared" si="26"/>
        <v>2012</v>
      </c>
      <c r="Q1685">
        <v>333334016</v>
      </c>
    </row>
    <row r="1686" spans="1:17" x14ac:dyDescent="0.25">
      <c r="A1686" t="s">
        <v>3631</v>
      </c>
      <c r="B1686" t="s">
        <v>3632</v>
      </c>
      <c r="C1686">
        <v>324000000</v>
      </c>
      <c r="D1686" t="s">
        <v>3633</v>
      </c>
      <c r="E1686" t="str">
        <f>CONCATENATE(TEXT(INT(LEFT(D1686,8)),"0000"),".HK")</f>
        <v>1202.HK</v>
      </c>
      <c r="F1686" t="s">
        <v>186</v>
      </c>
      <c r="G1686" t="s">
        <v>28</v>
      </c>
      <c r="H1686" t="s">
        <v>911</v>
      </c>
      <c r="I1686" t="s">
        <v>154</v>
      </c>
      <c r="J1686">
        <v>45</v>
      </c>
      <c r="K1686" t="s">
        <v>111</v>
      </c>
      <c r="L1686">
        <v>2.8</v>
      </c>
      <c r="M1686">
        <v>2.8</v>
      </c>
      <c r="N1686" s="2" t="s">
        <v>3634</v>
      </c>
      <c r="O1686" s="2">
        <f>DATEVALUE(N1686)</f>
        <v>34681</v>
      </c>
      <c r="P1686" s="5" t="s">
        <v>9904</v>
      </c>
      <c r="Q1686">
        <v>160000000</v>
      </c>
    </row>
    <row r="1687" spans="1:17" x14ac:dyDescent="0.25">
      <c r="A1687" t="s">
        <v>7754</v>
      </c>
      <c r="B1687" t="s">
        <v>7755</v>
      </c>
      <c r="C1687">
        <v>324000000</v>
      </c>
      <c r="D1687" t="s">
        <v>7756</v>
      </c>
      <c r="E1687" t="str">
        <f>CONCATENATE(TEXT(INT(LEFT(D1687,8)),"0000"),".HK")</f>
        <v>6113.HK</v>
      </c>
      <c r="F1687" t="s">
        <v>18</v>
      </c>
      <c r="G1687" t="s">
        <v>19</v>
      </c>
      <c r="H1687" t="s">
        <v>1680</v>
      </c>
      <c r="I1687" t="s">
        <v>236</v>
      </c>
      <c r="J1687">
        <v>20</v>
      </c>
      <c r="K1687" t="s">
        <v>22</v>
      </c>
      <c r="L1687">
        <v>1.38</v>
      </c>
      <c r="M1687">
        <v>1.38</v>
      </c>
      <c r="N1687" s="2" t="s">
        <v>5738</v>
      </c>
      <c r="O1687" s="2">
        <f>DATEVALUE(N1687)</f>
        <v>42928</v>
      </c>
      <c r="P1687" s="5">
        <f t="shared" si="26"/>
        <v>2017</v>
      </c>
      <c r="Q1687">
        <v>100000000</v>
      </c>
    </row>
    <row r="1688" spans="1:17" x14ac:dyDescent="0.25">
      <c r="A1688" t="s">
        <v>9385</v>
      </c>
      <c r="B1688" t="s">
        <v>9386</v>
      </c>
      <c r="C1688">
        <v>324000000</v>
      </c>
      <c r="D1688" t="s">
        <v>9387</v>
      </c>
      <c r="E1688" t="str">
        <f>CONCATENATE(TEXT(INT(LEFT(D1688,8)),"0000"),".HK")</f>
        <v>8645.HK</v>
      </c>
      <c r="F1688" t="s">
        <v>18</v>
      </c>
      <c r="G1688" t="s">
        <v>28</v>
      </c>
      <c r="H1688" t="s">
        <v>211</v>
      </c>
      <c r="I1688" t="s">
        <v>110</v>
      </c>
      <c r="J1688">
        <v>45</v>
      </c>
      <c r="K1688" t="s">
        <v>111</v>
      </c>
      <c r="L1688">
        <v>0.4</v>
      </c>
      <c r="M1688">
        <v>0.4</v>
      </c>
      <c r="N1688" s="2" t="s">
        <v>9388</v>
      </c>
      <c r="O1688" s="2">
        <f>DATEVALUE(N1688)</f>
        <v>43808</v>
      </c>
      <c r="P1688" s="5">
        <f t="shared" si="26"/>
        <v>2019</v>
      </c>
      <c r="Q1688">
        <v>150000000</v>
      </c>
    </row>
    <row r="1689" spans="1:17" x14ac:dyDescent="0.25">
      <c r="A1689" t="s">
        <v>306</v>
      </c>
      <c r="B1689" t="s">
        <v>307</v>
      </c>
      <c r="C1689">
        <v>323820768</v>
      </c>
      <c r="D1689" t="s">
        <v>308</v>
      </c>
      <c r="E1689" t="str">
        <f>CONCATENATE(TEXT(INT(LEFT(D1689,8)),"0000"),".HK")</f>
        <v>0075.HK</v>
      </c>
      <c r="F1689" t="s">
        <v>18</v>
      </c>
      <c r="G1689" t="s">
        <v>19</v>
      </c>
      <c r="H1689" t="s">
        <v>38</v>
      </c>
      <c r="I1689" t="s">
        <v>38</v>
      </c>
      <c r="J1689">
        <v>60</v>
      </c>
      <c r="K1689" t="s">
        <v>39</v>
      </c>
      <c r="L1689" t="s">
        <v>23</v>
      </c>
      <c r="M1689" t="s">
        <v>23</v>
      </c>
      <c r="N1689" s="2" t="s">
        <v>309</v>
      </c>
      <c r="O1689" s="2">
        <f>DATEVALUE(N1689)</f>
        <v>30998</v>
      </c>
      <c r="P1689" s="5" t="s">
        <v>9904</v>
      </c>
      <c r="Q1689" t="s">
        <v>23</v>
      </c>
    </row>
    <row r="1690" spans="1:17" x14ac:dyDescent="0.25">
      <c r="A1690" t="s">
        <v>8121</v>
      </c>
      <c r="B1690" t="s">
        <v>8122</v>
      </c>
      <c r="C1690">
        <v>323339968</v>
      </c>
      <c r="D1690" t="s">
        <v>8123</v>
      </c>
      <c r="E1690" t="str">
        <f>CONCATENATE(TEXT(INT(LEFT(D1690,8)),"0000"),".HK")</f>
        <v>6899.HK</v>
      </c>
      <c r="F1690" t="s">
        <v>18</v>
      </c>
      <c r="G1690" t="s">
        <v>28</v>
      </c>
      <c r="H1690" t="s">
        <v>535</v>
      </c>
      <c r="I1690" t="s">
        <v>99</v>
      </c>
      <c r="J1690">
        <v>50</v>
      </c>
      <c r="K1690" t="s">
        <v>58</v>
      </c>
      <c r="L1690">
        <v>4.25</v>
      </c>
      <c r="M1690">
        <v>4.25</v>
      </c>
      <c r="N1690" s="2" t="s">
        <v>5196</v>
      </c>
      <c r="O1690" s="2">
        <f>DATEVALUE(N1690)</f>
        <v>41820</v>
      </c>
      <c r="P1690" s="5">
        <f t="shared" si="26"/>
        <v>2014</v>
      </c>
      <c r="Q1690">
        <v>196000000</v>
      </c>
    </row>
    <row r="1691" spans="1:17" x14ac:dyDescent="0.25">
      <c r="A1691" t="s">
        <v>9407</v>
      </c>
      <c r="B1691" t="s">
        <v>9408</v>
      </c>
      <c r="C1691">
        <v>323200000</v>
      </c>
      <c r="D1691" t="s">
        <v>9409</v>
      </c>
      <c r="E1691" t="str">
        <f>CONCATENATE(TEXT(INT(LEFT(D1691,8)),"0000"),".HK")</f>
        <v>9608.HK</v>
      </c>
      <c r="F1691" t="s">
        <v>18</v>
      </c>
      <c r="G1691" t="s">
        <v>19</v>
      </c>
      <c r="H1691" t="s">
        <v>38</v>
      </c>
      <c r="I1691" t="s">
        <v>38</v>
      </c>
      <c r="J1691">
        <v>60</v>
      </c>
      <c r="K1691" t="s">
        <v>39</v>
      </c>
      <c r="L1691">
        <v>0.25</v>
      </c>
      <c r="M1691">
        <v>0.25</v>
      </c>
      <c r="N1691" s="2" t="s">
        <v>9410</v>
      </c>
      <c r="O1691" s="2">
        <f>DATEVALUE(N1691)</f>
        <v>44214</v>
      </c>
      <c r="P1691" s="5">
        <f t="shared" si="26"/>
        <v>2021</v>
      </c>
      <c r="Q1691">
        <v>800000000</v>
      </c>
    </row>
    <row r="1692" spans="1:17" x14ac:dyDescent="0.25">
      <c r="A1692" t="s">
        <v>2222</v>
      </c>
      <c r="B1692" t="s">
        <v>2223</v>
      </c>
      <c r="C1692">
        <v>322853056</v>
      </c>
      <c r="D1692" t="s">
        <v>2224</v>
      </c>
      <c r="E1692" t="str">
        <f>CONCATENATE(TEXT(INT(LEFT(D1692,8)),"0000"),".HK")</f>
        <v>0715.HK</v>
      </c>
      <c r="F1692" t="s">
        <v>18</v>
      </c>
      <c r="G1692" t="s">
        <v>19</v>
      </c>
      <c r="H1692" t="s">
        <v>38</v>
      </c>
      <c r="I1692" t="s">
        <v>38</v>
      </c>
      <c r="J1692">
        <v>60</v>
      </c>
      <c r="K1692" t="s">
        <v>39</v>
      </c>
      <c r="L1692">
        <v>1.03</v>
      </c>
      <c r="M1692">
        <v>0.96099999999999997</v>
      </c>
      <c r="N1692" s="2" t="s">
        <v>2225</v>
      </c>
      <c r="O1692" s="2">
        <f>DATEVALUE(N1692)</f>
        <v>33424</v>
      </c>
      <c r="P1692" s="5" t="s">
        <v>9904</v>
      </c>
      <c r="Q1692">
        <v>320000000</v>
      </c>
    </row>
    <row r="1693" spans="1:17" x14ac:dyDescent="0.25">
      <c r="A1693" t="s">
        <v>5735</v>
      </c>
      <c r="B1693" t="s">
        <v>5736</v>
      </c>
      <c r="C1693">
        <v>322458528</v>
      </c>
      <c r="D1693" t="s">
        <v>5737</v>
      </c>
      <c r="E1693" t="str">
        <f>CONCATENATE(TEXT(INT(LEFT(D1693,8)),"0000"),".HK")</f>
        <v>1962.HK</v>
      </c>
      <c r="F1693" t="s">
        <v>18</v>
      </c>
      <c r="G1693" t="s">
        <v>19</v>
      </c>
      <c r="H1693" t="s">
        <v>599</v>
      </c>
      <c r="I1693" t="s">
        <v>600</v>
      </c>
      <c r="J1693">
        <v>30</v>
      </c>
      <c r="K1693" t="s">
        <v>148</v>
      </c>
      <c r="L1693">
        <v>1.65</v>
      </c>
      <c r="M1693">
        <v>1.43</v>
      </c>
      <c r="N1693" s="2" t="s">
        <v>5738</v>
      </c>
      <c r="O1693" s="2">
        <f>DATEVALUE(N1693)</f>
        <v>42928</v>
      </c>
      <c r="P1693" s="5">
        <f t="shared" si="26"/>
        <v>2017</v>
      </c>
      <c r="Q1693">
        <v>184500000</v>
      </c>
    </row>
    <row r="1694" spans="1:17" x14ac:dyDescent="0.25">
      <c r="A1694" t="s">
        <v>3075</v>
      </c>
      <c r="B1694" t="s">
        <v>3076</v>
      </c>
      <c r="C1694">
        <v>322113280</v>
      </c>
      <c r="D1694" t="s">
        <v>3077</v>
      </c>
      <c r="E1694" t="str">
        <f>CONCATENATE(TEXT(INT(LEFT(D1694,8)),"0000"),".HK")</f>
        <v>1010.HK</v>
      </c>
      <c r="F1694" t="s">
        <v>18</v>
      </c>
      <c r="G1694" t="s">
        <v>28</v>
      </c>
      <c r="H1694" t="s">
        <v>350</v>
      </c>
      <c r="I1694" t="s">
        <v>350</v>
      </c>
      <c r="J1694">
        <v>45</v>
      </c>
      <c r="K1694" t="s">
        <v>111</v>
      </c>
      <c r="L1694">
        <v>1.23</v>
      </c>
      <c r="M1694">
        <v>1.345</v>
      </c>
      <c r="N1694" s="2" t="s">
        <v>3048</v>
      </c>
      <c r="O1694" s="2">
        <f>DATEVALUE(N1694)</f>
        <v>34383</v>
      </c>
      <c r="P1694" s="5" t="s">
        <v>9904</v>
      </c>
      <c r="Q1694">
        <v>75000000</v>
      </c>
    </row>
    <row r="1695" spans="1:17" x14ac:dyDescent="0.25">
      <c r="A1695" t="s">
        <v>3384</v>
      </c>
      <c r="B1695" t="s">
        <v>3385</v>
      </c>
      <c r="C1695">
        <v>320598592</v>
      </c>
      <c r="D1695" t="s">
        <v>3386</v>
      </c>
      <c r="E1695" t="str">
        <f>CONCATENATE(TEXT(INT(LEFT(D1695,8)),"0000"),".HK")</f>
        <v>1120.HK</v>
      </c>
      <c r="F1695" t="s">
        <v>18</v>
      </c>
      <c r="G1695" t="s">
        <v>28</v>
      </c>
      <c r="H1695" t="s">
        <v>1963</v>
      </c>
      <c r="I1695" t="s">
        <v>977</v>
      </c>
      <c r="J1695">
        <v>35</v>
      </c>
      <c r="K1695" t="s">
        <v>81</v>
      </c>
      <c r="L1695">
        <v>1</v>
      </c>
      <c r="M1695">
        <v>1</v>
      </c>
      <c r="N1695" s="2" t="s">
        <v>3349</v>
      </c>
      <c r="O1695" s="2">
        <f>DATEVALUE(N1695)</f>
        <v>35377</v>
      </c>
      <c r="P1695" s="5" t="s">
        <v>9904</v>
      </c>
      <c r="Q1695">
        <v>84500000</v>
      </c>
    </row>
    <row r="1696" spans="1:17" x14ac:dyDescent="0.25">
      <c r="A1696" t="s">
        <v>7989</v>
      </c>
      <c r="B1696" t="s">
        <v>7990</v>
      </c>
      <c r="C1696">
        <v>320000000</v>
      </c>
      <c r="D1696" t="s">
        <v>7991</v>
      </c>
      <c r="E1696" t="str">
        <f>CONCATENATE(TEXT(INT(LEFT(D1696,8)),"0000"),".HK")</f>
        <v>6816.HK</v>
      </c>
      <c r="F1696" t="s">
        <v>9902</v>
      </c>
      <c r="G1696" t="s">
        <v>19</v>
      </c>
      <c r="H1696" t="s">
        <v>849</v>
      </c>
      <c r="I1696" t="s">
        <v>21</v>
      </c>
      <c r="J1696">
        <v>20</v>
      </c>
      <c r="K1696" t="s">
        <v>22</v>
      </c>
      <c r="L1696">
        <v>1</v>
      </c>
      <c r="M1696">
        <v>1</v>
      </c>
      <c r="N1696" s="2" t="s">
        <v>7992</v>
      </c>
      <c r="O1696" s="2">
        <f>DATEVALUE(N1696)</f>
        <v>42571</v>
      </c>
      <c r="P1696" s="5">
        <f t="shared" si="26"/>
        <v>2016</v>
      </c>
      <c r="Q1696">
        <v>200000000</v>
      </c>
    </row>
    <row r="1697" spans="1:17" x14ac:dyDescent="0.25">
      <c r="A1697" t="s">
        <v>1811</v>
      </c>
      <c r="B1697" t="s">
        <v>1812</v>
      </c>
      <c r="C1697">
        <v>318252352</v>
      </c>
      <c r="D1697" t="s">
        <v>1813</v>
      </c>
      <c r="E1697" t="str">
        <f>CONCATENATE(TEXT(INT(LEFT(D1697,8)),"0000"),".HK")</f>
        <v>0583.HK</v>
      </c>
      <c r="F1697" t="s">
        <v>9902</v>
      </c>
      <c r="G1697" t="s">
        <v>19</v>
      </c>
      <c r="H1697" t="s">
        <v>38</v>
      </c>
      <c r="I1697" t="s">
        <v>38</v>
      </c>
      <c r="J1697">
        <v>60</v>
      </c>
      <c r="K1697" t="s">
        <v>39</v>
      </c>
      <c r="L1697">
        <v>3.08</v>
      </c>
      <c r="M1697">
        <v>3.08</v>
      </c>
      <c r="N1697" s="2" t="s">
        <v>1814</v>
      </c>
      <c r="O1697" s="2">
        <f>DATEVALUE(N1697)</f>
        <v>33053</v>
      </c>
      <c r="P1697" s="5" t="s">
        <v>9904</v>
      </c>
      <c r="Q1697">
        <v>262500000</v>
      </c>
    </row>
    <row r="1698" spans="1:17" x14ac:dyDescent="0.25">
      <c r="A1698" t="s">
        <v>6839</v>
      </c>
      <c r="B1698" t="s">
        <v>6840</v>
      </c>
      <c r="C1698">
        <v>318249984</v>
      </c>
      <c r="D1698" t="s">
        <v>6841</v>
      </c>
      <c r="E1698" t="str">
        <f>CONCATENATE(TEXT(INT(LEFT(D1698,8)),"0000"),".HK")</f>
        <v>2427.HK</v>
      </c>
      <c r="F1698" t="s">
        <v>18</v>
      </c>
      <c r="G1698" t="s">
        <v>28</v>
      </c>
      <c r="H1698" t="s">
        <v>976</v>
      </c>
      <c r="I1698" t="s">
        <v>977</v>
      </c>
      <c r="J1698">
        <v>35</v>
      </c>
      <c r="K1698" t="s">
        <v>81</v>
      </c>
      <c r="L1698">
        <v>0.53</v>
      </c>
      <c r="M1698">
        <v>0.53</v>
      </c>
      <c r="N1698" s="2" t="s">
        <v>6842</v>
      </c>
      <c r="O1698" s="2">
        <f>DATEVALUE(N1698)</f>
        <v>44924</v>
      </c>
      <c r="P1698" s="5">
        <f t="shared" si="26"/>
        <v>2022</v>
      </c>
      <c r="Q1698">
        <v>192850000</v>
      </c>
    </row>
    <row r="1699" spans="1:17" x14ac:dyDescent="0.25">
      <c r="A1699" t="s">
        <v>8879</v>
      </c>
      <c r="B1699" t="s">
        <v>8880</v>
      </c>
      <c r="C1699">
        <v>318150016</v>
      </c>
      <c r="D1699" t="s">
        <v>8881</v>
      </c>
      <c r="E1699" t="str">
        <f>CONCATENATE(TEXT(INT(LEFT(D1699,8)),"0000"),".HK")</f>
        <v>8297.HK</v>
      </c>
      <c r="F1699" t="s">
        <v>18</v>
      </c>
      <c r="G1699" t="s">
        <v>19</v>
      </c>
      <c r="H1699" t="s">
        <v>467</v>
      </c>
      <c r="I1699" t="s">
        <v>460</v>
      </c>
      <c r="J1699">
        <v>25</v>
      </c>
      <c r="K1699" t="s">
        <v>121</v>
      </c>
      <c r="L1699">
        <v>0.4</v>
      </c>
      <c r="M1699">
        <v>0.15</v>
      </c>
      <c r="N1699" s="2" t="s">
        <v>7726</v>
      </c>
      <c r="O1699" s="2">
        <f>DATEVALUE(N1699)</f>
        <v>42929</v>
      </c>
      <c r="P1699" s="5">
        <f t="shared" si="26"/>
        <v>2017</v>
      </c>
      <c r="Q1699">
        <v>120000000</v>
      </c>
    </row>
    <row r="1700" spans="1:17" x14ac:dyDescent="0.25">
      <c r="A1700" t="s">
        <v>2944</v>
      </c>
      <c r="B1700" t="s">
        <v>2945</v>
      </c>
      <c r="C1700">
        <v>318057280</v>
      </c>
      <c r="D1700" t="s">
        <v>2946</v>
      </c>
      <c r="E1700" t="str">
        <f>CONCATENATE(TEXT(INT(LEFT(D1700,8)),"0000"),".HK")</f>
        <v>0970.HK</v>
      </c>
      <c r="F1700" t="s">
        <v>18</v>
      </c>
      <c r="G1700" t="s">
        <v>19</v>
      </c>
      <c r="H1700" t="s">
        <v>164</v>
      </c>
      <c r="I1700" t="s">
        <v>165</v>
      </c>
      <c r="J1700">
        <v>25</v>
      </c>
      <c r="K1700" t="s">
        <v>121</v>
      </c>
      <c r="L1700">
        <v>1.08</v>
      </c>
      <c r="M1700">
        <v>1.488</v>
      </c>
      <c r="N1700" s="2" t="s">
        <v>2947</v>
      </c>
      <c r="O1700" s="2">
        <f>DATEVALUE(N1700)</f>
        <v>35691</v>
      </c>
      <c r="P1700" s="5" t="s">
        <v>9904</v>
      </c>
      <c r="Q1700">
        <v>122960000</v>
      </c>
    </row>
    <row r="1701" spans="1:17" x14ac:dyDescent="0.25">
      <c r="A1701" t="s">
        <v>9866</v>
      </c>
      <c r="B1701" t="s">
        <v>9867</v>
      </c>
      <c r="C1701">
        <v>315879584</v>
      </c>
      <c r="D1701" t="s">
        <v>9868</v>
      </c>
      <c r="E1701" t="str">
        <f>CONCATENATE(TEXT(INT(LEFT(D1701,8)),"0000"),".HK")</f>
        <v>1043.HK</v>
      </c>
      <c r="F1701" t="s">
        <v>18</v>
      </c>
      <c r="G1701" t="s">
        <v>28</v>
      </c>
      <c r="H1701" t="s">
        <v>153</v>
      </c>
      <c r="I1701" t="s">
        <v>154</v>
      </c>
      <c r="J1701">
        <v>45</v>
      </c>
      <c r="K1701" t="s">
        <v>111</v>
      </c>
      <c r="P1701" s="5" t="s">
        <v>9904</v>
      </c>
    </row>
    <row r="1702" spans="1:17" x14ac:dyDescent="0.25">
      <c r="A1702" t="s">
        <v>8108</v>
      </c>
      <c r="B1702" t="s">
        <v>8109</v>
      </c>
      <c r="C1702">
        <v>315251040</v>
      </c>
      <c r="D1702" t="s">
        <v>8110</v>
      </c>
      <c r="E1702" t="str">
        <f>CONCATENATE(TEXT(INT(LEFT(D1702,8)),"0000"),".HK")</f>
        <v>6890.HK</v>
      </c>
      <c r="F1702" t="s">
        <v>18</v>
      </c>
      <c r="G1702" t="s">
        <v>19</v>
      </c>
      <c r="H1702" t="s">
        <v>259</v>
      </c>
      <c r="I1702" t="s">
        <v>246</v>
      </c>
      <c r="J1702">
        <v>15</v>
      </c>
      <c r="K1702" t="s">
        <v>246</v>
      </c>
      <c r="L1702">
        <v>1.02</v>
      </c>
      <c r="M1702">
        <v>1.02</v>
      </c>
      <c r="N1702" s="2" t="s">
        <v>6413</v>
      </c>
      <c r="O1702" s="2">
        <f>DATEVALUE(N1702)</f>
        <v>43423</v>
      </c>
      <c r="P1702" s="5">
        <f t="shared" si="26"/>
        <v>2018</v>
      </c>
      <c r="Q1702">
        <v>150000000</v>
      </c>
    </row>
    <row r="1703" spans="1:17" x14ac:dyDescent="0.25">
      <c r="A1703" t="s">
        <v>5647</v>
      </c>
      <c r="B1703" t="s">
        <v>5648</v>
      </c>
      <c r="C1703">
        <v>315000000</v>
      </c>
      <c r="D1703" t="s">
        <v>5649</v>
      </c>
      <c r="E1703" t="str">
        <f>CONCATENATE(TEXT(INT(LEFT(D1703,8)),"0000"),".HK")</f>
        <v>1932.HK</v>
      </c>
      <c r="F1703" t="s">
        <v>18</v>
      </c>
      <c r="G1703" t="s">
        <v>19</v>
      </c>
      <c r="H1703" t="s">
        <v>397</v>
      </c>
      <c r="I1703" t="s">
        <v>246</v>
      </c>
      <c r="J1703">
        <v>15</v>
      </c>
      <c r="K1703" t="s">
        <v>246</v>
      </c>
      <c r="L1703">
        <v>0.86</v>
      </c>
      <c r="M1703">
        <v>0.86</v>
      </c>
      <c r="N1703" s="2" t="s">
        <v>5650</v>
      </c>
      <c r="O1703" s="2">
        <f>DATEVALUE(N1703)</f>
        <v>42926</v>
      </c>
      <c r="P1703" s="5">
        <f t="shared" si="26"/>
        <v>2017</v>
      </c>
      <c r="Q1703">
        <v>250000000</v>
      </c>
    </row>
    <row r="1704" spans="1:17" x14ac:dyDescent="0.25">
      <c r="A1704" t="s">
        <v>882</v>
      </c>
      <c r="B1704" t="s">
        <v>883</v>
      </c>
      <c r="C1704">
        <v>313499808</v>
      </c>
      <c r="D1704" t="s">
        <v>884</v>
      </c>
      <c r="E1704" t="str">
        <f>CONCATENATE(TEXT(INT(LEFT(D1704,8)),"0000"),".HK")</f>
        <v>0253.HK</v>
      </c>
      <c r="F1704" t="s">
        <v>18</v>
      </c>
      <c r="G1704" t="s">
        <v>28</v>
      </c>
      <c r="H1704" t="s">
        <v>119</v>
      </c>
      <c r="I1704" t="s">
        <v>120</v>
      </c>
      <c r="J1704">
        <v>25</v>
      </c>
      <c r="K1704" t="s">
        <v>121</v>
      </c>
      <c r="L1704" t="s">
        <v>23</v>
      </c>
      <c r="M1704" t="s">
        <v>23</v>
      </c>
      <c r="N1704" s="2" t="s">
        <v>23</v>
      </c>
      <c r="O1704" s="2"/>
      <c r="P1704" s="5" t="s">
        <v>9904</v>
      </c>
      <c r="Q1704" t="s">
        <v>23</v>
      </c>
    </row>
    <row r="1705" spans="1:17" x14ac:dyDescent="0.25">
      <c r="A1705" t="s">
        <v>8537</v>
      </c>
      <c r="B1705" t="s">
        <v>8538</v>
      </c>
      <c r="C1705">
        <v>312557984</v>
      </c>
      <c r="D1705" t="s">
        <v>8539</v>
      </c>
      <c r="E1705" t="str">
        <f>CONCATENATE(TEXT(INT(LEFT(D1705,8)),"0000"),".HK")</f>
        <v>8132.HK</v>
      </c>
      <c r="F1705" t="s">
        <v>18</v>
      </c>
      <c r="G1705" t="s">
        <v>28</v>
      </c>
      <c r="H1705" t="s">
        <v>203</v>
      </c>
      <c r="I1705" t="s">
        <v>21</v>
      </c>
      <c r="J1705">
        <v>20</v>
      </c>
      <c r="K1705" t="s">
        <v>22</v>
      </c>
      <c r="L1705">
        <v>0.3</v>
      </c>
      <c r="M1705">
        <v>0.316</v>
      </c>
      <c r="N1705" s="2" t="s">
        <v>6512</v>
      </c>
      <c r="O1705" s="2">
        <f>DATEVALUE(N1705)</f>
        <v>40681</v>
      </c>
      <c r="P1705" s="5">
        <f t="shared" si="26"/>
        <v>2011</v>
      </c>
      <c r="Q1705">
        <v>165000000</v>
      </c>
    </row>
    <row r="1706" spans="1:17" x14ac:dyDescent="0.25">
      <c r="A1706" t="s">
        <v>4736</v>
      </c>
      <c r="B1706" t="s">
        <v>4737</v>
      </c>
      <c r="C1706">
        <v>312144704</v>
      </c>
      <c r="D1706" t="s">
        <v>4738</v>
      </c>
      <c r="E1706" t="str">
        <f>CONCATENATE(TEXT(INT(LEFT(D1706,8)),"0000"),".HK")</f>
        <v>1623.HK</v>
      </c>
      <c r="F1706" t="s">
        <v>18</v>
      </c>
      <c r="G1706" t="s">
        <v>19</v>
      </c>
      <c r="H1706" t="s">
        <v>721</v>
      </c>
      <c r="I1706" t="s">
        <v>280</v>
      </c>
      <c r="J1706">
        <v>10</v>
      </c>
      <c r="K1706" t="s">
        <v>280</v>
      </c>
      <c r="L1706">
        <v>2.6</v>
      </c>
      <c r="M1706">
        <v>2.6</v>
      </c>
      <c r="N1706" s="2" t="s">
        <v>4739</v>
      </c>
      <c r="O1706" s="2">
        <f>DATEVALUE(N1706)</f>
        <v>40654</v>
      </c>
      <c r="P1706" s="5">
        <f t="shared" si="26"/>
        <v>2011</v>
      </c>
      <c r="Q1706">
        <v>400000000</v>
      </c>
    </row>
    <row r="1707" spans="1:17" x14ac:dyDescent="0.25">
      <c r="A1707" t="s">
        <v>7924</v>
      </c>
      <c r="B1707" t="s">
        <v>7925</v>
      </c>
      <c r="C1707">
        <v>312000000</v>
      </c>
      <c r="D1707" t="s">
        <v>7926</v>
      </c>
      <c r="E1707" t="str">
        <f>CONCATENATE(TEXT(INT(LEFT(D1707,8)),"0000"),".HK")</f>
        <v>6663.HK</v>
      </c>
      <c r="F1707" t="s">
        <v>18</v>
      </c>
      <c r="G1707" t="s">
        <v>19</v>
      </c>
      <c r="H1707" t="s">
        <v>235</v>
      </c>
      <c r="I1707" t="s">
        <v>236</v>
      </c>
      <c r="J1707">
        <v>20</v>
      </c>
      <c r="K1707" t="s">
        <v>22</v>
      </c>
      <c r="L1707">
        <v>0.32</v>
      </c>
      <c r="M1707">
        <v>0.625</v>
      </c>
      <c r="N1707" s="2" t="s">
        <v>7927</v>
      </c>
      <c r="O1707" s="2">
        <f>DATEVALUE(N1707)</f>
        <v>43760</v>
      </c>
      <c r="P1707" s="5">
        <f t="shared" si="26"/>
        <v>2019</v>
      </c>
      <c r="Q1707">
        <v>200000000</v>
      </c>
    </row>
    <row r="1708" spans="1:17" x14ac:dyDescent="0.25">
      <c r="A1708" t="s">
        <v>9075</v>
      </c>
      <c r="B1708" t="s">
        <v>9076</v>
      </c>
      <c r="C1708">
        <v>312000000</v>
      </c>
      <c r="D1708" t="s">
        <v>9077</v>
      </c>
      <c r="E1708" t="str">
        <f>CONCATENATE(TEXT(INT(LEFT(D1708,8)),"0000"),".HK")</f>
        <v>8405.HK</v>
      </c>
      <c r="F1708" t="s">
        <v>18</v>
      </c>
      <c r="G1708" t="s">
        <v>28</v>
      </c>
      <c r="H1708" t="s">
        <v>976</v>
      </c>
      <c r="I1708" t="s">
        <v>977</v>
      </c>
      <c r="J1708">
        <v>35</v>
      </c>
      <c r="K1708" t="s">
        <v>81</v>
      </c>
      <c r="L1708">
        <v>0.72</v>
      </c>
      <c r="M1708">
        <v>0.72</v>
      </c>
      <c r="N1708" s="2" t="s">
        <v>5738</v>
      </c>
      <c r="O1708" s="2">
        <f>DATEVALUE(N1708)</f>
        <v>42928</v>
      </c>
      <c r="P1708" s="5">
        <f t="shared" si="26"/>
        <v>2017</v>
      </c>
      <c r="Q1708">
        <v>100000000</v>
      </c>
    </row>
    <row r="1709" spans="1:17" x14ac:dyDescent="0.25">
      <c r="A1709" t="s">
        <v>9794</v>
      </c>
      <c r="B1709" t="s">
        <v>9795</v>
      </c>
      <c r="C1709">
        <v>309354112</v>
      </c>
      <c r="D1709" t="s">
        <v>9796</v>
      </c>
      <c r="E1709" t="str">
        <f>CONCATENATE(TEXT(INT(LEFT(D1709,8)),"0000"),".HK")</f>
        <v>0404.HK</v>
      </c>
      <c r="F1709" t="s">
        <v>18</v>
      </c>
      <c r="G1709" t="s">
        <v>19</v>
      </c>
      <c r="H1709" t="s">
        <v>1365</v>
      </c>
      <c r="I1709" t="s">
        <v>1365</v>
      </c>
      <c r="J1709" t="s">
        <v>23</v>
      </c>
      <c r="K1709" t="s">
        <v>1365</v>
      </c>
      <c r="P1709" s="5" t="s">
        <v>9904</v>
      </c>
    </row>
    <row r="1710" spans="1:17" x14ac:dyDescent="0.25">
      <c r="A1710" t="s">
        <v>8826</v>
      </c>
      <c r="B1710" t="s">
        <v>8827</v>
      </c>
      <c r="C1710">
        <v>308002656</v>
      </c>
      <c r="D1710" t="s">
        <v>8828</v>
      </c>
      <c r="E1710" t="str">
        <f>CONCATENATE(TEXT(INT(LEFT(D1710,8)),"0000"),".HK")</f>
        <v>8275.HK</v>
      </c>
      <c r="F1710" t="s">
        <v>18</v>
      </c>
      <c r="G1710" t="s">
        <v>19</v>
      </c>
      <c r="H1710" t="s">
        <v>849</v>
      </c>
      <c r="I1710" t="s">
        <v>21</v>
      </c>
      <c r="J1710">
        <v>20</v>
      </c>
      <c r="K1710" t="s">
        <v>22</v>
      </c>
      <c r="L1710">
        <v>0.34</v>
      </c>
      <c r="M1710">
        <v>0.27</v>
      </c>
      <c r="N1710" s="2" t="s">
        <v>6616</v>
      </c>
      <c r="O1710" s="2">
        <f>DATEVALUE(N1710)</f>
        <v>43024</v>
      </c>
      <c r="P1710" s="5">
        <f t="shared" si="26"/>
        <v>2017</v>
      </c>
      <c r="Q1710">
        <v>150000000</v>
      </c>
    </row>
    <row r="1711" spans="1:17" x14ac:dyDescent="0.25">
      <c r="A1711" t="s">
        <v>2523</v>
      </c>
      <c r="B1711" t="s">
        <v>2524</v>
      </c>
      <c r="C1711">
        <v>307057216</v>
      </c>
      <c r="D1711" t="s">
        <v>2525</v>
      </c>
      <c r="E1711" t="str">
        <f>CONCATENATE(TEXT(INT(LEFT(D1711,8)),"0000"),".HK")</f>
        <v>0828.HK</v>
      </c>
      <c r="F1711" t="s">
        <v>9902</v>
      </c>
      <c r="G1711" t="s">
        <v>19</v>
      </c>
      <c r="H1711" t="s">
        <v>636</v>
      </c>
      <c r="I1711" t="s">
        <v>305</v>
      </c>
      <c r="J1711">
        <v>30</v>
      </c>
      <c r="K1711" t="s">
        <v>148</v>
      </c>
      <c r="L1711">
        <v>2.25</v>
      </c>
      <c r="M1711">
        <v>2.25</v>
      </c>
      <c r="N1711" s="2" t="s">
        <v>2526</v>
      </c>
      <c r="O1711" s="2">
        <f>DATEVALUE(N1711)</f>
        <v>38378</v>
      </c>
      <c r="P1711" s="5">
        <f t="shared" si="26"/>
        <v>2005</v>
      </c>
      <c r="Q1711">
        <v>300000000</v>
      </c>
    </row>
    <row r="1712" spans="1:17" x14ac:dyDescent="0.25">
      <c r="A1712" t="s">
        <v>8320</v>
      </c>
      <c r="B1712" t="s">
        <v>8321</v>
      </c>
      <c r="C1712">
        <v>305660000</v>
      </c>
      <c r="D1712" t="s">
        <v>8322</v>
      </c>
      <c r="E1712" t="str">
        <f>CONCATENATE(TEXT(INT(LEFT(D1712,8)),"0000"),".HK")</f>
        <v>8039.HK</v>
      </c>
      <c r="F1712" t="s">
        <v>18</v>
      </c>
      <c r="G1712" t="s">
        <v>19</v>
      </c>
      <c r="H1712" t="s">
        <v>1680</v>
      </c>
      <c r="I1712" t="s">
        <v>236</v>
      </c>
      <c r="J1712">
        <v>20</v>
      </c>
      <c r="K1712" t="s">
        <v>22</v>
      </c>
      <c r="L1712">
        <v>0.32500000000000001</v>
      </c>
      <c r="M1712">
        <v>0.13700000000000001</v>
      </c>
      <c r="N1712" s="2" t="s">
        <v>4719</v>
      </c>
      <c r="O1712" s="2">
        <f>DATEVALUE(N1712)</f>
        <v>42716</v>
      </c>
      <c r="P1712" s="5">
        <f t="shared" si="26"/>
        <v>2016</v>
      </c>
      <c r="Q1712">
        <v>138000000</v>
      </c>
    </row>
    <row r="1713" spans="1:17" x14ac:dyDescent="0.25">
      <c r="A1713" t="s">
        <v>9296</v>
      </c>
      <c r="B1713" t="s">
        <v>9297</v>
      </c>
      <c r="C1713">
        <v>305000000</v>
      </c>
      <c r="D1713" t="s">
        <v>9298</v>
      </c>
      <c r="E1713" t="str">
        <f>CONCATENATE(TEXT(INT(LEFT(D1713,8)),"0000"),".HK")</f>
        <v>8527.HK</v>
      </c>
      <c r="F1713" t="s">
        <v>18</v>
      </c>
      <c r="G1713" t="s">
        <v>28</v>
      </c>
      <c r="H1713" t="s">
        <v>119</v>
      </c>
      <c r="I1713" t="s">
        <v>120</v>
      </c>
      <c r="J1713">
        <v>25</v>
      </c>
      <c r="K1713" t="s">
        <v>121</v>
      </c>
      <c r="L1713">
        <v>0.5</v>
      </c>
      <c r="M1713">
        <v>0.5</v>
      </c>
      <c r="N1713" s="2" t="s">
        <v>9299</v>
      </c>
      <c r="O1713" s="2">
        <f>DATEVALUE(N1713)</f>
        <v>43229</v>
      </c>
      <c r="P1713" s="5">
        <f t="shared" si="26"/>
        <v>2018</v>
      </c>
      <c r="Q1713">
        <v>125000000</v>
      </c>
    </row>
    <row r="1714" spans="1:17" x14ac:dyDescent="0.25">
      <c r="A1714" t="s">
        <v>4176</v>
      </c>
      <c r="B1714" t="s">
        <v>4177</v>
      </c>
      <c r="C1714">
        <v>304644992</v>
      </c>
      <c r="D1714" t="s">
        <v>4178</v>
      </c>
      <c r="E1714" t="str">
        <f>CONCATENATE(TEXT(INT(LEFT(D1714,8)),"0000"),".HK")</f>
        <v>1402.HK</v>
      </c>
      <c r="F1714" t="s">
        <v>18</v>
      </c>
      <c r="G1714" t="s">
        <v>28</v>
      </c>
      <c r="H1714" t="s">
        <v>211</v>
      </c>
      <c r="I1714" t="s">
        <v>110</v>
      </c>
      <c r="J1714">
        <v>45</v>
      </c>
      <c r="K1714" t="s">
        <v>111</v>
      </c>
      <c r="L1714">
        <v>0.36</v>
      </c>
      <c r="M1714">
        <v>0.56999999999999995</v>
      </c>
      <c r="N1714" s="2" t="s">
        <v>3925</v>
      </c>
      <c r="O1714" s="2">
        <f>DATEVALUE(N1714)</f>
        <v>42151</v>
      </c>
      <c r="P1714" s="5">
        <f t="shared" si="26"/>
        <v>2015</v>
      </c>
      <c r="Q1714">
        <v>250000000</v>
      </c>
    </row>
    <row r="1715" spans="1:17" x14ac:dyDescent="0.25">
      <c r="A1715" t="s">
        <v>4314</v>
      </c>
      <c r="B1715" t="s">
        <v>4315</v>
      </c>
      <c r="C1715">
        <v>304015200</v>
      </c>
      <c r="D1715" t="s">
        <v>4316</v>
      </c>
      <c r="E1715" t="str">
        <f>CONCATENATE(TEXT(INT(LEFT(D1715,8)),"0000"),".HK")</f>
        <v>1459.HK</v>
      </c>
      <c r="F1715" t="s">
        <v>186</v>
      </c>
      <c r="G1715" t="s">
        <v>19</v>
      </c>
      <c r="H1715" t="s">
        <v>849</v>
      </c>
      <c r="I1715" t="s">
        <v>21</v>
      </c>
      <c r="J1715">
        <v>20</v>
      </c>
      <c r="K1715" t="s">
        <v>22</v>
      </c>
      <c r="L1715">
        <v>1.35</v>
      </c>
      <c r="M1715">
        <v>1.35</v>
      </c>
      <c r="N1715" s="2" t="s">
        <v>4317</v>
      </c>
      <c r="O1715" s="2">
        <f>DATEVALUE(N1715)</f>
        <v>42381</v>
      </c>
      <c r="P1715" s="5">
        <f t="shared" si="26"/>
        <v>2016</v>
      </c>
      <c r="Q1715">
        <v>133360000</v>
      </c>
    </row>
    <row r="1716" spans="1:17" x14ac:dyDescent="0.25">
      <c r="A1716" t="s">
        <v>1435</v>
      </c>
      <c r="B1716" t="s">
        <v>1436</v>
      </c>
      <c r="C1716">
        <v>303815008</v>
      </c>
      <c r="D1716" t="s">
        <v>1437</v>
      </c>
      <c r="E1716" t="str">
        <f>CONCATENATE(TEXT(INT(LEFT(D1716,8)),"0000"),".HK")</f>
        <v>0433.HK</v>
      </c>
      <c r="F1716" t="s">
        <v>18</v>
      </c>
      <c r="G1716" t="s">
        <v>19</v>
      </c>
      <c r="H1716" t="s">
        <v>259</v>
      </c>
      <c r="I1716" t="s">
        <v>246</v>
      </c>
      <c r="J1716">
        <v>15</v>
      </c>
      <c r="K1716" t="s">
        <v>246</v>
      </c>
      <c r="L1716" t="s">
        <v>23</v>
      </c>
      <c r="M1716">
        <v>0.26</v>
      </c>
      <c r="N1716" s="2" t="s">
        <v>23</v>
      </c>
      <c r="O1716" s="2"/>
      <c r="P1716" s="5" t="s">
        <v>9904</v>
      </c>
      <c r="Q1716" t="s">
        <v>23</v>
      </c>
    </row>
    <row r="1717" spans="1:17" x14ac:dyDescent="0.25">
      <c r="A1717" t="s">
        <v>3933</v>
      </c>
      <c r="B1717" t="s">
        <v>3934</v>
      </c>
      <c r="C1717">
        <v>303220512</v>
      </c>
      <c r="D1717" t="s">
        <v>3935</v>
      </c>
      <c r="E1717" t="str">
        <f>CONCATENATE(TEXT(INT(LEFT(D1717,8)),"0000"),".HK")</f>
        <v>1305.HK</v>
      </c>
      <c r="F1717" t="s">
        <v>18</v>
      </c>
      <c r="G1717" t="s">
        <v>28</v>
      </c>
      <c r="H1717" t="s">
        <v>350</v>
      </c>
      <c r="I1717" t="s">
        <v>350</v>
      </c>
      <c r="J1717">
        <v>45</v>
      </c>
      <c r="K1717" t="s">
        <v>111</v>
      </c>
      <c r="L1717">
        <v>3.68</v>
      </c>
      <c r="M1717">
        <v>2.0499999999999998</v>
      </c>
      <c r="N1717" s="2" t="s">
        <v>3936</v>
      </c>
      <c r="O1717" s="2">
        <f>DATEVALUE(N1717)</f>
        <v>41961</v>
      </c>
      <c r="P1717" s="5">
        <f t="shared" si="26"/>
        <v>2014</v>
      </c>
      <c r="Q1717">
        <v>50000000</v>
      </c>
    </row>
    <row r="1718" spans="1:17" x14ac:dyDescent="0.25">
      <c r="A1718" t="s">
        <v>9777</v>
      </c>
      <c r="B1718" t="s">
        <v>9778</v>
      </c>
      <c r="C1718">
        <v>302911744</v>
      </c>
      <c r="D1718" t="s">
        <v>9779</v>
      </c>
      <c r="E1718" t="str">
        <f>CONCATENATE(TEXT(INT(LEFT(D1718,8)),"0000"),".HK")</f>
        <v>0304.HK</v>
      </c>
      <c r="F1718" t="s">
        <v>18</v>
      </c>
      <c r="G1718" t="s">
        <v>19</v>
      </c>
      <c r="H1718" t="s">
        <v>1365</v>
      </c>
      <c r="I1718" t="s">
        <v>1365</v>
      </c>
      <c r="J1718" t="s">
        <v>23</v>
      </c>
      <c r="K1718" t="s">
        <v>1365</v>
      </c>
      <c r="P1718" s="5" t="s">
        <v>9904</v>
      </c>
    </row>
    <row r="1719" spans="1:17" x14ac:dyDescent="0.25">
      <c r="A1719" t="s">
        <v>456</v>
      </c>
      <c r="B1719" t="s">
        <v>457</v>
      </c>
      <c r="C1719">
        <v>302245376</v>
      </c>
      <c r="D1719" t="s">
        <v>458</v>
      </c>
      <c r="E1719" t="str">
        <f>CONCATENATE(TEXT(INT(LEFT(D1719,8)),"0000"),".HK")</f>
        <v>0114.HK</v>
      </c>
      <c r="F1719" t="s">
        <v>18</v>
      </c>
      <c r="G1719" t="s">
        <v>28</v>
      </c>
      <c r="H1719" t="s">
        <v>459</v>
      </c>
      <c r="I1719" t="s">
        <v>460</v>
      </c>
      <c r="J1719">
        <v>25</v>
      </c>
      <c r="K1719" t="s">
        <v>121</v>
      </c>
      <c r="L1719" t="s">
        <v>23</v>
      </c>
      <c r="M1719" t="s">
        <v>23</v>
      </c>
      <c r="N1719" s="2" t="s">
        <v>23</v>
      </c>
      <c r="O1719" s="2"/>
      <c r="P1719" s="5" t="s">
        <v>9904</v>
      </c>
      <c r="Q1719" t="s">
        <v>23</v>
      </c>
    </row>
    <row r="1720" spans="1:17" x14ac:dyDescent="0.25">
      <c r="A1720" t="s">
        <v>8138</v>
      </c>
      <c r="B1720" t="s">
        <v>8139</v>
      </c>
      <c r="C1720">
        <v>302113888</v>
      </c>
      <c r="D1720" t="s">
        <v>8140</v>
      </c>
      <c r="E1720" t="str">
        <f>CONCATENATE(TEXT(INT(LEFT(D1720,8)),"0000"),".HK")</f>
        <v>6918.HK</v>
      </c>
      <c r="F1720" t="s">
        <v>18</v>
      </c>
      <c r="G1720" t="s">
        <v>28</v>
      </c>
      <c r="H1720" t="s">
        <v>459</v>
      </c>
      <c r="I1720" t="s">
        <v>460</v>
      </c>
      <c r="J1720">
        <v>25</v>
      </c>
      <c r="K1720" t="s">
        <v>121</v>
      </c>
      <c r="L1720">
        <v>1.38</v>
      </c>
      <c r="M1720">
        <v>1.38</v>
      </c>
      <c r="N1720" s="2" t="s">
        <v>1833</v>
      </c>
      <c r="O1720" s="2">
        <f>DATEVALUE(N1720)</f>
        <v>43908</v>
      </c>
      <c r="P1720" s="5">
        <f t="shared" si="26"/>
        <v>2020</v>
      </c>
      <c r="Q1720">
        <v>88400000</v>
      </c>
    </row>
    <row r="1721" spans="1:17" x14ac:dyDescent="0.25">
      <c r="A1721" t="s">
        <v>4302</v>
      </c>
      <c r="B1721" t="s">
        <v>4303</v>
      </c>
      <c r="C1721">
        <v>300462176</v>
      </c>
      <c r="D1721" t="s">
        <v>4304</v>
      </c>
      <c r="E1721" t="str">
        <f>CONCATENATE(TEXT(INT(LEFT(D1721,8)),"0000"),".HK")</f>
        <v>1455.HK</v>
      </c>
      <c r="F1721" t="s">
        <v>18</v>
      </c>
      <c r="G1721" t="s">
        <v>19</v>
      </c>
      <c r="H1721" t="s">
        <v>599</v>
      </c>
      <c r="I1721" t="s">
        <v>600</v>
      </c>
      <c r="J1721">
        <v>30</v>
      </c>
      <c r="K1721" t="s">
        <v>148</v>
      </c>
      <c r="L1721">
        <v>0.4</v>
      </c>
      <c r="M1721">
        <v>0.4</v>
      </c>
      <c r="N1721" s="2" t="s">
        <v>4305</v>
      </c>
      <c r="O1721" s="2">
        <f>DATEVALUE(N1721)</f>
        <v>44089</v>
      </c>
      <c r="P1721" s="5">
        <f t="shared" si="26"/>
        <v>2020</v>
      </c>
      <c r="Q1721">
        <v>312500000</v>
      </c>
    </row>
    <row r="1722" spans="1:17" x14ac:dyDescent="0.25">
      <c r="A1722" t="s">
        <v>6492</v>
      </c>
      <c r="B1722" t="s">
        <v>6493</v>
      </c>
      <c r="C1722">
        <v>300000000</v>
      </c>
      <c r="D1722" t="s">
        <v>6494</v>
      </c>
      <c r="E1722" t="str">
        <f>CONCATENATE(TEXT(INT(LEFT(D1722,8)),"0000"),".HK")</f>
        <v>2293.HK</v>
      </c>
      <c r="F1722" t="s">
        <v>18</v>
      </c>
      <c r="G1722" t="s">
        <v>28</v>
      </c>
      <c r="H1722" t="s">
        <v>976</v>
      </c>
      <c r="I1722" t="s">
        <v>977</v>
      </c>
      <c r="J1722">
        <v>35</v>
      </c>
      <c r="K1722" t="s">
        <v>81</v>
      </c>
      <c r="L1722">
        <v>0.5</v>
      </c>
      <c r="M1722">
        <v>0.5</v>
      </c>
      <c r="N1722" s="2" t="s">
        <v>4674</v>
      </c>
      <c r="O1722" s="2">
        <f>DATEVALUE(N1722)</f>
        <v>41828</v>
      </c>
      <c r="P1722" s="5">
        <f t="shared" si="26"/>
        <v>2014</v>
      </c>
      <c r="Q1722">
        <v>100000000</v>
      </c>
    </row>
    <row r="1723" spans="1:17" x14ac:dyDescent="0.25">
      <c r="A1723" t="s">
        <v>9392</v>
      </c>
      <c r="B1723" t="s">
        <v>9393</v>
      </c>
      <c r="C1723">
        <v>300000000</v>
      </c>
      <c r="D1723" t="s">
        <v>9394</v>
      </c>
      <c r="E1723" t="str">
        <f>CONCATENATE(TEXT(INT(LEFT(D1723,8)),"0000"),".HK")</f>
        <v>8657.HK</v>
      </c>
      <c r="F1723" t="s">
        <v>18</v>
      </c>
      <c r="G1723" t="s">
        <v>19</v>
      </c>
      <c r="H1723" t="s">
        <v>273</v>
      </c>
      <c r="I1723" t="s">
        <v>274</v>
      </c>
      <c r="J1723">
        <v>40</v>
      </c>
      <c r="K1723" t="s">
        <v>44</v>
      </c>
      <c r="L1723">
        <v>1.4</v>
      </c>
      <c r="M1723">
        <v>1.4</v>
      </c>
      <c r="N1723" s="2" t="s">
        <v>9395</v>
      </c>
      <c r="O1723" s="2">
        <f>DATEVALUE(N1723)</f>
        <v>44120</v>
      </c>
      <c r="P1723" s="5">
        <f t="shared" si="26"/>
        <v>2020</v>
      </c>
      <c r="Q1723">
        <v>100000000</v>
      </c>
    </row>
    <row r="1724" spans="1:17" x14ac:dyDescent="0.25">
      <c r="A1724" t="s">
        <v>1319</v>
      </c>
      <c r="B1724" t="s">
        <v>1320</v>
      </c>
      <c r="C1724">
        <v>299935904</v>
      </c>
      <c r="D1724" t="s">
        <v>1321</v>
      </c>
      <c r="E1724" t="str">
        <f>CONCATENATE(TEXT(INT(LEFT(D1724,8)),"0000"),".HK")</f>
        <v>0389.HK</v>
      </c>
      <c r="F1724" t="s">
        <v>18</v>
      </c>
      <c r="G1724" t="s">
        <v>19</v>
      </c>
      <c r="H1724" t="s">
        <v>636</v>
      </c>
      <c r="I1724" t="s">
        <v>305</v>
      </c>
      <c r="J1724">
        <v>30</v>
      </c>
      <c r="K1724" t="s">
        <v>148</v>
      </c>
      <c r="L1724">
        <v>1.25</v>
      </c>
      <c r="M1724">
        <v>0.108</v>
      </c>
      <c r="N1724" s="2" t="s">
        <v>1322</v>
      </c>
      <c r="O1724" s="2">
        <f>DATEVALUE(N1724)</f>
        <v>40136</v>
      </c>
      <c r="P1724" s="5">
        <f t="shared" si="26"/>
        <v>2009</v>
      </c>
      <c r="Q1724">
        <v>413960000</v>
      </c>
    </row>
    <row r="1725" spans="1:17" x14ac:dyDescent="0.25">
      <c r="A1725" t="s">
        <v>3338</v>
      </c>
      <c r="B1725" t="s">
        <v>3339</v>
      </c>
      <c r="C1725">
        <v>299064416</v>
      </c>
      <c r="D1725" t="s">
        <v>3340</v>
      </c>
      <c r="E1725" t="str">
        <f>CONCATENATE(TEXT(INT(LEFT(D1725,8)),"0000"),".HK")</f>
        <v>1107.HK</v>
      </c>
      <c r="F1725" t="s">
        <v>18</v>
      </c>
      <c r="G1725" t="s">
        <v>19</v>
      </c>
      <c r="H1725" t="s">
        <v>38</v>
      </c>
      <c r="I1725" t="s">
        <v>38</v>
      </c>
      <c r="J1725">
        <v>60</v>
      </c>
      <c r="K1725" t="s">
        <v>39</v>
      </c>
      <c r="L1725">
        <v>1.49</v>
      </c>
      <c r="M1725">
        <v>0.95450000000000002</v>
      </c>
      <c r="N1725" s="2" t="s">
        <v>3341</v>
      </c>
      <c r="O1725" s="2">
        <f>DATEVALUE(N1725)</f>
        <v>41467</v>
      </c>
      <c r="P1725" s="5">
        <f t="shared" si="26"/>
        <v>2013</v>
      </c>
      <c r="Q1725">
        <v>400000000</v>
      </c>
    </row>
    <row r="1726" spans="1:17" x14ac:dyDescent="0.25">
      <c r="A1726" t="s">
        <v>8043</v>
      </c>
      <c r="B1726" t="s">
        <v>8044</v>
      </c>
      <c r="C1726">
        <v>298303360</v>
      </c>
      <c r="D1726" t="s">
        <v>8045</v>
      </c>
      <c r="E1726" t="str">
        <f>CONCATENATE(TEXT(INT(LEFT(D1726,8)),"0000"),".HK")</f>
        <v>6839.HK</v>
      </c>
      <c r="F1726" t="s">
        <v>186</v>
      </c>
      <c r="G1726" t="s">
        <v>28</v>
      </c>
      <c r="H1726" t="s">
        <v>939</v>
      </c>
      <c r="I1726" t="s">
        <v>30</v>
      </c>
      <c r="J1726">
        <v>55</v>
      </c>
      <c r="K1726" t="s">
        <v>30</v>
      </c>
      <c r="L1726">
        <v>5.8</v>
      </c>
      <c r="M1726">
        <v>5.8</v>
      </c>
      <c r="N1726" s="2" t="s">
        <v>3925</v>
      </c>
      <c r="O1726" s="2">
        <f>DATEVALUE(N1726)</f>
        <v>42151</v>
      </c>
      <c r="P1726" s="5">
        <f t="shared" si="26"/>
        <v>2015</v>
      </c>
      <c r="Q1726">
        <v>287520992</v>
      </c>
    </row>
    <row r="1727" spans="1:17" x14ac:dyDescent="0.25">
      <c r="A1727" t="s">
        <v>3898</v>
      </c>
      <c r="B1727" t="s">
        <v>3899</v>
      </c>
      <c r="C1727">
        <v>298197760</v>
      </c>
      <c r="D1727" t="s">
        <v>3900</v>
      </c>
      <c r="E1727" t="str">
        <f>CONCATENATE(TEXT(INT(LEFT(D1727,8)),"0000"),".HK")</f>
        <v>1292.HK</v>
      </c>
      <c r="F1727" t="s">
        <v>186</v>
      </c>
      <c r="G1727" t="s">
        <v>19</v>
      </c>
      <c r="H1727" t="s">
        <v>1585</v>
      </c>
      <c r="I1727" t="s">
        <v>265</v>
      </c>
      <c r="J1727">
        <v>20</v>
      </c>
      <c r="K1727" t="s">
        <v>22</v>
      </c>
      <c r="L1727">
        <v>2.7</v>
      </c>
      <c r="M1727">
        <v>2.7</v>
      </c>
      <c r="N1727" s="2" t="s">
        <v>3901</v>
      </c>
      <c r="O1727" s="2">
        <f>DATEVALUE(N1727)</f>
        <v>38771</v>
      </c>
      <c r="P1727" s="5">
        <f t="shared" si="26"/>
        <v>2006</v>
      </c>
      <c r="Q1727">
        <v>55000000</v>
      </c>
    </row>
    <row r="1728" spans="1:17" x14ac:dyDescent="0.25">
      <c r="A1728" t="s">
        <v>2543</v>
      </c>
      <c r="B1728" t="s">
        <v>2544</v>
      </c>
      <c r="C1728">
        <v>298026656</v>
      </c>
      <c r="D1728" t="s">
        <v>2545</v>
      </c>
      <c r="E1728" t="str">
        <f>CONCATENATE(TEXT(INT(LEFT(D1728,8)),"0000"),".HK")</f>
        <v>0833.HK</v>
      </c>
      <c r="F1728" t="s">
        <v>18</v>
      </c>
      <c r="G1728" t="s">
        <v>19</v>
      </c>
      <c r="H1728" t="s">
        <v>565</v>
      </c>
      <c r="I1728" t="s">
        <v>460</v>
      </c>
      <c r="J1728">
        <v>25</v>
      </c>
      <c r="K1728" t="s">
        <v>121</v>
      </c>
      <c r="L1728">
        <v>0.8</v>
      </c>
      <c r="M1728">
        <v>2.0889000000000002</v>
      </c>
      <c r="N1728" s="2" t="s">
        <v>2546</v>
      </c>
      <c r="O1728" s="2">
        <f>DATEVALUE(N1728)</f>
        <v>38548</v>
      </c>
      <c r="P1728" s="5">
        <f t="shared" si="26"/>
        <v>2005</v>
      </c>
      <c r="Q1728">
        <v>90000000</v>
      </c>
    </row>
    <row r="1729" spans="1:17" x14ac:dyDescent="0.25">
      <c r="A1729" t="s">
        <v>4545</v>
      </c>
      <c r="B1729" t="s">
        <v>4546</v>
      </c>
      <c r="C1729">
        <v>297000000</v>
      </c>
      <c r="D1729" t="s">
        <v>4547</v>
      </c>
      <c r="E1729" t="str">
        <f>CONCATENATE(TEXT(INT(LEFT(D1729,8)),"0000"),".HK")</f>
        <v>1556.HK</v>
      </c>
      <c r="F1729" t="s">
        <v>18</v>
      </c>
      <c r="G1729" t="s">
        <v>19</v>
      </c>
      <c r="H1729" t="s">
        <v>849</v>
      </c>
      <c r="I1729" t="s">
        <v>21</v>
      </c>
      <c r="J1729">
        <v>20</v>
      </c>
      <c r="K1729" t="s">
        <v>22</v>
      </c>
      <c r="L1729">
        <v>0.59</v>
      </c>
      <c r="M1729">
        <v>0.59</v>
      </c>
      <c r="N1729" s="2" t="s">
        <v>4548</v>
      </c>
      <c r="O1729" s="2">
        <f>DATEVALUE(N1729)</f>
        <v>42319</v>
      </c>
      <c r="P1729" s="5">
        <f t="shared" si="26"/>
        <v>2015</v>
      </c>
      <c r="Q1729">
        <v>382500000</v>
      </c>
    </row>
    <row r="1730" spans="1:17" x14ac:dyDescent="0.25">
      <c r="A1730" t="s">
        <v>5689</v>
      </c>
      <c r="B1730" t="s">
        <v>5690</v>
      </c>
      <c r="C1730">
        <v>297000000</v>
      </c>
      <c r="D1730" t="s">
        <v>5691</v>
      </c>
      <c r="E1730" t="str">
        <f>CONCATENATE(TEXT(INT(LEFT(D1730,8)),"0000"),".HK")</f>
        <v>1947.HK</v>
      </c>
      <c r="F1730" t="s">
        <v>18</v>
      </c>
      <c r="G1730" t="s">
        <v>19</v>
      </c>
      <c r="H1730" t="s">
        <v>1365</v>
      </c>
      <c r="I1730" t="s">
        <v>1365</v>
      </c>
      <c r="J1730" t="s">
        <v>23</v>
      </c>
      <c r="K1730" t="s">
        <v>1365</v>
      </c>
      <c r="L1730">
        <v>0.84</v>
      </c>
      <c r="M1730">
        <v>0.84</v>
      </c>
      <c r="N1730" s="2" t="s">
        <v>5692</v>
      </c>
      <c r="O1730" s="2">
        <f>DATEVALUE(N1730)</f>
        <v>44909</v>
      </c>
      <c r="P1730" s="5">
        <f t="shared" si="26"/>
        <v>2022</v>
      </c>
      <c r="Q1730">
        <v>150000000</v>
      </c>
    </row>
    <row r="1731" spans="1:17" x14ac:dyDescent="0.25">
      <c r="A1731" t="s">
        <v>1223</v>
      </c>
      <c r="B1731" t="s">
        <v>1224</v>
      </c>
      <c r="C1731">
        <v>296471264</v>
      </c>
      <c r="D1731" t="s">
        <v>1225</v>
      </c>
      <c r="E1731" t="str">
        <f>CONCATENATE(TEXT(INT(LEFT(D1731,8)),"0000"),".HK")</f>
        <v>0361.HK</v>
      </c>
      <c r="F1731" t="s">
        <v>18</v>
      </c>
      <c r="G1731" t="s">
        <v>28</v>
      </c>
      <c r="H1731" t="s">
        <v>459</v>
      </c>
      <c r="I1731" t="s">
        <v>460</v>
      </c>
      <c r="J1731">
        <v>25</v>
      </c>
      <c r="K1731" t="s">
        <v>121</v>
      </c>
      <c r="L1731">
        <v>1.3</v>
      </c>
      <c r="M1731">
        <v>0.25380000000000003</v>
      </c>
      <c r="N1731" s="2" t="s">
        <v>1226</v>
      </c>
      <c r="O1731" s="2">
        <f>DATEVALUE(N1731)</f>
        <v>36880</v>
      </c>
      <c r="P1731" s="5">
        <f t="shared" ref="P1731:P1794" si="27">YEAR(O1731)</f>
        <v>2000</v>
      </c>
      <c r="Q1731">
        <v>75000000</v>
      </c>
    </row>
    <row r="1732" spans="1:17" x14ac:dyDescent="0.25">
      <c r="A1732" t="s">
        <v>3112</v>
      </c>
      <c r="B1732" t="s">
        <v>3113</v>
      </c>
      <c r="C1732">
        <v>294933984</v>
      </c>
      <c r="D1732" t="s">
        <v>3114</v>
      </c>
      <c r="E1732" t="str">
        <f>CONCATENATE(TEXT(INT(LEFT(D1732,8)),"0000"),".HK")</f>
        <v>1028.HK</v>
      </c>
      <c r="F1732" t="s">
        <v>18</v>
      </c>
      <c r="G1732" t="s">
        <v>19</v>
      </c>
      <c r="H1732" t="s">
        <v>467</v>
      </c>
      <c r="I1732" t="s">
        <v>460</v>
      </c>
      <c r="J1732">
        <v>25</v>
      </c>
      <c r="K1732" t="s">
        <v>121</v>
      </c>
      <c r="L1732">
        <v>2.2999999999999998</v>
      </c>
      <c r="M1732" t="s">
        <v>23</v>
      </c>
      <c r="N1732" s="2" t="s">
        <v>3115</v>
      </c>
      <c r="O1732" s="2">
        <f>DATEVALUE(N1732)</f>
        <v>40809</v>
      </c>
      <c r="P1732" s="5">
        <f t="shared" si="27"/>
        <v>2011</v>
      </c>
      <c r="Q1732">
        <v>500000000</v>
      </c>
    </row>
    <row r="1733" spans="1:17" x14ac:dyDescent="0.25">
      <c r="A1733" t="s">
        <v>4763</v>
      </c>
      <c r="B1733" t="s">
        <v>4764</v>
      </c>
      <c r="C1733">
        <v>294780736</v>
      </c>
      <c r="D1733" t="s">
        <v>4765</v>
      </c>
      <c r="E1733" t="str">
        <f>CONCATENATE(TEXT(INT(LEFT(D1733,8)),"0000"),".HK")</f>
        <v>1632.HK</v>
      </c>
      <c r="F1733" t="s">
        <v>18</v>
      </c>
      <c r="G1733" t="s">
        <v>28</v>
      </c>
      <c r="H1733" t="s">
        <v>119</v>
      </c>
      <c r="I1733" t="s">
        <v>120</v>
      </c>
      <c r="J1733">
        <v>25</v>
      </c>
      <c r="K1733" t="s">
        <v>121</v>
      </c>
      <c r="L1733">
        <v>2</v>
      </c>
      <c r="M1733">
        <v>1.1000000000000001</v>
      </c>
      <c r="N1733" s="2" t="s">
        <v>4766</v>
      </c>
      <c r="O1733" s="2">
        <f>DATEVALUE(N1733)</f>
        <v>42703</v>
      </c>
      <c r="P1733" s="5">
        <f t="shared" si="27"/>
        <v>2016</v>
      </c>
      <c r="Q1733">
        <v>50000000</v>
      </c>
    </row>
    <row r="1734" spans="1:17" x14ac:dyDescent="0.25">
      <c r="A1734" t="s">
        <v>1351</v>
      </c>
      <c r="B1734" t="s">
        <v>1352</v>
      </c>
      <c r="C1734">
        <v>294302784</v>
      </c>
      <c r="D1734" t="s">
        <v>1353</v>
      </c>
      <c r="E1734" t="str">
        <f>CONCATENATE(TEXT(INT(LEFT(D1734,8)),"0000"),".HK")</f>
        <v>0399.HK</v>
      </c>
      <c r="F1734" t="s">
        <v>18</v>
      </c>
      <c r="G1734" t="s">
        <v>19</v>
      </c>
      <c r="H1734" t="s">
        <v>51</v>
      </c>
      <c r="I1734" t="s">
        <v>21</v>
      </c>
      <c r="J1734">
        <v>20</v>
      </c>
      <c r="K1734" t="s">
        <v>22</v>
      </c>
      <c r="L1734">
        <v>1</v>
      </c>
      <c r="M1734">
        <v>63.933399999999999</v>
      </c>
      <c r="N1734" s="2" t="s">
        <v>1354</v>
      </c>
      <c r="O1734" s="2">
        <f>DATEVALUE(N1734)</f>
        <v>36761</v>
      </c>
      <c r="P1734" s="5">
        <f t="shared" si="27"/>
        <v>2000</v>
      </c>
      <c r="Q1734">
        <v>80000000</v>
      </c>
    </row>
    <row r="1735" spans="1:17" x14ac:dyDescent="0.25">
      <c r="A1735" t="s">
        <v>4790</v>
      </c>
      <c r="B1735" t="s">
        <v>4791</v>
      </c>
      <c r="C1735">
        <v>294000000</v>
      </c>
      <c r="D1735" t="s">
        <v>4792</v>
      </c>
      <c r="E1735" t="str">
        <f>CONCATENATE(TEXT(INT(LEFT(D1735,8)),"0000"),".HK")</f>
        <v>1643.HK</v>
      </c>
      <c r="F1735" t="s">
        <v>18</v>
      </c>
      <c r="G1735" t="s">
        <v>19</v>
      </c>
      <c r="H1735" t="s">
        <v>1365</v>
      </c>
      <c r="I1735" t="s">
        <v>1365</v>
      </c>
      <c r="J1735" t="s">
        <v>23</v>
      </c>
      <c r="K1735" t="s">
        <v>1365</v>
      </c>
      <c r="L1735">
        <v>1.18</v>
      </c>
      <c r="M1735">
        <v>1.18</v>
      </c>
      <c r="N1735" s="2" t="s">
        <v>4392</v>
      </c>
      <c r="O1735" s="2">
        <f>DATEVALUE(N1735)</f>
        <v>44211</v>
      </c>
      <c r="P1735" s="5">
        <f t="shared" si="27"/>
        <v>2021</v>
      </c>
      <c r="Q1735">
        <v>150000000</v>
      </c>
    </row>
    <row r="1736" spans="1:17" x14ac:dyDescent="0.25">
      <c r="A1736" t="s">
        <v>4367</v>
      </c>
      <c r="B1736" t="s">
        <v>4368</v>
      </c>
      <c r="C1736">
        <v>292800000</v>
      </c>
      <c r="D1736" t="s">
        <v>4369</v>
      </c>
      <c r="E1736" t="str">
        <f>CONCATENATE(TEXT(INT(LEFT(D1736,8)),"0000"),".HK")</f>
        <v>1480.HK</v>
      </c>
      <c r="F1736" t="s">
        <v>18</v>
      </c>
      <c r="G1736" t="s">
        <v>28</v>
      </c>
      <c r="H1736" t="s">
        <v>153</v>
      </c>
      <c r="I1736" t="s">
        <v>154</v>
      </c>
      <c r="J1736">
        <v>45</v>
      </c>
      <c r="K1736" t="s">
        <v>111</v>
      </c>
      <c r="L1736">
        <v>1.23</v>
      </c>
      <c r="M1736">
        <v>1.23</v>
      </c>
      <c r="N1736" s="2" t="s">
        <v>4370</v>
      </c>
      <c r="O1736" s="2">
        <f>DATEVALUE(N1736)</f>
        <v>41981</v>
      </c>
      <c r="P1736" s="5">
        <f t="shared" si="27"/>
        <v>2014</v>
      </c>
      <c r="Q1736">
        <v>60000000</v>
      </c>
    </row>
    <row r="1737" spans="1:17" x14ac:dyDescent="0.25">
      <c r="A1737" t="s">
        <v>5097</v>
      </c>
      <c r="B1737" t="s">
        <v>5098</v>
      </c>
      <c r="C1737">
        <v>292402272</v>
      </c>
      <c r="D1737" t="s">
        <v>5099</v>
      </c>
      <c r="E1737" t="str">
        <f>CONCATENATE(TEXT(INT(LEFT(D1737,8)),"0000"),".HK")</f>
        <v>1747.HK</v>
      </c>
      <c r="F1737" t="s">
        <v>18</v>
      </c>
      <c r="G1737" t="s">
        <v>19</v>
      </c>
      <c r="H1737" t="s">
        <v>565</v>
      </c>
      <c r="I1737" t="s">
        <v>460</v>
      </c>
      <c r="J1737">
        <v>25</v>
      </c>
      <c r="K1737" t="s">
        <v>121</v>
      </c>
      <c r="L1737">
        <v>1.02</v>
      </c>
      <c r="M1737">
        <v>1.02</v>
      </c>
      <c r="N1737" s="2" t="s">
        <v>5100</v>
      </c>
      <c r="O1737" s="2">
        <f>DATEVALUE(N1737)</f>
        <v>43783</v>
      </c>
      <c r="P1737" s="5">
        <f t="shared" si="27"/>
        <v>2019</v>
      </c>
      <c r="Q1737">
        <v>125000000</v>
      </c>
    </row>
    <row r="1738" spans="1:17" x14ac:dyDescent="0.25">
      <c r="A1738" t="s">
        <v>4187</v>
      </c>
      <c r="B1738" t="s">
        <v>4188</v>
      </c>
      <c r="C1738">
        <v>290400000</v>
      </c>
      <c r="D1738" t="s">
        <v>4189</v>
      </c>
      <c r="E1738" t="str">
        <f>CONCATENATE(TEXT(INT(LEFT(D1738,8)),"0000"),".HK")</f>
        <v>1407.HK</v>
      </c>
      <c r="F1738" t="s">
        <v>18</v>
      </c>
      <c r="G1738" t="s">
        <v>19</v>
      </c>
      <c r="H1738" t="s">
        <v>34</v>
      </c>
      <c r="I1738" t="s">
        <v>30</v>
      </c>
      <c r="J1738">
        <v>55</v>
      </c>
      <c r="K1738" t="s">
        <v>30</v>
      </c>
      <c r="L1738">
        <v>1.42</v>
      </c>
      <c r="M1738">
        <v>1.42</v>
      </c>
      <c r="N1738" s="2" t="s">
        <v>4190</v>
      </c>
      <c r="O1738" s="2">
        <f>DATEVALUE(N1738)</f>
        <v>44881</v>
      </c>
      <c r="P1738" s="5">
        <f t="shared" si="27"/>
        <v>2022</v>
      </c>
      <c r="Q1738">
        <v>110000000</v>
      </c>
    </row>
    <row r="1739" spans="1:17" x14ac:dyDescent="0.25">
      <c r="A1739" t="s">
        <v>5603</v>
      </c>
      <c r="B1739" t="s">
        <v>5604</v>
      </c>
      <c r="C1739">
        <v>289800000</v>
      </c>
      <c r="D1739" t="s">
        <v>5605</v>
      </c>
      <c r="E1739" t="str">
        <f>CONCATENATE(TEXT(INT(LEFT(D1739,8)),"0000"),".HK")</f>
        <v>1917.HK</v>
      </c>
      <c r="F1739" t="s">
        <v>18</v>
      </c>
      <c r="G1739" t="s">
        <v>28</v>
      </c>
      <c r="H1739" t="s">
        <v>336</v>
      </c>
      <c r="I1739" t="s">
        <v>99</v>
      </c>
      <c r="J1739">
        <v>50</v>
      </c>
      <c r="K1739" t="s">
        <v>58</v>
      </c>
      <c r="L1739">
        <v>0.41</v>
      </c>
      <c r="M1739">
        <v>0.41</v>
      </c>
      <c r="N1739" s="2" t="s">
        <v>5606</v>
      </c>
      <c r="O1739" s="2">
        <f>DATEVALUE(N1739)</f>
        <v>43538</v>
      </c>
      <c r="P1739" s="5">
        <f t="shared" si="27"/>
        <v>2019</v>
      </c>
      <c r="Q1739">
        <v>197800000</v>
      </c>
    </row>
    <row r="1740" spans="1:17" x14ac:dyDescent="0.25">
      <c r="A1740" t="s">
        <v>9753</v>
      </c>
      <c r="B1740" t="s">
        <v>9754</v>
      </c>
      <c r="C1740">
        <v>289473920</v>
      </c>
      <c r="D1740" t="s">
        <v>9755</v>
      </c>
      <c r="E1740" t="str">
        <f>CONCATENATE(TEXT(INT(LEFT(D1740,8)),"0000"),".HK")</f>
        <v>0231.HK</v>
      </c>
      <c r="F1740" t="s">
        <v>18</v>
      </c>
      <c r="G1740" t="s">
        <v>19</v>
      </c>
      <c r="H1740" t="s">
        <v>1365</v>
      </c>
      <c r="I1740" t="s">
        <v>1365</v>
      </c>
      <c r="J1740" t="s">
        <v>23</v>
      </c>
      <c r="K1740" t="s">
        <v>1365</v>
      </c>
      <c r="P1740" s="5" t="s">
        <v>9904</v>
      </c>
    </row>
    <row r="1741" spans="1:17" x14ac:dyDescent="0.25">
      <c r="A1741" t="s">
        <v>2915</v>
      </c>
      <c r="B1741" t="s">
        <v>2916</v>
      </c>
      <c r="C1741">
        <v>288180832</v>
      </c>
      <c r="D1741" t="s">
        <v>2917</v>
      </c>
      <c r="E1741" t="str">
        <f>CONCATENATE(TEXT(INT(LEFT(D1741,8)),"0000"),".HK")</f>
        <v>0953.HK</v>
      </c>
      <c r="F1741" t="s">
        <v>18</v>
      </c>
      <c r="G1741" t="s">
        <v>28</v>
      </c>
      <c r="H1741" t="s">
        <v>535</v>
      </c>
      <c r="I1741" t="s">
        <v>99</v>
      </c>
      <c r="J1741">
        <v>50</v>
      </c>
      <c r="K1741" t="s">
        <v>58</v>
      </c>
      <c r="L1741">
        <v>1.43</v>
      </c>
      <c r="M1741">
        <v>1</v>
      </c>
      <c r="N1741" s="2" t="s">
        <v>2918</v>
      </c>
      <c r="O1741" s="2">
        <f>DATEVALUE(N1741)</f>
        <v>40210</v>
      </c>
      <c r="P1741" s="5">
        <f t="shared" si="27"/>
        <v>2010</v>
      </c>
      <c r="Q1741">
        <v>250000000</v>
      </c>
    </row>
    <row r="1742" spans="1:17" x14ac:dyDescent="0.25">
      <c r="A1742" t="s">
        <v>2020</v>
      </c>
      <c r="B1742" t="s">
        <v>2021</v>
      </c>
      <c r="C1742">
        <v>288030400</v>
      </c>
      <c r="D1742" t="s">
        <v>2022</v>
      </c>
      <c r="E1742" t="str">
        <f>CONCATENATE(TEXT(INT(LEFT(D1742,8)),"0000"),".HK")</f>
        <v>0653.HK</v>
      </c>
      <c r="F1742" t="s">
        <v>18</v>
      </c>
      <c r="G1742" t="s">
        <v>28</v>
      </c>
      <c r="H1742" t="s">
        <v>345</v>
      </c>
      <c r="I1742" t="s">
        <v>165</v>
      </c>
      <c r="J1742">
        <v>25</v>
      </c>
      <c r="K1742" t="s">
        <v>121</v>
      </c>
      <c r="L1742">
        <v>0.9</v>
      </c>
      <c r="M1742">
        <v>1.4181999999999999</v>
      </c>
      <c r="N1742" s="2" t="s">
        <v>2023</v>
      </c>
      <c r="O1742" s="2">
        <f>DATEVALUE(N1742)</f>
        <v>37818</v>
      </c>
      <c r="P1742" s="5">
        <f t="shared" si="27"/>
        <v>2003</v>
      </c>
      <c r="Q1742">
        <v>65640000</v>
      </c>
    </row>
    <row r="1743" spans="1:17" x14ac:dyDescent="0.25">
      <c r="A1743" t="s">
        <v>4817</v>
      </c>
      <c r="B1743" t="s">
        <v>4818</v>
      </c>
      <c r="C1743">
        <v>288000000</v>
      </c>
      <c r="D1743" t="s">
        <v>4819</v>
      </c>
      <c r="E1743" t="str">
        <f>CONCATENATE(TEXT(INT(LEFT(D1743,8)),"0000"),".HK")</f>
        <v>1655.HK</v>
      </c>
      <c r="F1743" t="s">
        <v>18</v>
      </c>
      <c r="G1743" t="s">
        <v>28</v>
      </c>
      <c r="H1743" t="s">
        <v>119</v>
      </c>
      <c r="I1743" t="s">
        <v>120</v>
      </c>
      <c r="J1743">
        <v>25</v>
      </c>
      <c r="K1743" t="s">
        <v>121</v>
      </c>
      <c r="L1743">
        <v>1.2</v>
      </c>
      <c r="M1743">
        <v>0.2</v>
      </c>
      <c r="N1743" s="2" t="s">
        <v>4820</v>
      </c>
      <c r="O1743" s="2">
        <f>DATEVALUE(N1743)</f>
        <v>42870</v>
      </c>
      <c r="P1743" s="5">
        <f t="shared" si="27"/>
        <v>2017</v>
      </c>
      <c r="Q1743">
        <v>125000000</v>
      </c>
    </row>
    <row r="1744" spans="1:17" x14ac:dyDescent="0.25">
      <c r="A1744" t="s">
        <v>1523</v>
      </c>
      <c r="B1744" t="s">
        <v>1524</v>
      </c>
      <c r="C1744">
        <v>287670048</v>
      </c>
      <c r="D1744" t="s">
        <v>1525</v>
      </c>
      <c r="E1744" t="str">
        <f>CONCATENATE(TEXT(INT(LEFT(D1744,8)),"0000"),".HK")</f>
        <v>0476.HK</v>
      </c>
      <c r="F1744" t="s">
        <v>18</v>
      </c>
      <c r="G1744" t="s">
        <v>28</v>
      </c>
      <c r="H1744" t="s">
        <v>654</v>
      </c>
      <c r="I1744" t="s">
        <v>217</v>
      </c>
      <c r="J1744">
        <v>25</v>
      </c>
      <c r="K1744" t="s">
        <v>121</v>
      </c>
      <c r="L1744">
        <v>1.03</v>
      </c>
      <c r="M1744">
        <v>0.15</v>
      </c>
      <c r="N1744" s="2" t="s">
        <v>1526</v>
      </c>
      <c r="O1744" s="2">
        <f>DATEVALUE(N1744)</f>
        <v>35209</v>
      </c>
      <c r="P1744" s="5" t="s">
        <v>9904</v>
      </c>
      <c r="Q1744">
        <v>50000000</v>
      </c>
    </row>
    <row r="1745" spans="1:17" x14ac:dyDescent="0.25">
      <c r="A1745" t="s">
        <v>744</v>
      </c>
      <c r="B1745" t="s">
        <v>745</v>
      </c>
      <c r="C1745">
        <v>287095680</v>
      </c>
      <c r="D1745" t="s">
        <v>746</v>
      </c>
      <c r="E1745" t="str">
        <f>CONCATENATE(TEXT(INT(LEFT(D1745,8)),"0000"),".HK")</f>
        <v>0205.HK</v>
      </c>
      <c r="F1745" t="s">
        <v>18</v>
      </c>
      <c r="G1745" t="s">
        <v>28</v>
      </c>
      <c r="H1745" t="s">
        <v>98</v>
      </c>
      <c r="I1745" t="s">
        <v>99</v>
      </c>
      <c r="J1745">
        <v>50</v>
      </c>
      <c r="K1745" t="s">
        <v>58</v>
      </c>
      <c r="L1745">
        <v>1.28</v>
      </c>
      <c r="M1745">
        <v>0.13</v>
      </c>
      <c r="N1745" s="2" t="s">
        <v>747</v>
      </c>
      <c r="O1745" s="2">
        <f>DATEVALUE(N1745)</f>
        <v>33974</v>
      </c>
      <c r="P1745" s="5" t="s">
        <v>9904</v>
      </c>
      <c r="Q1745">
        <v>35000000</v>
      </c>
    </row>
    <row r="1746" spans="1:17" x14ac:dyDescent="0.25">
      <c r="A1746" t="s">
        <v>7322</v>
      </c>
      <c r="B1746" t="s">
        <v>7323</v>
      </c>
      <c r="C1746">
        <v>286800000</v>
      </c>
      <c r="D1746" t="s">
        <v>7324</v>
      </c>
      <c r="E1746" t="str">
        <f>CONCATENATE(TEXT(INT(LEFT(D1746,8)),"0000"),".HK")</f>
        <v>3616.HK</v>
      </c>
      <c r="F1746" t="s">
        <v>18</v>
      </c>
      <c r="G1746" t="s">
        <v>19</v>
      </c>
      <c r="H1746" t="s">
        <v>38</v>
      </c>
      <c r="I1746" t="s">
        <v>38</v>
      </c>
      <c r="J1746">
        <v>60</v>
      </c>
      <c r="K1746" t="s">
        <v>39</v>
      </c>
      <c r="L1746">
        <v>1.24</v>
      </c>
      <c r="M1746">
        <v>1.24</v>
      </c>
      <c r="N1746" s="2" t="s">
        <v>7325</v>
      </c>
      <c r="O1746" s="2">
        <f>DATEVALUE(N1746)</f>
        <v>43416</v>
      </c>
      <c r="P1746" s="5">
        <f t="shared" si="27"/>
        <v>2018</v>
      </c>
      <c r="Q1746">
        <v>300000000</v>
      </c>
    </row>
    <row r="1747" spans="1:17" x14ac:dyDescent="0.25">
      <c r="A1747" t="s">
        <v>3814</v>
      </c>
      <c r="B1747" t="s">
        <v>3815</v>
      </c>
      <c r="C1747">
        <v>286712032</v>
      </c>
      <c r="D1747" t="s">
        <v>3816</v>
      </c>
      <c r="E1747" t="str">
        <f>CONCATENATE(TEXT(INT(LEFT(D1747,8)),"0000"),".HK")</f>
        <v>1260.HK</v>
      </c>
      <c r="F1747" t="s">
        <v>18</v>
      </c>
      <c r="G1747" t="s">
        <v>28</v>
      </c>
      <c r="H1747" t="s">
        <v>98</v>
      </c>
      <c r="I1747" t="s">
        <v>99</v>
      </c>
      <c r="J1747">
        <v>50</v>
      </c>
      <c r="K1747" t="s">
        <v>58</v>
      </c>
      <c r="L1747">
        <v>1.39</v>
      </c>
      <c r="M1747">
        <v>2.15</v>
      </c>
      <c r="N1747" s="2" t="s">
        <v>3817</v>
      </c>
      <c r="O1747" s="2">
        <f>DATEVALUE(N1747)</f>
        <v>40998</v>
      </c>
      <c r="P1747" s="5">
        <f t="shared" si="27"/>
        <v>2012</v>
      </c>
      <c r="Q1747">
        <v>250000000</v>
      </c>
    </row>
    <row r="1748" spans="1:17" x14ac:dyDescent="0.25">
      <c r="A1748" t="s">
        <v>2109</v>
      </c>
      <c r="B1748" t="s">
        <v>2110</v>
      </c>
      <c r="C1748">
        <v>285905952</v>
      </c>
      <c r="D1748" t="s">
        <v>2111</v>
      </c>
      <c r="E1748" t="str">
        <f>CONCATENATE(TEXT(INT(LEFT(D1748,8)),"0000"),".HK")</f>
        <v>0681.HK</v>
      </c>
      <c r="F1748" t="s">
        <v>18</v>
      </c>
      <c r="G1748" t="s">
        <v>19</v>
      </c>
      <c r="H1748" t="s">
        <v>279</v>
      </c>
      <c r="I1748" t="s">
        <v>280</v>
      </c>
      <c r="J1748">
        <v>10</v>
      </c>
      <c r="K1748" t="s">
        <v>280</v>
      </c>
      <c r="L1748">
        <v>1</v>
      </c>
      <c r="M1748">
        <v>7.0300000000000001E-2</v>
      </c>
      <c r="N1748" s="2" t="s">
        <v>2112</v>
      </c>
      <c r="O1748" s="2">
        <f>DATEVALUE(N1748)</f>
        <v>35544</v>
      </c>
      <c r="P1748" s="5" t="s">
        <v>9904</v>
      </c>
      <c r="Q1748">
        <v>100000000</v>
      </c>
    </row>
    <row r="1749" spans="1:17" x14ac:dyDescent="0.25">
      <c r="A1749" t="s">
        <v>2297</v>
      </c>
      <c r="B1749" t="s">
        <v>2298</v>
      </c>
      <c r="C1749">
        <v>285887488</v>
      </c>
      <c r="D1749" t="s">
        <v>2299</v>
      </c>
      <c r="E1749" t="str">
        <f>CONCATENATE(TEXT(INT(LEFT(D1749,8)),"0000"),".HK")</f>
        <v>0738.HK</v>
      </c>
      <c r="F1749" t="s">
        <v>18</v>
      </c>
      <c r="G1749" t="s">
        <v>19</v>
      </c>
      <c r="H1749" t="s">
        <v>467</v>
      </c>
      <c r="I1749" t="s">
        <v>460</v>
      </c>
      <c r="J1749">
        <v>25</v>
      </c>
      <c r="K1749" t="s">
        <v>121</v>
      </c>
      <c r="L1749">
        <v>1.3</v>
      </c>
      <c r="M1749">
        <v>1.1818</v>
      </c>
      <c r="N1749" s="2" t="s">
        <v>2300</v>
      </c>
      <c r="O1749" s="2">
        <f>DATEVALUE(N1749)</f>
        <v>33949</v>
      </c>
      <c r="P1749" s="5" t="s">
        <v>9904</v>
      </c>
      <c r="Q1749">
        <v>100000000</v>
      </c>
    </row>
    <row r="1750" spans="1:17" x14ac:dyDescent="0.25">
      <c r="A1750" t="s">
        <v>1303</v>
      </c>
      <c r="B1750" t="s">
        <v>1304</v>
      </c>
      <c r="C1750">
        <v>285551648</v>
      </c>
      <c r="D1750" t="s">
        <v>1305</v>
      </c>
      <c r="E1750" t="str">
        <f>CONCATENATE(TEXT(INT(LEFT(D1750,8)),"0000"),".HK")</f>
        <v>0385.HK</v>
      </c>
      <c r="F1750" t="s">
        <v>18</v>
      </c>
      <c r="G1750" t="s">
        <v>19</v>
      </c>
      <c r="H1750" t="s">
        <v>849</v>
      </c>
      <c r="I1750" t="s">
        <v>21</v>
      </c>
      <c r="J1750">
        <v>20</v>
      </c>
      <c r="K1750" t="s">
        <v>22</v>
      </c>
      <c r="L1750">
        <v>1.05</v>
      </c>
      <c r="M1750">
        <v>0.45950000000000002</v>
      </c>
      <c r="N1750" s="2" t="s">
        <v>1306</v>
      </c>
      <c r="O1750" s="2">
        <f>DATEVALUE(N1750)</f>
        <v>34257</v>
      </c>
      <c r="P1750" s="5" t="s">
        <v>9904</v>
      </c>
      <c r="Q1750">
        <v>120000000</v>
      </c>
    </row>
    <row r="1751" spans="1:17" x14ac:dyDescent="0.25">
      <c r="A1751" t="s">
        <v>3189</v>
      </c>
      <c r="B1751" t="s">
        <v>3190</v>
      </c>
      <c r="C1751">
        <v>285150080</v>
      </c>
      <c r="D1751" t="s">
        <v>3191</v>
      </c>
      <c r="E1751" t="str">
        <f>CONCATENATE(TEXT(INT(LEFT(D1751,8)),"0000"),".HK")</f>
        <v>1058.HK</v>
      </c>
      <c r="F1751" t="s">
        <v>9902</v>
      </c>
      <c r="G1751" t="s">
        <v>19</v>
      </c>
      <c r="H1751" t="s">
        <v>467</v>
      </c>
      <c r="I1751" t="s">
        <v>460</v>
      </c>
      <c r="J1751">
        <v>25</v>
      </c>
      <c r="K1751" t="s">
        <v>121</v>
      </c>
      <c r="L1751">
        <v>1.03</v>
      </c>
      <c r="M1751">
        <v>1.03</v>
      </c>
      <c r="N1751" s="2" t="s">
        <v>3169</v>
      </c>
      <c r="O1751" s="2">
        <f>DATEVALUE(N1751)</f>
        <v>35415</v>
      </c>
      <c r="P1751" s="5" t="s">
        <v>9904</v>
      </c>
      <c r="Q1751">
        <v>110000000</v>
      </c>
    </row>
    <row r="1752" spans="1:17" x14ac:dyDescent="0.25">
      <c r="A1752" t="s">
        <v>3434</v>
      </c>
      <c r="B1752" t="s">
        <v>3435</v>
      </c>
      <c r="C1752">
        <v>285000000</v>
      </c>
      <c r="D1752" t="s">
        <v>3436</v>
      </c>
      <c r="E1752" t="str">
        <f>CONCATENATE(TEXT(INT(LEFT(D1752,8)),"0000"),".HK")</f>
        <v>1134.HK</v>
      </c>
      <c r="F1752" t="s">
        <v>18</v>
      </c>
      <c r="G1752" t="s">
        <v>28</v>
      </c>
      <c r="H1752" t="s">
        <v>1963</v>
      </c>
      <c r="I1752" t="s">
        <v>977</v>
      </c>
      <c r="J1752">
        <v>35</v>
      </c>
      <c r="K1752" t="s">
        <v>81</v>
      </c>
      <c r="L1752">
        <v>1</v>
      </c>
      <c r="M1752">
        <v>2</v>
      </c>
      <c r="N1752" s="2" t="s">
        <v>1294</v>
      </c>
      <c r="O1752" s="2">
        <f>DATEVALUE(N1752)</f>
        <v>43662</v>
      </c>
      <c r="P1752" s="5">
        <f t="shared" si="27"/>
        <v>2019</v>
      </c>
      <c r="Q1752">
        <v>125000000</v>
      </c>
    </row>
    <row r="1753" spans="1:17" x14ac:dyDescent="0.25">
      <c r="A1753" t="s">
        <v>9603</v>
      </c>
      <c r="B1753" t="s">
        <v>9604</v>
      </c>
      <c r="C1753">
        <v>285000000</v>
      </c>
      <c r="D1753" t="s">
        <v>9605</v>
      </c>
      <c r="E1753" t="str">
        <f>CONCATENATE(TEXT(INT(LEFT(D1753,8)),"0000"),".HK")</f>
        <v>9958.HK</v>
      </c>
      <c r="F1753" t="s">
        <v>18</v>
      </c>
      <c r="G1753" t="s">
        <v>28</v>
      </c>
      <c r="H1753" t="s">
        <v>535</v>
      </c>
      <c r="I1753" t="s">
        <v>99</v>
      </c>
      <c r="J1753">
        <v>50</v>
      </c>
      <c r="K1753" t="s">
        <v>58</v>
      </c>
      <c r="L1753">
        <v>2.56</v>
      </c>
      <c r="M1753">
        <v>2.56</v>
      </c>
      <c r="N1753" s="2" t="s">
        <v>9606</v>
      </c>
      <c r="O1753" s="2">
        <f>DATEVALUE(N1753)</f>
        <v>44004</v>
      </c>
      <c r="P1753" s="5">
        <f t="shared" si="27"/>
        <v>2020</v>
      </c>
      <c r="Q1753">
        <v>75000000</v>
      </c>
    </row>
    <row r="1754" spans="1:17" x14ac:dyDescent="0.25">
      <c r="A1754" t="s">
        <v>4667</v>
      </c>
      <c r="B1754" t="s">
        <v>4668</v>
      </c>
      <c r="C1754">
        <v>284494976</v>
      </c>
      <c r="D1754" t="s">
        <v>4669</v>
      </c>
      <c r="E1754" t="str">
        <f>CONCATENATE(TEXT(INT(LEFT(D1754,8)),"0000"),".HK")</f>
        <v>1598.HK</v>
      </c>
      <c r="F1754" t="s">
        <v>18</v>
      </c>
      <c r="G1754" t="s">
        <v>28</v>
      </c>
      <c r="H1754" t="s">
        <v>159</v>
      </c>
      <c r="I1754" t="s">
        <v>120</v>
      </c>
      <c r="J1754">
        <v>25</v>
      </c>
      <c r="K1754" t="s">
        <v>121</v>
      </c>
      <c r="L1754">
        <v>1.1299999999999999</v>
      </c>
      <c r="M1754">
        <v>1.1299999999999999</v>
      </c>
      <c r="N1754" s="2" t="s">
        <v>4670</v>
      </c>
      <c r="O1754" s="2">
        <f>DATEVALUE(N1754)</f>
        <v>43249</v>
      </c>
      <c r="P1754" s="5">
        <f t="shared" si="27"/>
        <v>2018</v>
      </c>
      <c r="Q1754">
        <v>360000000</v>
      </c>
    </row>
    <row r="1755" spans="1:17" x14ac:dyDescent="0.25">
      <c r="A1755" t="s">
        <v>469</v>
      </c>
      <c r="B1755" t="s">
        <v>470</v>
      </c>
      <c r="C1755">
        <v>283004992</v>
      </c>
      <c r="D1755" t="s">
        <v>471</v>
      </c>
      <c r="E1755" t="str">
        <f>CONCATENATE(TEXT(INT(LEFT(D1755,8)),"0000"),".HK")</f>
        <v>0117.HK</v>
      </c>
      <c r="F1755" t="s">
        <v>18</v>
      </c>
      <c r="G1755" t="s">
        <v>28</v>
      </c>
      <c r="H1755" t="s">
        <v>153</v>
      </c>
      <c r="I1755" t="s">
        <v>154</v>
      </c>
      <c r="J1755">
        <v>45</v>
      </c>
      <c r="K1755" t="s">
        <v>111</v>
      </c>
      <c r="L1755">
        <v>1.3</v>
      </c>
      <c r="M1755">
        <v>0.99950000000000006</v>
      </c>
      <c r="N1755" s="2" t="s">
        <v>472</v>
      </c>
      <c r="O1755" s="2">
        <f>DATEVALUE(N1755)</f>
        <v>39437</v>
      </c>
      <c r="P1755" s="5">
        <f t="shared" si="27"/>
        <v>2007</v>
      </c>
      <c r="Q1755">
        <v>100000000</v>
      </c>
    </row>
    <row r="1756" spans="1:17" x14ac:dyDescent="0.25">
      <c r="A1756" t="s">
        <v>6081</v>
      </c>
      <c r="B1756" t="s">
        <v>6082</v>
      </c>
      <c r="C1756">
        <v>282020416</v>
      </c>
      <c r="D1756" t="s">
        <v>6083</v>
      </c>
      <c r="E1756" t="str">
        <f>CONCATENATE(TEXT(INT(LEFT(D1756,8)),"0000"),".HK")</f>
        <v>2135.HK</v>
      </c>
      <c r="F1756" t="s">
        <v>18</v>
      </c>
      <c r="G1756" t="s">
        <v>28</v>
      </c>
      <c r="H1756" t="s">
        <v>976</v>
      </c>
      <c r="I1756" t="s">
        <v>977</v>
      </c>
      <c r="J1756">
        <v>35</v>
      </c>
      <c r="K1756" t="s">
        <v>81</v>
      </c>
      <c r="L1756">
        <v>0.4</v>
      </c>
      <c r="M1756">
        <v>0.4</v>
      </c>
      <c r="N1756" s="2" t="s">
        <v>6084</v>
      </c>
      <c r="O1756" s="2">
        <f>DATEVALUE(N1756)</f>
        <v>44193</v>
      </c>
      <c r="P1756" s="5">
        <f t="shared" si="27"/>
        <v>2020</v>
      </c>
      <c r="Q1756">
        <v>342500000</v>
      </c>
    </row>
    <row r="1757" spans="1:17" x14ac:dyDescent="0.25">
      <c r="A1757" t="s">
        <v>4842</v>
      </c>
      <c r="B1757" t="s">
        <v>4843</v>
      </c>
      <c r="C1757">
        <v>280896000</v>
      </c>
      <c r="D1757" t="s">
        <v>4844</v>
      </c>
      <c r="E1757" t="str">
        <f>CONCATENATE(TEXT(INT(LEFT(D1757,8)),"0000"),".HK")</f>
        <v>1663.HK</v>
      </c>
      <c r="F1757" t="s">
        <v>18</v>
      </c>
      <c r="G1757" t="s">
        <v>19</v>
      </c>
      <c r="H1757" t="s">
        <v>38</v>
      </c>
      <c r="I1757" t="s">
        <v>38</v>
      </c>
      <c r="J1757">
        <v>60</v>
      </c>
      <c r="K1757" t="s">
        <v>39</v>
      </c>
      <c r="L1757">
        <v>1.1000000000000001</v>
      </c>
      <c r="M1757">
        <v>0.78</v>
      </c>
      <c r="N1757" s="2" t="s">
        <v>4845</v>
      </c>
      <c r="O1757" s="2">
        <f>DATEVALUE(N1757)</f>
        <v>40746</v>
      </c>
      <c r="P1757" s="5">
        <f t="shared" si="27"/>
        <v>2011</v>
      </c>
      <c r="Q1757">
        <v>300000000</v>
      </c>
    </row>
    <row r="1758" spans="1:17" x14ac:dyDescent="0.25">
      <c r="A1758" t="s">
        <v>8162</v>
      </c>
      <c r="B1758" t="s">
        <v>8163</v>
      </c>
      <c r="C1758">
        <v>280124992</v>
      </c>
      <c r="D1758" t="s">
        <v>8164</v>
      </c>
      <c r="E1758" t="str">
        <f>CONCATENATE(TEXT(INT(LEFT(D1758,8)),"0000"),".HK")</f>
        <v>6958.HK</v>
      </c>
      <c r="F1758" t="s">
        <v>18</v>
      </c>
      <c r="G1758" t="s">
        <v>19</v>
      </c>
      <c r="H1758" t="s">
        <v>38</v>
      </c>
      <c r="I1758" t="s">
        <v>38</v>
      </c>
      <c r="J1758">
        <v>60</v>
      </c>
      <c r="K1758" t="s">
        <v>39</v>
      </c>
      <c r="L1758">
        <v>4.55</v>
      </c>
      <c r="M1758">
        <v>4.55</v>
      </c>
      <c r="N1758" s="2" t="s">
        <v>3514</v>
      </c>
      <c r="O1758" s="2">
        <f>DATEVALUE(N1758)</f>
        <v>44022</v>
      </c>
      <c r="P1758" s="5">
        <f t="shared" si="27"/>
        <v>2020</v>
      </c>
      <c r="Q1758">
        <v>250000000</v>
      </c>
    </row>
    <row r="1759" spans="1:17" x14ac:dyDescent="0.25">
      <c r="A1759" t="s">
        <v>2899</v>
      </c>
      <c r="B1759" t="s">
        <v>2900</v>
      </c>
      <c r="C1759">
        <v>279424320</v>
      </c>
      <c r="D1759" t="s">
        <v>2901</v>
      </c>
      <c r="E1759" t="str">
        <f>CONCATENATE(TEXT(INT(LEFT(D1759,8)),"0000"),".HK")</f>
        <v>0948.HK</v>
      </c>
      <c r="F1759" t="s">
        <v>18</v>
      </c>
      <c r="G1759" t="s">
        <v>28</v>
      </c>
      <c r="H1759" t="s">
        <v>153</v>
      </c>
      <c r="I1759" t="s">
        <v>154</v>
      </c>
      <c r="J1759">
        <v>45</v>
      </c>
      <c r="K1759" t="s">
        <v>111</v>
      </c>
      <c r="L1759">
        <v>1.8</v>
      </c>
      <c r="M1759">
        <v>1.4</v>
      </c>
      <c r="N1759" s="2" t="s">
        <v>2902</v>
      </c>
      <c r="O1759" s="2">
        <f>DATEVALUE(N1759)</f>
        <v>40238</v>
      </c>
      <c r="P1759" s="5">
        <f t="shared" si="27"/>
        <v>2010</v>
      </c>
      <c r="Q1759">
        <v>114000000</v>
      </c>
    </row>
    <row r="1760" spans="1:17" x14ac:dyDescent="0.25">
      <c r="A1760" t="s">
        <v>1002</v>
      </c>
      <c r="B1760" t="s">
        <v>1003</v>
      </c>
      <c r="C1760">
        <v>279109376</v>
      </c>
      <c r="D1760" t="s">
        <v>1004</v>
      </c>
      <c r="E1760" t="str">
        <f>CONCATENATE(TEXT(INT(LEFT(D1760,8)),"0000"),".HK")</f>
        <v>0294.HK</v>
      </c>
      <c r="F1760" t="s">
        <v>18</v>
      </c>
      <c r="G1760" t="s">
        <v>19</v>
      </c>
      <c r="H1760" t="s">
        <v>467</v>
      </c>
      <c r="I1760" t="s">
        <v>460</v>
      </c>
      <c r="J1760">
        <v>25</v>
      </c>
      <c r="K1760" t="s">
        <v>121</v>
      </c>
      <c r="L1760" t="s">
        <v>23</v>
      </c>
      <c r="M1760" t="s">
        <v>23</v>
      </c>
      <c r="N1760" s="2" t="s">
        <v>23</v>
      </c>
      <c r="O1760" s="2"/>
      <c r="P1760" s="5" t="s">
        <v>9904</v>
      </c>
      <c r="Q1760" t="s">
        <v>23</v>
      </c>
    </row>
    <row r="1761" spans="1:17" x14ac:dyDescent="0.25">
      <c r="A1761" t="s">
        <v>1203</v>
      </c>
      <c r="B1761" t="s">
        <v>1204</v>
      </c>
      <c r="C1761">
        <v>278998560</v>
      </c>
      <c r="D1761" t="s">
        <v>1205</v>
      </c>
      <c r="E1761" t="str">
        <f>CONCATENATE(TEXT(INT(LEFT(D1761,8)),"0000"),".HK")</f>
        <v>0356.HK</v>
      </c>
      <c r="F1761" t="s">
        <v>18</v>
      </c>
      <c r="G1761" t="s">
        <v>19</v>
      </c>
      <c r="H1761" t="s">
        <v>273</v>
      </c>
      <c r="I1761" t="s">
        <v>274</v>
      </c>
      <c r="J1761">
        <v>40</v>
      </c>
      <c r="K1761" t="s">
        <v>44</v>
      </c>
      <c r="L1761">
        <v>1</v>
      </c>
      <c r="M1761" t="s">
        <v>23</v>
      </c>
      <c r="N1761" s="2" t="s">
        <v>1206</v>
      </c>
      <c r="O1761" s="2">
        <f>DATEVALUE(N1761)</f>
        <v>37414</v>
      </c>
      <c r="P1761" s="5">
        <f t="shared" si="27"/>
        <v>2002</v>
      </c>
      <c r="Q1761">
        <v>30000000</v>
      </c>
    </row>
    <row r="1762" spans="1:17" x14ac:dyDescent="0.25">
      <c r="A1762" t="s">
        <v>1260</v>
      </c>
      <c r="B1762" t="s">
        <v>1261</v>
      </c>
      <c r="C1762">
        <v>278523040</v>
      </c>
      <c r="D1762" t="s">
        <v>1262</v>
      </c>
      <c r="E1762" t="str">
        <f>CONCATENATE(TEXT(INT(LEFT(D1762,8)),"0000"),".HK")</f>
        <v>0372.HK</v>
      </c>
      <c r="F1762" t="s">
        <v>18</v>
      </c>
      <c r="G1762" t="s">
        <v>19</v>
      </c>
      <c r="H1762" t="s">
        <v>51</v>
      </c>
      <c r="I1762" t="s">
        <v>21</v>
      </c>
      <c r="J1762">
        <v>20</v>
      </c>
      <c r="K1762" t="s">
        <v>22</v>
      </c>
      <c r="L1762">
        <v>1</v>
      </c>
      <c r="M1762">
        <v>0.34549999999999997</v>
      </c>
      <c r="N1762" s="2" t="s">
        <v>1263</v>
      </c>
      <c r="O1762" s="2">
        <f>DATEVALUE(N1762)</f>
        <v>33647</v>
      </c>
      <c r="P1762" s="5" t="s">
        <v>9904</v>
      </c>
      <c r="Q1762">
        <v>54500000</v>
      </c>
    </row>
    <row r="1763" spans="1:17" x14ac:dyDescent="0.25">
      <c r="A1763" t="s">
        <v>4473</v>
      </c>
      <c r="B1763" t="s">
        <v>4474</v>
      </c>
      <c r="C1763">
        <v>278472320</v>
      </c>
      <c r="D1763" t="s">
        <v>4475</v>
      </c>
      <c r="E1763" t="str">
        <f>CONCATENATE(TEXT(INT(LEFT(D1763,8)),"0000"),".HK")</f>
        <v>1529.HK</v>
      </c>
      <c r="F1763" t="s">
        <v>18</v>
      </c>
      <c r="G1763" t="s">
        <v>19</v>
      </c>
      <c r="H1763" t="s">
        <v>1585</v>
      </c>
      <c r="I1763" t="s">
        <v>265</v>
      </c>
      <c r="J1763">
        <v>20</v>
      </c>
      <c r="K1763" t="s">
        <v>22</v>
      </c>
      <c r="L1763">
        <v>0.3</v>
      </c>
      <c r="M1763">
        <v>0.19600000000000001</v>
      </c>
      <c r="N1763" s="2" t="s">
        <v>4476</v>
      </c>
      <c r="O1763" s="2">
        <f>DATEVALUE(N1763)</f>
        <v>43026</v>
      </c>
      <c r="P1763" s="5">
        <f t="shared" si="27"/>
        <v>2017</v>
      </c>
      <c r="Q1763">
        <v>200000000</v>
      </c>
    </row>
    <row r="1764" spans="1:17" x14ac:dyDescent="0.25">
      <c r="A1764" t="s">
        <v>5347</v>
      </c>
      <c r="B1764" t="s">
        <v>5348</v>
      </c>
      <c r="C1764">
        <v>277200000</v>
      </c>
      <c r="D1764" t="s">
        <v>5349</v>
      </c>
      <c r="E1764" t="str">
        <f>CONCATENATE(TEXT(INT(LEFT(D1764,8)),"0000"),".HK")</f>
        <v>1832.HK</v>
      </c>
      <c r="F1764" t="s">
        <v>18</v>
      </c>
      <c r="G1764" t="s">
        <v>28</v>
      </c>
      <c r="H1764" t="s">
        <v>119</v>
      </c>
      <c r="I1764" t="s">
        <v>120</v>
      </c>
      <c r="J1764">
        <v>25</v>
      </c>
      <c r="K1764" t="s">
        <v>121</v>
      </c>
      <c r="L1764">
        <v>3.54</v>
      </c>
      <c r="M1764">
        <v>3.54</v>
      </c>
      <c r="N1764" s="2" t="s">
        <v>5350</v>
      </c>
      <c r="O1764" s="2">
        <f>DATEVALUE(N1764)</f>
        <v>43601</v>
      </c>
      <c r="P1764" s="5">
        <f t="shared" si="27"/>
        <v>2019</v>
      </c>
      <c r="Q1764">
        <v>90000000</v>
      </c>
    </row>
    <row r="1765" spans="1:17" x14ac:dyDescent="0.25">
      <c r="A1765" t="s">
        <v>8946</v>
      </c>
      <c r="B1765" t="s">
        <v>8947</v>
      </c>
      <c r="C1765">
        <v>276870016</v>
      </c>
      <c r="D1765" t="s">
        <v>8948</v>
      </c>
      <c r="E1765" t="str">
        <f>CONCATENATE(TEXT(INT(LEFT(D1765,8)),"0000"),".HK")</f>
        <v>8329.HK</v>
      </c>
      <c r="F1765" t="s">
        <v>186</v>
      </c>
      <c r="G1765" t="s">
        <v>28</v>
      </c>
      <c r="H1765" t="s">
        <v>79</v>
      </c>
      <c r="I1765" t="s">
        <v>80</v>
      </c>
      <c r="J1765">
        <v>35</v>
      </c>
      <c r="K1765" t="s">
        <v>81</v>
      </c>
      <c r="L1765">
        <v>0.33</v>
      </c>
      <c r="M1765">
        <v>0.89</v>
      </c>
      <c r="N1765" s="2" t="s">
        <v>8949</v>
      </c>
      <c r="O1765" s="2">
        <f>DATEVALUE(N1765)</f>
        <v>38607</v>
      </c>
      <c r="P1765" s="5">
        <f t="shared" si="27"/>
        <v>2005</v>
      </c>
      <c r="Q1765">
        <v>236670000</v>
      </c>
    </row>
    <row r="1766" spans="1:17" x14ac:dyDescent="0.25">
      <c r="A1766" t="s">
        <v>1443</v>
      </c>
      <c r="B1766" t="s">
        <v>1444</v>
      </c>
      <c r="C1766">
        <v>276248416</v>
      </c>
      <c r="D1766" t="s">
        <v>1445</v>
      </c>
      <c r="E1766" t="str">
        <f>CONCATENATE(TEXT(INT(LEFT(D1766,8)),"0000"),".HK")</f>
        <v>0436.HK</v>
      </c>
      <c r="F1766" t="s">
        <v>18</v>
      </c>
      <c r="G1766" t="s">
        <v>19</v>
      </c>
      <c r="H1766" t="s">
        <v>235</v>
      </c>
      <c r="I1766" t="s">
        <v>236</v>
      </c>
      <c r="J1766">
        <v>20</v>
      </c>
      <c r="K1766" t="s">
        <v>22</v>
      </c>
      <c r="L1766">
        <v>1</v>
      </c>
      <c r="M1766">
        <v>4.7492999999999999</v>
      </c>
      <c r="N1766" s="2" t="s">
        <v>1446</v>
      </c>
      <c r="O1766" s="2">
        <f>DATEVALUE(N1766)</f>
        <v>36664</v>
      </c>
      <c r="P1766" s="5">
        <f t="shared" si="27"/>
        <v>2000</v>
      </c>
      <c r="Q1766">
        <v>50000000</v>
      </c>
    </row>
    <row r="1767" spans="1:17" x14ac:dyDescent="0.25">
      <c r="A1767" t="s">
        <v>7962</v>
      </c>
      <c r="B1767" t="s">
        <v>7963</v>
      </c>
      <c r="C1767">
        <v>276000000</v>
      </c>
      <c r="D1767" t="s">
        <v>7964</v>
      </c>
      <c r="E1767" t="str">
        <f>CONCATENATE(TEXT(INT(LEFT(D1767,8)),"0000"),".HK")</f>
        <v>6696.HK</v>
      </c>
      <c r="F1767" t="s">
        <v>18</v>
      </c>
      <c r="G1767" t="s">
        <v>28</v>
      </c>
      <c r="H1767" t="s">
        <v>98</v>
      </c>
      <c r="I1767" t="s">
        <v>99</v>
      </c>
      <c r="J1767">
        <v>50</v>
      </c>
      <c r="K1767" t="s">
        <v>58</v>
      </c>
      <c r="L1767">
        <v>1.96</v>
      </c>
      <c r="M1767">
        <v>1.96</v>
      </c>
      <c r="N1767" s="2" t="s">
        <v>7965</v>
      </c>
      <c r="O1767" s="2">
        <f>DATEVALUE(N1767)</f>
        <v>44874</v>
      </c>
      <c r="P1767" s="5">
        <f t="shared" si="27"/>
        <v>2022</v>
      </c>
      <c r="Q1767">
        <v>160000000</v>
      </c>
    </row>
    <row r="1768" spans="1:17" x14ac:dyDescent="0.25">
      <c r="A1768" t="s">
        <v>4272</v>
      </c>
      <c r="B1768" t="s">
        <v>4273</v>
      </c>
      <c r="C1768">
        <v>275600000</v>
      </c>
      <c r="D1768" t="s">
        <v>4274</v>
      </c>
      <c r="E1768" t="str">
        <f>CONCATENATE(TEXT(INT(LEFT(D1768,8)),"0000"),".HK")</f>
        <v>1443.HK</v>
      </c>
      <c r="F1768" t="s">
        <v>18</v>
      </c>
      <c r="G1768" t="s">
        <v>28</v>
      </c>
      <c r="H1768" t="s">
        <v>119</v>
      </c>
      <c r="I1768" t="s">
        <v>120</v>
      </c>
      <c r="J1768">
        <v>25</v>
      </c>
      <c r="K1768" t="s">
        <v>121</v>
      </c>
      <c r="L1768">
        <v>1.55</v>
      </c>
      <c r="M1768">
        <v>1.55</v>
      </c>
      <c r="N1768" s="2" t="s">
        <v>4275</v>
      </c>
      <c r="O1768" s="2">
        <f>DATEVALUE(N1768)</f>
        <v>41956</v>
      </c>
      <c r="P1768" s="5">
        <f t="shared" si="27"/>
        <v>2014</v>
      </c>
      <c r="Q1768">
        <v>325000000</v>
      </c>
    </row>
    <row r="1769" spans="1:17" x14ac:dyDescent="0.25">
      <c r="A1769" t="s">
        <v>3143</v>
      </c>
      <c r="B1769" t="s">
        <v>3144</v>
      </c>
      <c r="C1769">
        <v>275264896</v>
      </c>
      <c r="D1769" t="s">
        <v>3145</v>
      </c>
      <c r="E1769" t="str">
        <f>CONCATENATE(TEXT(INT(LEFT(D1769,8)),"0000"),".HK")</f>
        <v>1039.HK</v>
      </c>
      <c r="F1769" t="s">
        <v>18</v>
      </c>
      <c r="G1769" t="s">
        <v>19</v>
      </c>
      <c r="H1769" t="s">
        <v>274</v>
      </c>
      <c r="I1769" t="s">
        <v>274</v>
      </c>
      <c r="J1769">
        <v>40</v>
      </c>
      <c r="K1769" t="s">
        <v>44</v>
      </c>
      <c r="L1769">
        <v>4</v>
      </c>
      <c r="M1769">
        <v>1.98</v>
      </c>
      <c r="N1769" s="2" t="s">
        <v>2604</v>
      </c>
      <c r="O1769" s="2">
        <f>DATEVALUE(N1769)</f>
        <v>40445</v>
      </c>
      <c r="P1769" s="5">
        <f t="shared" si="27"/>
        <v>2010</v>
      </c>
      <c r="Q1769">
        <v>200000000</v>
      </c>
    </row>
    <row r="1770" spans="1:17" x14ac:dyDescent="0.25">
      <c r="A1770" t="s">
        <v>1993</v>
      </c>
      <c r="B1770" t="s">
        <v>1994</v>
      </c>
      <c r="C1770">
        <v>275054144</v>
      </c>
      <c r="D1770" t="s">
        <v>1995</v>
      </c>
      <c r="E1770" t="str">
        <f>CONCATENATE(TEXT(INT(LEFT(D1770,8)),"0000"),".HK")</f>
        <v>0641.HK</v>
      </c>
      <c r="F1770" t="s">
        <v>9902</v>
      </c>
      <c r="G1770" t="s">
        <v>19</v>
      </c>
      <c r="H1770" t="s">
        <v>187</v>
      </c>
      <c r="I1770" t="s">
        <v>21</v>
      </c>
      <c r="J1770">
        <v>20</v>
      </c>
      <c r="K1770" t="s">
        <v>22</v>
      </c>
      <c r="L1770">
        <v>1</v>
      </c>
      <c r="M1770">
        <v>1.1000000000000001</v>
      </c>
      <c r="N1770" s="2" t="s">
        <v>1996</v>
      </c>
      <c r="O1770" s="2">
        <f>DATEVALUE(N1770)</f>
        <v>33158</v>
      </c>
      <c r="P1770" s="5" t="s">
        <v>9904</v>
      </c>
      <c r="Q1770">
        <v>52000000</v>
      </c>
    </row>
    <row r="1771" spans="1:17" x14ac:dyDescent="0.25">
      <c r="A1771" t="s">
        <v>4202</v>
      </c>
      <c r="B1771" t="s">
        <v>4203</v>
      </c>
      <c r="C1771">
        <v>275000000</v>
      </c>
      <c r="D1771" t="s">
        <v>4204</v>
      </c>
      <c r="E1771" t="str">
        <f>CONCATENATE(TEXT(INT(LEFT(D1771,8)),"0000"),".HK")</f>
        <v>1413.HK</v>
      </c>
      <c r="F1771" t="s">
        <v>18</v>
      </c>
      <c r="G1771" t="s">
        <v>19</v>
      </c>
      <c r="H1771" t="s">
        <v>849</v>
      </c>
      <c r="I1771" t="s">
        <v>21</v>
      </c>
      <c r="J1771">
        <v>20</v>
      </c>
      <c r="K1771" t="s">
        <v>22</v>
      </c>
      <c r="L1771">
        <v>0.54</v>
      </c>
      <c r="M1771">
        <v>0.54</v>
      </c>
      <c r="N1771" s="2" t="s">
        <v>4205</v>
      </c>
      <c r="O1771" s="2">
        <f>DATEVALUE(N1771)</f>
        <v>44266</v>
      </c>
      <c r="P1771" s="5">
        <f t="shared" si="27"/>
        <v>2021</v>
      </c>
      <c r="Q1771">
        <v>250000000</v>
      </c>
    </row>
    <row r="1772" spans="1:17" x14ac:dyDescent="0.25">
      <c r="A1772" t="s">
        <v>5559</v>
      </c>
      <c r="B1772" t="s">
        <v>5560</v>
      </c>
      <c r="C1772">
        <v>275000000</v>
      </c>
      <c r="D1772" t="s">
        <v>5561</v>
      </c>
      <c r="E1772" t="str">
        <f>CONCATENATE(TEXT(INT(LEFT(D1772,8)),"0000"),".HK")</f>
        <v>1903.HK</v>
      </c>
      <c r="F1772" t="s">
        <v>18</v>
      </c>
      <c r="G1772" t="s">
        <v>19</v>
      </c>
      <c r="H1772" t="s">
        <v>849</v>
      </c>
      <c r="I1772" t="s">
        <v>21</v>
      </c>
      <c r="J1772">
        <v>20</v>
      </c>
      <c r="K1772" t="s">
        <v>22</v>
      </c>
      <c r="L1772">
        <v>1.18</v>
      </c>
      <c r="M1772">
        <v>1.18</v>
      </c>
      <c r="N1772" s="2" t="s">
        <v>5562</v>
      </c>
      <c r="O1772" s="2">
        <f>DATEVALUE(N1772)</f>
        <v>43595</v>
      </c>
      <c r="P1772" s="5">
        <f t="shared" si="27"/>
        <v>2019</v>
      </c>
      <c r="Q1772">
        <v>125000000</v>
      </c>
    </row>
    <row r="1773" spans="1:17" x14ac:dyDescent="0.25">
      <c r="A1773" t="s">
        <v>4900</v>
      </c>
      <c r="B1773" t="s">
        <v>4901</v>
      </c>
      <c r="C1773">
        <v>274752000</v>
      </c>
      <c r="D1773" t="s">
        <v>4902</v>
      </c>
      <c r="E1773" t="str">
        <f>CONCATENATE(TEXT(INT(LEFT(D1773,8)),"0000"),".HK")</f>
        <v>1683.HK</v>
      </c>
      <c r="F1773" t="s">
        <v>18</v>
      </c>
      <c r="G1773" t="s">
        <v>28</v>
      </c>
      <c r="H1773" t="s">
        <v>159</v>
      </c>
      <c r="I1773" t="s">
        <v>120</v>
      </c>
      <c r="J1773">
        <v>25</v>
      </c>
      <c r="K1773" t="s">
        <v>121</v>
      </c>
      <c r="L1773">
        <v>1</v>
      </c>
      <c r="M1773">
        <v>0.2702</v>
      </c>
      <c r="N1773" s="2" t="s">
        <v>4903</v>
      </c>
      <c r="O1773" s="2">
        <f>DATEVALUE(N1773)</f>
        <v>42255</v>
      </c>
      <c r="P1773" s="5">
        <f t="shared" si="27"/>
        <v>2015</v>
      </c>
      <c r="Q1773">
        <v>125000000</v>
      </c>
    </row>
    <row r="1774" spans="1:17" x14ac:dyDescent="0.25">
      <c r="A1774" t="s">
        <v>1392</v>
      </c>
      <c r="B1774" t="s">
        <v>1393</v>
      </c>
      <c r="C1774">
        <v>274100224</v>
      </c>
      <c r="D1774" t="s">
        <v>1394</v>
      </c>
      <c r="E1774" t="str">
        <f>CONCATENATE(TEXT(INT(LEFT(D1774,8)),"0000"),".HK")</f>
        <v>0417.HK</v>
      </c>
      <c r="F1774" t="s">
        <v>18</v>
      </c>
      <c r="G1774" t="s">
        <v>19</v>
      </c>
      <c r="H1774" t="s">
        <v>467</v>
      </c>
      <c r="I1774" t="s">
        <v>460</v>
      </c>
      <c r="J1774">
        <v>25</v>
      </c>
      <c r="K1774" t="s">
        <v>121</v>
      </c>
      <c r="L1774" t="s">
        <v>23</v>
      </c>
      <c r="M1774" t="s">
        <v>23</v>
      </c>
      <c r="N1774" s="2" t="s">
        <v>23</v>
      </c>
      <c r="O1774" s="2"/>
      <c r="P1774" s="5" t="s">
        <v>9904</v>
      </c>
      <c r="Q1774" t="s">
        <v>23</v>
      </c>
    </row>
    <row r="1775" spans="1:17" x14ac:dyDescent="0.25">
      <c r="A1775" t="s">
        <v>740</v>
      </c>
      <c r="B1775" t="s">
        <v>741</v>
      </c>
      <c r="C1775">
        <v>273900096</v>
      </c>
      <c r="D1775" t="s">
        <v>742</v>
      </c>
      <c r="E1775" t="str">
        <f>CONCATENATE(TEXT(INT(LEFT(D1775,8)),"0000"),".HK")</f>
        <v>0204.HK</v>
      </c>
      <c r="F1775" t="s">
        <v>18</v>
      </c>
      <c r="G1775" t="s">
        <v>19</v>
      </c>
      <c r="H1775" t="s">
        <v>273</v>
      </c>
      <c r="I1775" t="s">
        <v>274</v>
      </c>
      <c r="J1775">
        <v>40</v>
      </c>
      <c r="K1775" t="s">
        <v>44</v>
      </c>
      <c r="L1775">
        <v>0.33</v>
      </c>
      <c r="M1775">
        <v>0.5454</v>
      </c>
      <c r="N1775" s="2" t="s">
        <v>743</v>
      </c>
      <c r="O1775" s="2">
        <f>DATEVALUE(N1775)</f>
        <v>36872</v>
      </c>
      <c r="P1775" s="5">
        <f t="shared" si="27"/>
        <v>2000</v>
      </c>
      <c r="Q1775">
        <v>40500000</v>
      </c>
    </row>
    <row r="1776" spans="1:17" x14ac:dyDescent="0.25">
      <c r="A1776" t="s">
        <v>978</v>
      </c>
      <c r="B1776" t="s">
        <v>979</v>
      </c>
      <c r="C1776">
        <v>272000000</v>
      </c>
      <c r="D1776" t="s">
        <v>980</v>
      </c>
      <c r="E1776" t="str">
        <f>CONCATENATE(TEXT(INT(LEFT(D1776,8)),"0000"),".HK")</f>
        <v>0287.HK</v>
      </c>
      <c r="F1776" t="s">
        <v>18</v>
      </c>
      <c r="G1776" t="s">
        <v>19</v>
      </c>
      <c r="H1776" t="s">
        <v>38</v>
      </c>
      <c r="I1776" t="s">
        <v>38</v>
      </c>
      <c r="J1776">
        <v>60</v>
      </c>
      <c r="K1776" t="s">
        <v>39</v>
      </c>
      <c r="L1776" t="s">
        <v>23</v>
      </c>
      <c r="M1776" t="s">
        <v>23</v>
      </c>
      <c r="N1776" s="2" t="s">
        <v>23</v>
      </c>
      <c r="O1776" s="2"/>
      <c r="P1776" s="5" t="s">
        <v>9904</v>
      </c>
      <c r="Q1776" t="s">
        <v>23</v>
      </c>
    </row>
    <row r="1777" spans="1:17" x14ac:dyDescent="0.25">
      <c r="A1777" t="s">
        <v>1245</v>
      </c>
      <c r="B1777" t="s">
        <v>1246</v>
      </c>
      <c r="C1777">
        <v>272000000</v>
      </c>
      <c r="D1777" t="s">
        <v>1247</v>
      </c>
      <c r="E1777" t="str">
        <f>CONCATENATE(TEXT(INT(LEFT(D1777,8)),"0000"),".HK")</f>
        <v>0368.HK</v>
      </c>
      <c r="F1777" t="s">
        <v>18</v>
      </c>
      <c r="G1777" t="s">
        <v>19</v>
      </c>
      <c r="H1777" t="s">
        <v>849</v>
      </c>
      <c r="I1777" t="s">
        <v>21</v>
      </c>
      <c r="J1777">
        <v>20</v>
      </c>
      <c r="K1777" t="s">
        <v>22</v>
      </c>
      <c r="L1777">
        <v>0.63</v>
      </c>
      <c r="M1777">
        <v>0.63</v>
      </c>
      <c r="N1777" s="2" t="s">
        <v>1248</v>
      </c>
      <c r="O1777" s="2">
        <f>DATEVALUE(N1777)</f>
        <v>44029</v>
      </c>
      <c r="P1777" s="5">
        <f t="shared" si="27"/>
        <v>2020</v>
      </c>
      <c r="Q1777">
        <v>200000000</v>
      </c>
    </row>
    <row r="1778" spans="1:17" x14ac:dyDescent="0.25">
      <c r="A1778" t="s">
        <v>2055</v>
      </c>
      <c r="B1778" t="s">
        <v>2056</v>
      </c>
      <c r="C1778">
        <v>270694912</v>
      </c>
      <c r="D1778" t="s">
        <v>2057</v>
      </c>
      <c r="E1778" t="str">
        <f>CONCATENATE(TEXT(INT(LEFT(D1778,8)),"0000"),".HK")</f>
        <v>0663.HK</v>
      </c>
      <c r="F1778" t="s">
        <v>18</v>
      </c>
      <c r="G1778" t="s">
        <v>19</v>
      </c>
      <c r="H1778" t="s">
        <v>279</v>
      </c>
      <c r="I1778" t="s">
        <v>280</v>
      </c>
      <c r="J1778">
        <v>10</v>
      </c>
      <c r="K1778" t="s">
        <v>280</v>
      </c>
      <c r="L1778">
        <v>1.38</v>
      </c>
      <c r="M1778">
        <v>1.1930000000000001</v>
      </c>
      <c r="N1778" s="2" t="s">
        <v>2058</v>
      </c>
      <c r="O1778" s="2">
        <f>DATEVALUE(N1778)</f>
        <v>33207</v>
      </c>
      <c r="P1778" s="5" t="s">
        <v>9904</v>
      </c>
      <c r="Q1778">
        <v>47333000</v>
      </c>
    </row>
    <row r="1779" spans="1:17" x14ac:dyDescent="0.25">
      <c r="A1779" t="s">
        <v>8678</v>
      </c>
      <c r="B1779" t="s">
        <v>8679</v>
      </c>
      <c r="C1779">
        <v>270000000</v>
      </c>
      <c r="D1779" t="s">
        <v>8680</v>
      </c>
      <c r="E1779" t="str">
        <f>CONCATENATE(TEXT(INT(LEFT(D1779,8)),"0000"),".HK")</f>
        <v>8196.HK</v>
      </c>
      <c r="F1779" t="s">
        <v>18</v>
      </c>
      <c r="G1779" t="s">
        <v>19</v>
      </c>
      <c r="H1779" t="s">
        <v>51</v>
      </c>
      <c r="I1779" t="s">
        <v>21</v>
      </c>
      <c r="J1779">
        <v>20</v>
      </c>
      <c r="K1779" t="s">
        <v>22</v>
      </c>
      <c r="L1779">
        <v>0.96</v>
      </c>
      <c r="M1779">
        <v>0.96</v>
      </c>
      <c r="N1779" s="2" t="s">
        <v>8681</v>
      </c>
      <c r="O1779" s="2">
        <f>DATEVALUE(N1779)</f>
        <v>42347</v>
      </c>
      <c r="P1779" s="5">
        <f t="shared" si="27"/>
        <v>2015</v>
      </c>
      <c r="Q1779">
        <v>75000000</v>
      </c>
    </row>
    <row r="1780" spans="1:17" x14ac:dyDescent="0.25">
      <c r="A1780" t="s">
        <v>2351</v>
      </c>
      <c r="B1780" t="s">
        <v>2352</v>
      </c>
      <c r="C1780">
        <v>269807264</v>
      </c>
      <c r="D1780" t="s">
        <v>2353</v>
      </c>
      <c r="E1780" t="str">
        <f>CONCATENATE(TEXT(INT(LEFT(D1780,8)),"0000"),".HK")</f>
        <v>0759.HK</v>
      </c>
      <c r="F1780" t="s">
        <v>18</v>
      </c>
      <c r="G1780" t="s">
        <v>19</v>
      </c>
      <c r="H1780" t="s">
        <v>147</v>
      </c>
      <c r="I1780" t="s">
        <v>147</v>
      </c>
      <c r="J1780">
        <v>30</v>
      </c>
      <c r="K1780" t="s">
        <v>148</v>
      </c>
      <c r="L1780">
        <v>1.1000000000000001</v>
      </c>
      <c r="M1780">
        <v>0.36670000000000003</v>
      </c>
      <c r="N1780" s="2" t="s">
        <v>2354</v>
      </c>
      <c r="O1780" s="2">
        <f>DATEVALUE(N1780)</f>
        <v>36479</v>
      </c>
      <c r="P1780" s="5" t="s">
        <v>9904</v>
      </c>
      <c r="Q1780">
        <v>51300000</v>
      </c>
    </row>
    <row r="1781" spans="1:17" x14ac:dyDescent="0.25">
      <c r="A1781" t="s">
        <v>8896</v>
      </c>
      <c r="B1781" t="s">
        <v>8897</v>
      </c>
      <c r="C1781">
        <v>269513024</v>
      </c>
      <c r="D1781" t="s">
        <v>8898</v>
      </c>
      <c r="E1781" t="str">
        <f>CONCATENATE(TEXT(INT(LEFT(D1781,8)),"0000"),".HK")</f>
        <v>8308.HK</v>
      </c>
      <c r="F1781" t="s">
        <v>18</v>
      </c>
      <c r="G1781" t="s">
        <v>28</v>
      </c>
      <c r="H1781" t="s">
        <v>119</v>
      </c>
      <c r="I1781" t="s">
        <v>120</v>
      </c>
      <c r="J1781">
        <v>25</v>
      </c>
      <c r="K1781" t="s">
        <v>121</v>
      </c>
      <c r="L1781">
        <v>0.6</v>
      </c>
      <c r="M1781">
        <v>0.6</v>
      </c>
      <c r="N1781" s="2" t="s">
        <v>7703</v>
      </c>
      <c r="O1781" s="2">
        <f>DATEVALUE(N1781)</f>
        <v>42713</v>
      </c>
      <c r="P1781" s="5">
        <f t="shared" si="27"/>
        <v>2016</v>
      </c>
      <c r="Q1781">
        <v>260000000</v>
      </c>
    </row>
    <row r="1782" spans="1:17" x14ac:dyDescent="0.25">
      <c r="A1782" t="s">
        <v>4489</v>
      </c>
      <c r="B1782" t="s">
        <v>4490</v>
      </c>
      <c r="C1782">
        <v>269183264</v>
      </c>
      <c r="D1782" t="s">
        <v>4491</v>
      </c>
      <c r="E1782" t="str">
        <f>CONCATENATE(TEXT(INT(LEFT(D1782,8)),"0000"),".HK")</f>
        <v>1538.HK</v>
      </c>
      <c r="F1782" t="s">
        <v>18</v>
      </c>
      <c r="G1782" t="s">
        <v>19</v>
      </c>
      <c r="H1782" t="s">
        <v>38</v>
      </c>
      <c r="I1782" t="s">
        <v>38</v>
      </c>
      <c r="J1782">
        <v>60</v>
      </c>
      <c r="K1782" t="s">
        <v>39</v>
      </c>
      <c r="L1782">
        <v>1.88</v>
      </c>
      <c r="M1782">
        <v>1.88</v>
      </c>
      <c r="N1782" s="2" t="s">
        <v>4492</v>
      </c>
      <c r="O1782" s="2">
        <f>DATEVALUE(N1782)</f>
        <v>42333</v>
      </c>
      <c r="P1782" s="5">
        <f t="shared" si="27"/>
        <v>2015</v>
      </c>
      <c r="Q1782">
        <v>224000000</v>
      </c>
    </row>
    <row r="1783" spans="1:17" x14ac:dyDescent="0.25">
      <c r="A1783" t="s">
        <v>9550</v>
      </c>
      <c r="B1783" t="s">
        <v>9551</v>
      </c>
      <c r="C1783">
        <v>268000000</v>
      </c>
      <c r="D1783" t="s">
        <v>9552</v>
      </c>
      <c r="E1783" t="str">
        <f>CONCATENATE(TEXT(INT(LEFT(D1783,8)),"0000"),".HK")</f>
        <v>9916.HK</v>
      </c>
      <c r="F1783" t="s">
        <v>18</v>
      </c>
      <c r="G1783" t="s">
        <v>19</v>
      </c>
      <c r="H1783" t="s">
        <v>38</v>
      </c>
      <c r="I1783" t="s">
        <v>38</v>
      </c>
      <c r="J1783">
        <v>60</v>
      </c>
      <c r="K1783" t="s">
        <v>39</v>
      </c>
      <c r="L1783">
        <v>1.99</v>
      </c>
      <c r="M1783">
        <v>1.99</v>
      </c>
      <c r="N1783" s="2" t="s">
        <v>9553</v>
      </c>
      <c r="O1783" s="2">
        <f>DATEVALUE(N1783)</f>
        <v>43899</v>
      </c>
      <c r="P1783" s="5">
        <f t="shared" si="27"/>
        <v>2020</v>
      </c>
      <c r="Q1783">
        <v>100000000</v>
      </c>
    </row>
    <row r="1784" spans="1:17" x14ac:dyDescent="0.25">
      <c r="A1784" t="s">
        <v>9625</v>
      </c>
      <c r="B1784" t="s">
        <v>9626</v>
      </c>
      <c r="C1784">
        <v>267954000</v>
      </c>
      <c r="D1784" t="s">
        <v>9627</v>
      </c>
      <c r="E1784" t="str">
        <f>CONCATENATE(TEXT(INT(LEFT(D1784,8)),"0000"),".HK")</f>
        <v>9968.HK</v>
      </c>
      <c r="F1784" t="s">
        <v>18</v>
      </c>
      <c r="G1784" t="s">
        <v>19</v>
      </c>
      <c r="H1784" t="s">
        <v>38</v>
      </c>
      <c r="I1784" t="s">
        <v>38</v>
      </c>
      <c r="J1784">
        <v>60</v>
      </c>
      <c r="K1784" t="s">
        <v>39</v>
      </c>
      <c r="L1784">
        <v>1.93</v>
      </c>
      <c r="M1784">
        <v>1.93</v>
      </c>
      <c r="N1784" s="2" t="s">
        <v>1025</v>
      </c>
      <c r="O1784" s="2">
        <f>DATEVALUE(N1784)</f>
        <v>43846</v>
      </c>
      <c r="P1784" s="5">
        <f t="shared" si="27"/>
        <v>2020</v>
      </c>
      <c r="Q1784">
        <v>788099968</v>
      </c>
    </row>
    <row r="1785" spans="1:17" x14ac:dyDescent="0.25">
      <c r="A1785" t="s">
        <v>8818</v>
      </c>
      <c r="B1785" t="s">
        <v>8819</v>
      </c>
      <c r="C1785">
        <v>267711840</v>
      </c>
      <c r="D1785" t="s">
        <v>8820</v>
      </c>
      <c r="E1785" t="str">
        <f>CONCATENATE(TEXT(INT(LEFT(D1785,8)),"0000"),".HK")</f>
        <v>8270.HK</v>
      </c>
      <c r="F1785" t="s">
        <v>18</v>
      </c>
      <c r="G1785" t="s">
        <v>19</v>
      </c>
      <c r="H1785" t="s">
        <v>279</v>
      </c>
      <c r="I1785" t="s">
        <v>280</v>
      </c>
      <c r="J1785">
        <v>10</v>
      </c>
      <c r="K1785" t="s">
        <v>280</v>
      </c>
      <c r="L1785">
        <v>0.3</v>
      </c>
      <c r="M1785">
        <v>5.6855000000000002</v>
      </c>
      <c r="N1785" s="2" t="s">
        <v>8821</v>
      </c>
      <c r="O1785" s="2">
        <f>DATEVALUE(N1785)</f>
        <v>37845</v>
      </c>
      <c r="P1785" s="5">
        <f t="shared" si="27"/>
        <v>2003</v>
      </c>
      <c r="Q1785">
        <v>118250000</v>
      </c>
    </row>
    <row r="1786" spans="1:17" x14ac:dyDescent="0.25">
      <c r="A1786" t="s">
        <v>2367</v>
      </c>
      <c r="B1786" t="s">
        <v>2368</v>
      </c>
      <c r="C1786">
        <v>267372448</v>
      </c>
      <c r="D1786" t="s">
        <v>2369</v>
      </c>
      <c r="E1786" t="str">
        <f>CONCATENATE(TEXT(INT(LEFT(D1786,8)),"0000"),".HK")</f>
        <v>0764.HK</v>
      </c>
      <c r="F1786" t="s">
        <v>18</v>
      </c>
      <c r="G1786" t="s">
        <v>19</v>
      </c>
      <c r="H1786" t="s">
        <v>467</v>
      </c>
      <c r="I1786" t="s">
        <v>460</v>
      </c>
      <c r="J1786">
        <v>25</v>
      </c>
      <c r="K1786" t="s">
        <v>121</v>
      </c>
      <c r="L1786">
        <v>1.33</v>
      </c>
      <c r="M1786">
        <v>0.16</v>
      </c>
      <c r="N1786" s="2" t="s">
        <v>2370</v>
      </c>
      <c r="O1786" s="2">
        <f>DATEVALUE(N1786)</f>
        <v>36571</v>
      </c>
      <c r="P1786" s="5">
        <f t="shared" si="27"/>
        <v>2000</v>
      </c>
      <c r="Q1786">
        <v>60000000</v>
      </c>
    </row>
    <row r="1787" spans="1:17" x14ac:dyDescent="0.25">
      <c r="A1787" t="s">
        <v>3651</v>
      </c>
      <c r="B1787" t="s">
        <v>3652</v>
      </c>
      <c r="C1787">
        <v>267341280</v>
      </c>
      <c r="D1787" t="s">
        <v>3653</v>
      </c>
      <c r="E1787" t="str">
        <f>CONCATENATE(TEXT(INT(LEFT(D1787,8)),"0000"),".HK")</f>
        <v>1207.HK</v>
      </c>
      <c r="F1787" t="s">
        <v>18</v>
      </c>
      <c r="G1787" t="s">
        <v>19</v>
      </c>
      <c r="H1787" t="s">
        <v>38</v>
      </c>
      <c r="I1787" t="s">
        <v>38</v>
      </c>
      <c r="J1787">
        <v>60</v>
      </c>
      <c r="K1787" t="s">
        <v>39</v>
      </c>
      <c r="L1787">
        <v>0.79800000000000004</v>
      </c>
      <c r="M1787">
        <v>0.56789999999999996</v>
      </c>
      <c r="N1787" s="2" t="s">
        <v>3654</v>
      </c>
      <c r="O1787" s="2">
        <f>DATEVALUE(N1787)</f>
        <v>36504</v>
      </c>
      <c r="P1787" s="5" t="s">
        <v>9904</v>
      </c>
      <c r="Q1787">
        <v>250000000</v>
      </c>
    </row>
    <row r="1788" spans="1:17" x14ac:dyDescent="0.25">
      <c r="A1788" t="s">
        <v>8206</v>
      </c>
      <c r="B1788" t="s">
        <v>8207</v>
      </c>
      <c r="C1788">
        <v>267005696</v>
      </c>
      <c r="D1788" t="s">
        <v>8208</v>
      </c>
      <c r="E1788" t="str">
        <f>CONCATENATE(TEXT(INT(LEFT(D1788,8)),"0000"),".HK")</f>
        <v>6999.HK</v>
      </c>
      <c r="F1788" t="s">
        <v>18</v>
      </c>
      <c r="G1788" t="s">
        <v>19</v>
      </c>
      <c r="H1788" t="s">
        <v>38</v>
      </c>
      <c r="I1788" t="s">
        <v>38</v>
      </c>
      <c r="J1788">
        <v>60</v>
      </c>
      <c r="K1788" t="s">
        <v>39</v>
      </c>
      <c r="L1788">
        <v>5.69</v>
      </c>
      <c r="M1788">
        <v>5.69</v>
      </c>
      <c r="N1788" s="2" t="s">
        <v>6103</v>
      </c>
      <c r="O1788" s="2">
        <f>DATEVALUE(N1788)</f>
        <v>44175</v>
      </c>
      <c r="P1788" s="5">
        <f t="shared" si="27"/>
        <v>2020</v>
      </c>
      <c r="Q1788">
        <v>250000000</v>
      </c>
    </row>
    <row r="1789" spans="1:17" x14ac:dyDescent="0.25">
      <c r="A1789" t="s">
        <v>2636</v>
      </c>
      <c r="B1789" t="s">
        <v>2637</v>
      </c>
      <c r="C1789">
        <v>266844944</v>
      </c>
      <c r="D1789" t="s">
        <v>2638</v>
      </c>
      <c r="E1789" t="str">
        <f>CONCATENATE(TEXT(INT(LEFT(D1789,8)),"0000"),".HK")</f>
        <v>0862.HK</v>
      </c>
      <c r="F1789" t="s">
        <v>18</v>
      </c>
      <c r="G1789" t="s">
        <v>28</v>
      </c>
      <c r="H1789" t="s">
        <v>211</v>
      </c>
      <c r="I1789" t="s">
        <v>110</v>
      </c>
      <c r="J1789">
        <v>45</v>
      </c>
      <c r="K1789" t="s">
        <v>111</v>
      </c>
      <c r="L1789">
        <v>1</v>
      </c>
      <c r="M1789">
        <v>0.2056</v>
      </c>
      <c r="N1789" s="2" t="s">
        <v>2639</v>
      </c>
      <c r="O1789" s="2">
        <f>DATEVALUE(N1789)</f>
        <v>36082</v>
      </c>
      <c r="P1789" s="5" t="s">
        <v>9904</v>
      </c>
      <c r="Q1789">
        <v>50000000</v>
      </c>
    </row>
    <row r="1790" spans="1:17" x14ac:dyDescent="0.25">
      <c r="A1790" t="s">
        <v>542</v>
      </c>
      <c r="B1790" t="s">
        <v>543</v>
      </c>
      <c r="C1790">
        <v>264719632</v>
      </c>
      <c r="D1790" t="s">
        <v>544</v>
      </c>
      <c r="E1790" t="str">
        <f>CONCATENATE(TEXT(INT(LEFT(D1790,8)),"0000"),".HK")</f>
        <v>0138.HK</v>
      </c>
      <c r="F1790" t="s">
        <v>18</v>
      </c>
      <c r="G1790" t="s">
        <v>19</v>
      </c>
      <c r="H1790" t="s">
        <v>20</v>
      </c>
      <c r="I1790" t="s">
        <v>21</v>
      </c>
      <c r="J1790">
        <v>20</v>
      </c>
      <c r="K1790" t="s">
        <v>22</v>
      </c>
      <c r="L1790" t="s">
        <v>23</v>
      </c>
      <c r="M1790">
        <v>0.9</v>
      </c>
      <c r="N1790" s="2" t="s">
        <v>545</v>
      </c>
      <c r="O1790" s="2">
        <f>DATEVALUE(N1790)</f>
        <v>33553</v>
      </c>
      <c r="P1790" s="5" t="s">
        <v>9904</v>
      </c>
      <c r="Q1790" t="s">
        <v>23</v>
      </c>
    </row>
    <row r="1791" spans="1:17" x14ac:dyDescent="0.25">
      <c r="A1791" t="s">
        <v>2605</v>
      </c>
      <c r="B1791" t="s">
        <v>2606</v>
      </c>
      <c r="C1791">
        <v>264618592</v>
      </c>
      <c r="D1791" t="s">
        <v>2607</v>
      </c>
      <c r="E1791" t="str">
        <f>CONCATENATE(TEXT(INT(LEFT(D1791,8)),"0000"),".HK")</f>
        <v>0854.HK</v>
      </c>
      <c r="F1791" t="s">
        <v>18</v>
      </c>
      <c r="G1791" t="s">
        <v>28</v>
      </c>
      <c r="H1791" t="s">
        <v>153</v>
      </c>
      <c r="I1791" t="s">
        <v>154</v>
      </c>
      <c r="J1791">
        <v>45</v>
      </c>
      <c r="K1791" t="s">
        <v>111</v>
      </c>
      <c r="L1791">
        <v>0.28000000000000003</v>
      </c>
      <c r="M1791">
        <v>1.2060999999999999</v>
      </c>
      <c r="N1791" s="2" t="s">
        <v>2608</v>
      </c>
      <c r="O1791" s="2">
        <f>DATEVALUE(N1791)</f>
        <v>37074</v>
      </c>
      <c r="P1791" s="5">
        <f t="shared" si="27"/>
        <v>2001</v>
      </c>
      <c r="Q1791">
        <v>53500000</v>
      </c>
    </row>
    <row r="1792" spans="1:17" x14ac:dyDescent="0.25">
      <c r="A1792" t="s">
        <v>8617</v>
      </c>
      <c r="B1792" t="s">
        <v>8618</v>
      </c>
      <c r="C1792">
        <v>264000000</v>
      </c>
      <c r="D1792" t="s">
        <v>8619</v>
      </c>
      <c r="E1792" t="str">
        <f>CONCATENATE(TEXT(INT(LEFT(D1792,8)),"0000"),".HK")</f>
        <v>8168.HK</v>
      </c>
      <c r="F1792" t="s">
        <v>18</v>
      </c>
      <c r="G1792" t="s">
        <v>19</v>
      </c>
      <c r="H1792" t="s">
        <v>273</v>
      </c>
      <c r="I1792" t="s">
        <v>274</v>
      </c>
      <c r="J1792">
        <v>40</v>
      </c>
      <c r="K1792" t="s">
        <v>44</v>
      </c>
      <c r="L1792">
        <v>0.24</v>
      </c>
      <c r="M1792">
        <v>0.24</v>
      </c>
      <c r="N1792" s="2" t="s">
        <v>8620</v>
      </c>
      <c r="O1792" s="2">
        <f>DATEVALUE(N1792)</f>
        <v>43181</v>
      </c>
      <c r="P1792" s="5">
        <f t="shared" si="27"/>
        <v>2018</v>
      </c>
      <c r="Q1792">
        <v>250000000</v>
      </c>
    </row>
    <row r="1793" spans="1:17" x14ac:dyDescent="0.25">
      <c r="A1793" t="s">
        <v>5148</v>
      </c>
      <c r="B1793" t="s">
        <v>5149</v>
      </c>
      <c r="C1793">
        <v>263953600</v>
      </c>
      <c r="D1793" t="s">
        <v>5150</v>
      </c>
      <c r="E1793" t="str">
        <f>CONCATENATE(TEXT(INT(LEFT(D1793,8)),"0000"),".HK")</f>
        <v>1762.HK</v>
      </c>
      <c r="F1793" t="s">
        <v>18</v>
      </c>
      <c r="G1793" t="s">
        <v>28</v>
      </c>
      <c r="H1793" t="s">
        <v>336</v>
      </c>
      <c r="I1793" t="s">
        <v>99</v>
      </c>
      <c r="J1793">
        <v>50</v>
      </c>
      <c r="K1793" t="s">
        <v>58</v>
      </c>
      <c r="L1793">
        <v>3.56</v>
      </c>
      <c r="M1793">
        <v>1.45</v>
      </c>
      <c r="N1793" s="2" t="s">
        <v>5151</v>
      </c>
      <c r="O1793" s="2">
        <f>DATEVALUE(N1793)</f>
        <v>43455</v>
      </c>
      <c r="P1793" s="5">
        <f t="shared" si="27"/>
        <v>2018</v>
      </c>
      <c r="Q1793">
        <v>76390000</v>
      </c>
    </row>
    <row r="1794" spans="1:17" x14ac:dyDescent="0.25">
      <c r="A1794" t="s">
        <v>5404</v>
      </c>
      <c r="B1794" t="s">
        <v>5405</v>
      </c>
      <c r="C1794">
        <v>263520000</v>
      </c>
      <c r="D1794" t="s">
        <v>5406</v>
      </c>
      <c r="E1794" t="str">
        <f>CONCATENATE(TEXT(INT(LEFT(D1794,8)),"0000"),".HK")</f>
        <v>1850.HK</v>
      </c>
      <c r="F1794" t="s">
        <v>18</v>
      </c>
      <c r="G1794" t="s">
        <v>19</v>
      </c>
      <c r="H1794" t="s">
        <v>235</v>
      </c>
      <c r="I1794" t="s">
        <v>236</v>
      </c>
      <c r="J1794">
        <v>20</v>
      </c>
      <c r="K1794" t="s">
        <v>22</v>
      </c>
      <c r="L1794">
        <v>0.27</v>
      </c>
      <c r="M1794">
        <v>3.7</v>
      </c>
      <c r="N1794" s="2" t="s">
        <v>5407</v>
      </c>
      <c r="O1794" s="2">
        <f>DATEVALUE(N1794)</f>
        <v>42843</v>
      </c>
      <c r="P1794" s="5">
        <f t="shared" si="27"/>
        <v>2017</v>
      </c>
      <c r="Q1794">
        <v>200000000</v>
      </c>
    </row>
    <row r="1795" spans="1:17" x14ac:dyDescent="0.25">
      <c r="A1795" t="s">
        <v>6218</v>
      </c>
      <c r="B1795" t="s">
        <v>6219</v>
      </c>
      <c r="C1795">
        <v>263500000</v>
      </c>
      <c r="D1795" t="s">
        <v>6220</v>
      </c>
      <c r="E1795" t="str">
        <f>CONCATENATE(TEXT(INT(LEFT(D1795,8)),"0000"),".HK")</f>
        <v>2182.HK</v>
      </c>
      <c r="F1795" t="s">
        <v>18</v>
      </c>
      <c r="G1795" t="s">
        <v>19</v>
      </c>
      <c r="H1795" t="s">
        <v>397</v>
      </c>
      <c r="I1795" t="s">
        <v>246</v>
      </c>
      <c r="J1795">
        <v>15</v>
      </c>
      <c r="K1795" t="s">
        <v>246</v>
      </c>
      <c r="L1795">
        <v>0.71</v>
      </c>
      <c r="M1795">
        <v>0.71</v>
      </c>
      <c r="N1795" s="2" t="s">
        <v>6221</v>
      </c>
      <c r="O1795" s="2">
        <f>DATEVALUE(N1795)</f>
        <v>43167</v>
      </c>
      <c r="P1795" s="5">
        <f t="shared" ref="P1795:P1858" si="28">YEAR(O1795)</f>
        <v>2018</v>
      </c>
      <c r="Q1795">
        <v>155000000</v>
      </c>
    </row>
    <row r="1796" spans="1:17" x14ac:dyDescent="0.25">
      <c r="A1796" t="s">
        <v>3067</v>
      </c>
      <c r="B1796" t="s">
        <v>3068</v>
      </c>
      <c r="C1796">
        <v>261836736</v>
      </c>
      <c r="D1796" t="s">
        <v>3069</v>
      </c>
      <c r="E1796" t="str">
        <f>CONCATENATE(TEXT(INT(LEFT(D1796,8)),"0000"),".HK")</f>
        <v>1008.HK</v>
      </c>
      <c r="F1796" t="s">
        <v>18</v>
      </c>
      <c r="G1796" t="s">
        <v>19</v>
      </c>
      <c r="H1796" t="s">
        <v>235</v>
      </c>
      <c r="I1796" t="s">
        <v>236</v>
      </c>
      <c r="J1796">
        <v>20</v>
      </c>
      <c r="K1796" t="s">
        <v>22</v>
      </c>
      <c r="L1796">
        <v>1.25</v>
      </c>
      <c r="M1796">
        <v>1.7</v>
      </c>
      <c r="N1796" s="2" t="s">
        <v>3070</v>
      </c>
      <c r="O1796" s="2">
        <f>DATEVALUE(N1796)</f>
        <v>39902</v>
      </c>
      <c r="P1796" s="5">
        <f t="shared" si="28"/>
        <v>2009</v>
      </c>
      <c r="Q1796">
        <v>50000000</v>
      </c>
    </row>
    <row r="1797" spans="1:17" x14ac:dyDescent="0.25">
      <c r="A1797" t="s">
        <v>4166</v>
      </c>
      <c r="B1797" t="s">
        <v>4167</v>
      </c>
      <c r="C1797">
        <v>261600304</v>
      </c>
      <c r="D1797" t="s">
        <v>4168</v>
      </c>
      <c r="E1797" t="str">
        <f>CONCATENATE(TEXT(INT(LEFT(D1797,8)),"0000"),".HK")</f>
        <v>1399.HK</v>
      </c>
      <c r="F1797" t="s">
        <v>18</v>
      </c>
      <c r="G1797" t="s">
        <v>28</v>
      </c>
      <c r="H1797" t="s">
        <v>203</v>
      </c>
      <c r="I1797" t="s">
        <v>21</v>
      </c>
      <c r="J1797">
        <v>20</v>
      </c>
      <c r="K1797" t="s">
        <v>22</v>
      </c>
      <c r="L1797">
        <v>2.02</v>
      </c>
      <c r="M1797">
        <v>1.06</v>
      </c>
      <c r="N1797" s="2" t="s">
        <v>1442</v>
      </c>
      <c r="O1797" s="2">
        <f>DATEVALUE(N1797)</f>
        <v>39072</v>
      </c>
      <c r="P1797" s="5">
        <f t="shared" si="28"/>
        <v>2006</v>
      </c>
      <c r="Q1797">
        <v>260000000</v>
      </c>
    </row>
    <row r="1798" spans="1:17" x14ac:dyDescent="0.25">
      <c r="A1798" t="s">
        <v>4159</v>
      </c>
      <c r="B1798" t="s">
        <v>4160</v>
      </c>
      <c r="C1798">
        <v>261450000</v>
      </c>
      <c r="D1798" t="s">
        <v>4161</v>
      </c>
      <c r="E1798" t="str">
        <f>CONCATENATE(TEXT(INT(LEFT(D1798,8)),"0000"),".HK")</f>
        <v>1397.HK</v>
      </c>
      <c r="F1798" t="s">
        <v>18</v>
      </c>
      <c r="G1798" t="s">
        <v>19</v>
      </c>
      <c r="H1798" t="s">
        <v>235</v>
      </c>
      <c r="I1798" t="s">
        <v>236</v>
      </c>
      <c r="J1798">
        <v>20</v>
      </c>
      <c r="K1798" t="s">
        <v>22</v>
      </c>
      <c r="L1798">
        <v>1.2</v>
      </c>
      <c r="M1798">
        <v>1.2</v>
      </c>
      <c r="N1798" s="2" t="s">
        <v>4162</v>
      </c>
      <c r="O1798" s="2">
        <f>DATEVALUE(N1798)</f>
        <v>41781</v>
      </c>
      <c r="P1798" s="5">
        <f t="shared" si="28"/>
        <v>2014</v>
      </c>
      <c r="Q1798">
        <v>100000000</v>
      </c>
    </row>
    <row r="1799" spans="1:17" x14ac:dyDescent="0.25">
      <c r="A1799" t="s">
        <v>5799</v>
      </c>
      <c r="B1799" t="s">
        <v>5800</v>
      </c>
      <c r="C1799">
        <v>261000000</v>
      </c>
      <c r="D1799" t="s">
        <v>5801</v>
      </c>
      <c r="E1799" t="str">
        <f>CONCATENATE(TEXT(INT(LEFT(D1799,8)),"0000"),".HK")</f>
        <v>1985.HK</v>
      </c>
      <c r="F1799" t="s">
        <v>18</v>
      </c>
      <c r="G1799" t="s">
        <v>28</v>
      </c>
      <c r="H1799" t="s">
        <v>211</v>
      </c>
      <c r="I1799" t="s">
        <v>110</v>
      </c>
      <c r="J1799">
        <v>45</v>
      </c>
      <c r="K1799" t="s">
        <v>111</v>
      </c>
      <c r="L1799">
        <v>1.46</v>
      </c>
      <c r="M1799">
        <v>1.46</v>
      </c>
      <c r="N1799" s="2" t="s">
        <v>5802</v>
      </c>
      <c r="O1799" s="2">
        <f>DATEVALUE(N1799)</f>
        <v>42802</v>
      </c>
      <c r="P1799" s="5">
        <f t="shared" si="28"/>
        <v>2017</v>
      </c>
      <c r="Q1799">
        <v>60000000</v>
      </c>
    </row>
    <row r="1800" spans="1:17" x14ac:dyDescent="0.25">
      <c r="A1800" t="s">
        <v>7066</v>
      </c>
      <c r="B1800" t="s">
        <v>7067</v>
      </c>
      <c r="C1800">
        <v>260766832</v>
      </c>
      <c r="D1800" t="s">
        <v>7068</v>
      </c>
      <c r="E1800" t="str">
        <f>CONCATENATE(TEXT(INT(LEFT(D1800,8)),"0000"),".HK")</f>
        <v>2789.HK</v>
      </c>
      <c r="F1800" t="s">
        <v>18</v>
      </c>
      <c r="G1800" t="s">
        <v>19</v>
      </c>
      <c r="H1800" t="s">
        <v>2220</v>
      </c>
      <c r="I1800" t="s">
        <v>21</v>
      </c>
      <c r="J1800">
        <v>20</v>
      </c>
      <c r="K1800" t="s">
        <v>22</v>
      </c>
      <c r="L1800">
        <v>1.5</v>
      </c>
      <c r="M1800">
        <v>1.5</v>
      </c>
      <c r="N1800" s="2" t="s">
        <v>7069</v>
      </c>
      <c r="O1800" s="2">
        <f>DATEVALUE(N1800)</f>
        <v>40680</v>
      </c>
      <c r="P1800" s="5">
        <f t="shared" si="28"/>
        <v>2011</v>
      </c>
      <c r="Q1800">
        <v>1500000000</v>
      </c>
    </row>
    <row r="1801" spans="1:17" x14ac:dyDescent="0.25">
      <c r="A1801" t="s">
        <v>5640</v>
      </c>
      <c r="B1801" t="s">
        <v>5641</v>
      </c>
      <c r="C1801">
        <v>260700000</v>
      </c>
      <c r="D1801" t="s">
        <v>5642</v>
      </c>
      <c r="E1801" t="str">
        <f>CONCATENATE(TEXT(INT(LEFT(D1801,8)),"0000"),".HK")</f>
        <v>1930.HK</v>
      </c>
      <c r="F1801" t="s">
        <v>18</v>
      </c>
      <c r="G1801" t="s">
        <v>28</v>
      </c>
      <c r="H1801" t="s">
        <v>216</v>
      </c>
      <c r="I1801" t="s">
        <v>217</v>
      </c>
      <c r="J1801">
        <v>25</v>
      </c>
      <c r="K1801" t="s">
        <v>121</v>
      </c>
      <c r="L1801">
        <v>0.88</v>
      </c>
      <c r="M1801">
        <v>0.88</v>
      </c>
      <c r="N1801" s="2" t="s">
        <v>3885</v>
      </c>
      <c r="O1801" s="2">
        <f>DATEVALUE(N1801)</f>
        <v>43644</v>
      </c>
      <c r="P1801" s="5">
        <f t="shared" si="28"/>
        <v>2019</v>
      </c>
      <c r="Q1801">
        <v>165000000</v>
      </c>
    </row>
    <row r="1802" spans="1:17" x14ac:dyDescent="0.25">
      <c r="A1802" t="s">
        <v>4525</v>
      </c>
      <c r="B1802" t="s">
        <v>4526</v>
      </c>
      <c r="C1802">
        <v>260400000</v>
      </c>
      <c r="D1802" t="s">
        <v>4527</v>
      </c>
      <c r="E1802" t="str">
        <f>CONCATENATE(TEXT(INT(LEFT(D1802,8)),"0000"),".HK")</f>
        <v>1549.HK</v>
      </c>
      <c r="F1802" t="s">
        <v>18</v>
      </c>
      <c r="G1802" t="s">
        <v>19</v>
      </c>
      <c r="H1802" t="s">
        <v>540</v>
      </c>
      <c r="I1802" t="s">
        <v>265</v>
      </c>
      <c r="J1802">
        <v>20</v>
      </c>
      <c r="K1802" t="s">
        <v>22</v>
      </c>
      <c r="L1802">
        <v>0.315</v>
      </c>
      <c r="M1802">
        <v>0.23100000000000001</v>
      </c>
      <c r="N1802" s="2" t="s">
        <v>4528</v>
      </c>
      <c r="O1802" s="2">
        <f>DATEVALUE(N1802)</f>
        <v>42557</v>
      </c>
      <c r="P1802" s="5">
        <f t="shared" si="28"/>
        <v>2016</v>
      </c>
      <c r="Q1802">
        <v>350000000</v>
      </c>
    </row>
    <row r="1803" spans="1:17" x14ac:dyDescent="0.25">
      <c r="A1803" t="s">
        <v>4371</v>
      </c>
      <c r="B1803" t="s">
        <v>4372</v>
      </c>
      <c r="C1803">
        <v>260100000</v>
      </c>
      <c r="D1803" t="s">
        <v>4373</v>
      </c>
      <c r="E1803" t="str">
        <f>CONCATENATE(TEXT(INT(LEFT(D1803,8)),"0000"),".HK")</f>
        <v>1481.HK</v>
      </c>
      <c r="F1803" t="s">
        <v>18</v>
      </c>
      <c r="G1803" t="s">
        <v>19</v>
      </c>
      <c r="H1803" t="s">
        <v>235</v>
      </c>
      <c r="I1803" t="s">
        <v>236</v>
      </c>
      <c r="J1803">
        <v>20</v>
      </c>
      <c r="K1803" t="s">
        <v>22</v>
      </c>
      <c r="L1803">
        <v>0.25</v>
      </c>
      <c r="M1803">
        <v>1.33</v>
      </c>
      <c r="N1803" s="2" t="s">
        <v>2417</v>
      </c>
      <c r="O1803" s="2">
        <f>DATEVALUE(N1803)</f>
        <v>43097</v>
      </c>
      <c r="P1803" s="5">
        <f t="shared" si="28"/>
        <v>2017</v>
      </c>
      <c r="Q1803">
        <v>250000000</v>
      </c>
    </row>
    <row r="1804" spans="1:17" x14ac:dyDescent="0.25">
      <c r="A1804" t="s">
        <v>4979</v>
      </c>
      <c r="B1804" t="s">
        <v>4980</v>
      </c>
      <c r="C1804">
        <v>260000000</v>
      </c>
      <c r="D1804" t="s">
        <v>4981</v>
      </c>
      <c r="E1804" t="str">
        <f>CONCATENATE(TEXT(INT(LEFT(D1804,8)),"0000"),".HK")</f>
        <v>1710.HK</v>
      </c>
      <c r="F1804" t="s">
        <v>18</v>
      </c>
      <c r="G1804" t="s">
        <v>28</v>
      </c>
      <c r="H1804" t="s">
        <v>153</v>
      </c>
      <c r="I1804" t="s">
        <v>154</v>
      </c>
      <c r="J1804">
        <v>45</v>
      </c>
      <c r="K1804" t="s">
        <v>111</v>
      </c>
      <c r="L1804">
        <v>0.62</v>
      </c>
      <c r="M1804">
        <v>0.62</v>
      </c>
      <c r="N1804" s="2" t="s">
        <v>4982</v>
      </c>
      <c r="O1804" s="2">
        <f>DATEVALUE(N1804)</f>
        <v>43062</v>
      </c>
      <c r="P1804" s="5">
        <f t="shared" si="28"/>
        <v>2017</v>
      </c>
      <c r="Q1804">
        <v>250000000</v>
      </c>
    </row>
    <row r="1805" spans="1:17" x14ac:dyDescent="0.25">
      <c r="A1805" t="s">
        <v>4854</v>
      </c>
      <c r="B1805" t="s">
        <v>4855</v>
      </c>
      <c r="C1805">
        <v>259200000</v>
      </c>
      <c r="D1805" t="s">
        <v>4856</v>
      </c>
      <c r="E1805" t="str">
        <f>CONCATENATE(TEXT(INT(LEFT(D1805,8)),"0000"),".HK")</f>
        <v>1667.HK</v>
      </c>
      <c r="F1805" t="s">
        <v>18</v>
      </c>
      <c r="G1805" t="s">
        <v>19</v>
      </c>
      <c r="H1805" t="s">
        <v>849</v>
      </c>
      <c r="I1805" t="s">
        <v>21</v>
      </c>
      <c r="J1805">
        <v>20</v>
      </c>
      <c r="K1805" t="s">
        <v>22</v>
      </c>
      <c r="L1805">
        <v>0.52</v>
      </c>
      <c r="M1805">
        <v>0.125</v>
      </c>
      <c r="N1805" s="2" t="s">
        <v>4857</v>
      </c>
      <c r="O1805" s="2">
        <f>DATEVALUE(N1805)</f>
        <v>42832</v>
      </c>
      <c r="P1805" s="5">
        <f t="shared" si="28"/>
        <v>2017</v>
      </c>
      <c r="Q1805">
        <v>200000000</v>
      </c>
    </row>
    <row r="1806" spans="1:17" x14ac:dyDescent="0.25">
      <c r="A1806" t="s">
        <v>6195</v>
      </c>
      <c r="B1806" t="s">
        <v>6196</v>
      </c>
      <c r="C1806">
        <v>259000000</v>
      </c>
      <c r="D1806" t="s">
        <v>6197</v>
      </c>
      <c r="E1806" t="str">
        <f>CONCATENATE(TEXT(INT(LEFT(D1806,8)),"0000"),".HK")</f>
        <v>2176.HK</v>
      </c>
      <c r="F1806" t="s">
        <v>186</v>
      </c>
      <c r="G1806" t="s">
        <v>28</v>
      </c>
      <c r="H1806" t="s">
        <v>211</v>
      </c>
      <c r="I1806" t="s">
        <v>110</v>
      </c>
      <c r="J1806">
        <v>45</v>
      </c>
      <c r="K1806" t="s">
        <v>111</v>
      </c>
      <c r="L1806">
        <v>0.25</v>
      </c>
      <c r="M1806">
        <v>0.25</v>
      </c>
      <c r="N1806" s="2" t="s">
        <v>6198</v>
      </c>
      <c r="O1806" s="2">
        <f>DATEVALUE(N1806)</f>
        <v>37602</v>
      </c>
      <c r="P1806" s="5">
        <f t="shared" si="28"/>
        <v>2002</v>
      </c>
      <c r="Q1806">
        <v>209000000</v>
      </c>
    </row>
    <row r="1807" spans="1:17" x14ac:dyDescent="0.25">
      <c r="A1807" t="s">
        <v>759</v>
      </c>
      <c r="B1807" t="s">
        <v>760</v>
      </c>
      <c r="C1807">
        <v>257596048</v>
      </c>
      <c r="D1807" t="s">
        <v>761</v>
      </c>
      <c r="E1807" t="str">
        <f>CONCATENATE(TEXT(INT(LEFT(D1807,8)),"0000"),".HK")</f>
        <v>0210.HK</v>
      </c>
      <c r="F1807" t="s">
        <v>18</v>
      </c>
      <c r="G1807" t="s">
        <v>19</v>
      </c>
      <c r="H1807" t="s">
        <v>467</v>
      </c>
      <c r="I1807" t="s">
        <v>460</v>
      </c>
      <c r="J1807">
        <v>25</v>
      </c>
      <c r="K1807" t="s">
        <v>121</v>
      </c>
      <c r="L1807">
        <v>1</v>
      </c>
      <c r="M1807">
        <v>11</v>
      </c>
      <c r="N1807" s="2" t="s">
        <v>762</v>
      </c>
      <c r="O1807" s="2">
        <f>DATEVALUE(N1807)</f>
        <v>35006</v>
      </c>
      <c r="P1807" s="5" t="s">
        <v>9904</v>
      </c>
      <c r="Q1807">
        <v>132750000</v>
      </c>
    </row>
    <row r="1808" spans="1:17" x14ac:dyDescent="0.25">
      <c r="A1808" t="s">
        <v>2777</v>
      </c>
      <c r="B1808" t="s">
        <v>2778</v>
      </c>
      <c r="C1808">
        <v>257494784</v>
      </c>
      <c r="D1808" t="s">
        <v>2779</v>
      </c>
      <c r="E1808" t="str">
        <f>CONCATENATE(TEXT(INT(LEFT(D1808,8)),"0000"),".HK")</f>
        <v>0907.HK</v>
      </c>
      <c r="F1808" t="s">
        <v>18</v>
      </c>
      <c r="G1808" t="s">
        <v>19</v>
      </c>
      <c r="H1808" t="s">
        <v>467</v>
      </c>
      <c r="I1808" t="s">
        <v>460</v>
      </c>
      <c r="J1808">
        <v>25</v>
      </c>
      <c r="K1808" t="s">
        <v>121</v>
      </c>
      <c r="L1808">
        <v>1.08</v>
      </c>
      <c r="M1808">
        <v>0.38100000000000001</v>
      </c>
      <c r="N1808" s="2" t="s">
        <v>2780</v>
      </c>
      <c r="O1808" s="2">
        <f>DATEVALUE(N1808)</f>
        <v>35166</v>
      </c>
      <c r="P1808" s="5" t="s">
        <v>9904</v>
      </c>
      <c r="Q1808">
        <v>69180000</v>
      </c>
    </row>
    <row r="1809" spans="1:17" x14ac:dyDescent="0.25">
      <c r="A1809" t="s">
        <v>7191</v>
      </c>
      <c r="B1809" t="s">
        <v>7192</v>
      </c>
      <c r="C1809">
        <v>257473728</v>
      </c>
      <c r="D1809" t="s">
        <v>7193</v>
      </c>
      <c r="E1809" t="str">
        <f>CONCATENATE(TEXT(INT(LEFT(D1809,8)),"0000"),".HK")</f>
        <v>3326.HK</v>
      </c>
      <c r="F1809" t="s">
        <v>18</v>
      </c>
      <c r="G1809" t="s">
        <v>19</v>
      </c>
      <c r="H1809" t="s">
        <v>467</v>
      </c>
      <c r="I1809" t="s">
        <v>460</v>
      </c>
      <c r="J1809">
        <v>25</v>
      </c>
      <c r="K1809" t="s">
        <v>121</v>
      </c>
      <c r="L1809">
        <v>0.93</v>
      </c>
      <c r="M1809">
        <v>0.31</v>
      </c>
      <c r="N1809" s="2" t="s">
        <v>7194</v>
      </c>
      <c r="O1809" s="2">
        <f>DATEVALUE(N1809)</f>
        <v>42373</v>
      </c>
      <c r="P1809" s="5">
        <f t="shared" si="28"/>
        <v>2016</v>
      </c>
      <c r="Q1809">
        <v>112500000</v>
      </c>
    </row>
    <row r="1810" spans="1:17" x14ac:dyDescent="0.25">
      <c r="A1810" t="s">
        <v>1059</v>
      </c>
      <c r="B1810" t="s">
        <v>1060</v>
      </c>
      <c r="C1810">
        <v>256703552</v>
      </c>
      <c r="D1810" t="s">
        <v>1061</v>
      </c>
      <c r="E1810" t="str">
        <f>CONCATENATE(TEXT(INT(LEFT(D1810,8)),"0000"),".HK")</f>
        <v>0313.HK</v>
      </c>
      <c r="F1810" t="s">
        <v>18</v>
      </c>
      <c r="G1810" t="s">
        <v>19</v>
      </c>
      <c r="H1810" t="s">
        <v>38</v>
      </c>
      <c r="I1810" t="s">
        <v>38</v>
      </c>
      <c r="J1810">
        <v>60</v>
      </c>
      <c r="K1810" t="s">
        <v>39</v>
      </c>
      <c r="L1810">
        <v>1</v>
      </c>
      <c r="M1810">
        <v>8.0199999999999994E-2</v>
      </c>
      <c r="N1810" s="2" t="s">
        <v>747</v>
      </c>
      <c r="O1810" s="2">
        <f>DATEVALUE(N1810)</f>
        <v>33974</v>
      </c>
      <c r="P1810" s="5" t="s">
        <v>9904</v>
      </c>
      <c r="Q1810">
        <v>77000000</v>
      </c>
    </row>
    <row r="1811" spans="1:17" x14ac:dyDescent="0.25">
      <c r="A1811" t="s">
        <v>6521</v>
      </c>
      <c r="B1811" t="s">
        <v>6522</v>
      </c>
      <c r="C1811">
        <v>256626112</v>
      </c>
      <c r="D1811" t="s">
        <v>6523</v>
      </c>
      <c r="E1811" t="str">
        <f>CONCATENATE(TEXT(INT(LEFT(D1811,8)),"0000"),".HK")</f>
        <v>2307.HK</v>
      </c>
      <c r="F1811" t="s">
        <v>18</v>
      </c>
      <c r="G1811" t="s">
        <v>19</v>
      </c>
      <c r="H1811" t="s">
        <v>467</v>
      </c>
      <c r="I1811" t="s">
        <v>460</v>
      </c>
      <c r="J1811">
        <v>25</v>
      </c>
      <c r="K1811" t="s">
        <v>121</v>
      </c>
      <c r="L1811">
        <v>1.26</v>
      </c>
      <c r="M1811">
        <v>2</v>
      </c>
      <c r="N1811" s="2" t="s">
        <v>6524</v>
      </c>
      <c r="O1811" s="2">
        <f>DATEVALUE(N1811)</f>
        <v>38253</v>
      </c>
      <c r="P1811" s="5">
        <f t="shared" si="28"/>
        <v>2004</v>
      </c>
      <c r="Q1811">
        <v>160000000</v>
      </c>
    </row>
    <row r="1812" spans="1:17" x14ac:dyDescent="0.25">
      <c r="A1812" t="s">
        <v>9253</v>
      </c>
      <c r="B1812" t="s">
        <v>9254</v>
      </c>
      <c r="C1812">
        <v>256000000</v>
      </c>
      <c r="D1812" t="s">
        <v>9255</v>
      </c>
      <c r="E1812" t="str">
        <f>CONCATENATE(TEXT(INT(LEFT(D1812,8)),"0000"),".HK")</f>
        <v>8502.HK</v>
      </c>
      <c r="F1812" t="s">
        <v>18</v>
      </c>
      <c r="G1812" t="s">
        <v>19</v>
      </c>
      <c r="H1812" t="s">
        <v>438</v>
      </c>
      <c r="I1812" t="s">
        <v>265</v>
      </c>
      <c r="J1812">
        <v>20</v>
      </c>
      <c r="K1812" t="s">
        <v>22</v>
      </c>
      <c r="L1812">
        <v>0.38</v>
      </c>
      <c r="M1812">
        <v>0.38</v>
      </c>
      <c r="N1812" s="2" t="s">
        <v>7837</v>
      </c>
      <c r="O1812" s="2">
        <f>DATEVALUE(N1812)</f>
        <v>43291</v>
      </c>
      <c r="P1812" s="5">
        <f t="shared" si="28"/>
        <v>2018</v>
      </c>
      <c r="Q1812">
        <v>200000000</v>
      </c>
    </row>
    <row r="1813" spans="1:17" x14ac:dyDescent="0.25">
      <c r="A1813" t="s">
        <v>3674</v>
      </c>
      <c r="B1813" t="s">
        <v>3675</v>
      </c>
      <c r="C1813">
        <v>255577600</v>
      </c>
      <c r="D1813" t="s">
        <v>3676</v>
      </c>
      <c r="E1813" t="str">
        <f>CONCATENATE(TEXT(INT(LEFT(D1813,8)),"0000"),".HK")</f>
        <v>1215.HK</v>
      </c>
      <c r="F1813" t="s">
        <v>18</v>
      </c>
      <c r="G1813" t="s">
        <v>28</v>
      </c>
      <c r="H1813" t="s">
        <v>119</v>
      </c>
      <c r="I1813" t="s">
        <v>120</v>
      </c>
      <c r="J1813">
        <v>25</v>
      </c>
      <c r="K1813" t="s">
        <v>121</v>
      </c>
      <c r="L1813">
        <v>1</v>
      </c>
      <c r="M1813">
        <v>0.1</v>
      </c>
      <c r="N1813" s="2" t="s">
        <v>3677</v>
      </c>
      <c r="O1813" s="2">
        <f>DATEVALUE(N1813)</f>
        <v>35447</v>
      </c>
      <c r="P1813" s="5" t="s">
        <v>9904</v>
      </c>
      <c r="Q1813">
        <v>70000000</v>
      </c>
    </row>
    <row r="1814" spans="1:17" x14ac:dyDescent="0.25">
      <c r="A1814" t="s">
        <v>6473</v>
      </c>
      <c r="B1814" t="s">
        <v>6474</v>
      </c>
      <c r="C1814">
        <v>255000000</v>
      </c>
      <c r="D1814" t="s">
        <v>6475</v>
      </c>
      <c r="E1814" t="str">
        <f>CONCATENATE(TEXT(INT(LEFT(D1814,8)),"0000"),".HK")</f>
        <v>2286.HK</v>
      </c>
      <c r="F1814" t="s">
        <v>18</v>
      </c>
      <c r="G1814" t="s">
        <v>19</v>
      </c>
      <c r="H1814" t="s">
        <v>38</v>
      </c>
      <c r="I1814" t="s">
        <v>38</v>
      </c>
      <c r="J1814">
        <v>60</v>
      </c>
      <c r="K1814" t="s">
        <v>39</v>
      </c>
      <c r="L1814">
        <v>3</v>
      </c>
      <c r="M1814">
        <v>2.9746999999999999</v>
      </c>
      <c r="N1814" s="2" t="s">
        <v>5806</v>
      </c>
      <c r="O1814" s="2">
        <f>DATEVALUE(N1814)</f>
        <v>42188</v>
      </c>
      <c r="P1814" s="5">
        <f t="shared" si="28"/>
        <v>2015</v>
      </c>
      <c r="Q1814">
        <v>100000000</v>
      </c>
    </row>
    <row r="1815" spans="1:17" x14ac:dyDescent="0.25">
      <c r="A1815" t="s">
        <v>2279</v>
      </c>
      <c r="B1815" t="s">
        <v>2280</v>
      </c>
      <c r="C1815">
        <v>254628144</v>
      </c>
      <c r="D1815" t="s">
        <v>2281</v>
      </c>
      <c r="E1815" t="str">
        <f>CONCATENATE(TEXT(INT(LEFT(D1815,8)),"0000"),".HK")</f>
        <v>0731.HK</v>
      </c>
      <c r="F1815" t="s">
        <v>9902</v>
      </c>
      <c r="G1815" t="s">
        <v>19</v>
      </c>
      <c r="H1815" t="s">
        <v>51</v>
      </c>
      <c r="I1815" t="s">
        <v>21</v>
      </c>
      <c r="J1815">
        <v>20</v>
      </c>
      <c r="K1815" t="s">
        <v>22</v>
      </c>
      <c r="L1815">
        <v>1.28</v>
      </c>
      <c r="M1815">
        <v>4</v>
      </c>
      <c r="N1815" s="2" t="s">
        <v>2282</v>
      </c>
      <c r="O1815" s="2">
        <f>DATEVALUE(N1815)</f>
        <v>35034</v>
      </c>
      <c r="P1815" s="5" t="s">
        <v>9904</v>
      </c>
      <c r="Q1815">
        <v>100000000</v>
      </c>
    </row>
    <row r="1816" spans="1:17" x14ac:dyDescent="0.25">
      <c r="A1816" t="s">
        <v>648</v>
      </c>
      <c r="B1816" t="s">
        <v>649</v>
      </c>
      <c r="C1816">
        <v>254228000</v>
      </c>
      <c r="D1816" t="s">
        <v>650</v>
      </c>
      <c r="E1816" t="str">
        <f>CONCATENATE(TEXT(INT(LEFT(D1816,8)),"0000"),".HK")</f>
        <v>0174.HK</v>
      </c>
      <c r="F1816" t="s">
        <v>9902</v>
      </c>
      <c r="G1816" t="s">
        <v>19</v>
      </c>
      <c r="H1816" t="s">
        <v>273</v>
      </c>
      <c r="I1816" t="s">
        <v>274</v>
      </c>
      <c r="J1816">
        <v>40</v>
      </c>
      <c r="K1816" t="s">
        <v>44</v>
      </c>
      <c r="L1816" t="s">
        <v>23</v>
      </c>
      <c r="M1816" t="s">
        <v>23</v>
      </c>
      <c r="N1816" s="2" t="s">
        <v>23</v>
      </c>
      <c r="O1816" s="2"/>
      <c r="P1816" s="5" t="s">
        <v>9904</v>
      </c>
      <c r="Q1816" t="s">
        <v>23</v>
      </c>
    </row>
    <row r="1817" spans="1:17" x14ac:dyDescent="0.25">
      <c r="A1817" t="s">
        <v>837</v>
      </c>
      <c r="B1817" t="s">
        <v>838</v>
      </c>
      <c r="C1817">
        <v>254027984</v>
      </c>
      <c r="D1817" t="s">
        <v>839</v>
      </c>
      <c r="E1817" t="str">
        <f>CONCATENATE(TEXT(INT(LEFT(D1817,8)),"0000"),".HK")</f>
        <v>0236.HK</v>
      </c>
      <c r="F1817" t="s">
        <v>18</v>
      </c>
      <c r="G1817" t="s">
        <v>19</v>
      </c>
      <c r="H1817" t="s">
        <v>636</v>
      </c>
      <c r="I1817" t="s">
        <v>305</v>
      </c>
      <c r="J1817">
        <v>30</v>
      </c>
      <c r="K1817" t="s">
        <v>148</v>
      </c>
      <c r="L1817" t="s">
        <v>23</v>
      </c>
      <c r="M1817" t="s">
        <v>23</v>
      </c>
      <c r="N1817" s="2" t="s">
        <v>23</v>
      </c>
      <c r="O1817" s="2"/>
      <c r="P1817" s="5" t="s">
        <v>9904</v>
      </c>
      <c r="Q1817" t="s">
        <v>23</v>
      </c>
    </row>
    <row r="1818" spans="1:17" x14ac:dyDescent="0.25">
      <c r="A1818" t="s">
        <v>5111</v>
      </c>
      <c r="B1818" t="s">
        <v>5112</v>
      </c>
      <c r="C1818">
        <v>254016000</v>
      </c>
      <c r="D1818" t="s">
        <v>5113</v>
      </c>
      <c r="E1818" t="str">
        <f>CONCATENATE(TEXT(INT(LEFT(D1818,8)),"0000"),".HK")</f>
        <v>1751.HK</v>
      </c>
      <c r="F1818" t="s">
        <v>18</v>
      </c>
      <c r="G1818" t="s">
        <v>19</v>
      </c>
      <c r="H1818" t="s">
        <v>849</v>
      </c>
      <c r="I1818" t="s">
        <v>21</v>
      </c>
      <c r="J1818">
        <v>20</v>
      </c>
      <c r="K1818" t="s">
        <v>22</v>
      </c>
      <c r="L1818">
        <v>0.36</v>
      </c>
      <c r="M1818">
        <v>0.62860000000000005</v>
      </c>
      <c r="N1818" s="2" t="s">
        <v>5114</v>
      </c>
      <c r="O1818" s="2">
        <f>DATEVALUE(N1818)</f>
        <v>42720</v>
      </c>
      <c r="P1818" s="5">
        <f t="shared" si="28"/>
        <v>2016</v>
      </c>
      <c r="Q1818">
        <v>168000000</v>
      </c>
    </row>
    <row r="1819" spans="1:17" x14ac:dyDescent="0.25">
      <c r="A1819" t="s">
        <v>1815</v>
      </c>
      <c r="B1819" t="s">
        <v>1816</v>
      </c>
      <c r="C1819">
        <v>253126080</v>
      </c>
      <c r="D1819" t="s">
        <v>1817</v>
      </c>
      <c r="E1819" t="str">
        <f>CONCATENATE(TEXT(INT(LEFT(D1819,8)),"0000"),".HK")</f>
        <v>0585.HK</v>
      </c>
      <c r="F1819" t="s">
        <v>18</v>
      </c>
      <c r="G1819" t="s">
        <v>19</v>
      </c>
      <c r="H1819" t="s">
        <v>273</v>
      </c>
      <c r="I1819" t="s">
        <v>274</v>
      </c>
      <c r="J1819">
        <v>40</v>
      </c>
      <c r="K1819" t="s">
        <v>44</v>
      </c>
      <c r="L1819">
        <v>1.28</v>
      </c>
      <c r="M1819">
        <v>1.6631</v>
      </c>
      <c r="N1819" s="2" t="s">
        <v>1818</v>
      </c>
      <c r="O1819" s="2">
        <f>DATEVALUE(N1819)</f>
        <v>35499</v>
      </c>
      <c r="P1819" s="5" t="s">
        <v>9904</v>
      </c>
      <c r="Q1819">
        <v>125400000</v>
      </c>
    </row>
    <row r="1820" spans="1:17" x14ac:dyDescent="0.25">
      <c r="A1820" t="s">
        <v>5464</v>
      </c>
      <c r="B1820" t="s">
        <v>5465</v>
      </c>
      <c r="C1820">
        <v>253067904</v>
      </c>
      <c r="D1820" t="s">
        <v>5466</v>
      </c>
      <c r="E1820" t="str">
        <f>CONCATENATE(TEXT(INT(LEFT(D1820,8)),"0000"),".HK")</f>
        <v>1869.HK</v>
      </c>
      <c r="F1820" t="s">
        <v>18</v>
      </c>
      <c r="G1820" t="s">
        <v>28</v>
      </c>
      <c r="H1820" t="s">
        <v>119</v>
      </c>
      <c r="I1820" t="s">
        <v>120</v>
      </c>
      <c r="J1820">
        <v>25</v>
      </c>
      <c r="K1820" t="s">
        <v>121</v>
      </c>
      <c r="L1820">
        <v>0.35499999999999998</v>
      </c>
      <c r="M1820">
        <v>0.20399999999999999</v>
      </c>
      <c r="N1820" s="2" t="s">
        <v>5467</v>
      </c>
      <c r="O1820" s="2">
        <f>DATEVALUE(N1820)</f>
        <v>42551</v>
      </c>
      <c r="P1820" s="5">
        <f t="shared" si="28"/>
        <v>2016</v>
      </c>
      <c r="Q1820">
        <v>200000000</v>
      </c>
    </row>
    <row r="1821" spans="1:17" x14ac:dyDescent="0.25">
      <c r="A1821" t="s">
        <v>5274</v>
      </c>
      <c r="B1821" t="s">
        <v>5275</v>
      </c>
      <c r="C1821">
        <v>253056944</v>
      </c>
      <c r="D1821" t="s">
        <v>5276</v>
      </c>
      <c r="E1821" t="str">
        <f>CONCATENATE(TEXT(INT(LEFT(D1821,8)),"0000"),".HK")</f>
        <v>1808.HK</v>
      </c>
      <c r="F1821" t="s">
        <v>18</v>
      </c>
      <c r="G1821" t="s">
        <v>28</v>
      </c>
      <c r="H1821" t="s">
        <v>109</v>
      </c>
      <c r="I1821" t="s">
        <v>110</v>
      </c>
      <c r="J1821">
        <v>45</v>
      </c>
      <c r="K1821" t="s">
        <v>111</v>
      </c>
      <c r="L1821">
        <v>1.66</v>
      </c>
      <c r="M1821">
        <v>0.61060000000000003</v>
      </c>
      <c r="N1821" s="2" t="s">
        <v>5277</v>
      </c>
      <c r="O1821" s="2">
        <f>DATEVALUE(N1821)</f>
        <v>39093</v>
      </c>
      <c r="P1821" s="5">
        <f t="shared" si="28"/>
        <v>2007</v>
      </c>
      <c r="Q1821">
        <v>150000000</v>
      </c>
    </row>
    <row r="1822" spans="1:17" x14ac:dyDescent="0.25">
      <c r="A1822" t="s">
        <v>8903</v>
      </c>
      <c r="B1822" t="s">
        <v>8904</v>
      </c>
      <c r="C1822">
        <v>252448000</v>
      </c>
      <c r="D1822" t="s">
        <v>8905</v>
      </c>
      <c r="E1822" t="str">
        <f>CONCATENATE(TEXT(INT(LEFT(D1822,8)),"0000"),".HK")</f>
        <v>8310.HK</v>
      </c>
      <c r="F1822" t="s">
        <v>9902</v>
      </c>
      <c r="G1822" t="s">
        <v>19</v>
      </c>
      <c r="H1822" t="s">
        <v>51</v>
      </c>
      <c r="I1822" t="s">
        <v>21</v>
      </c>
      <c r="J1822">
        <v>20</v>
      </c>
      <c r="K1822" t="s">
        <v>22</v>
      </c>
      <c r="L1822">
        <v>0.25</v>
      </c>
      <c r="M1822">
        <v>0.57999999999999996</v>
      </c>
      <c r="N1822" s="2" t="s">
        <v>8906</v>
      </c>
      <c r="O1822" s="2">
        <f>DATEVALUE(N1822)</f>
        <v>41508</v>
      </c>
      <c r="P1822" s="5">
        <f t="shared" si="28"/>
        <v>2013</v>
      </c>
      <c r="Q1822">
        <v>200000000</v>
      </c>
    </row>
    <row r="1823" spans="1:17" x14ac:dyDescent="0.25">
      <c r="A1823" t="s">
        <v>1458</v>
      </c>
      <c r="B1823" t="s">
        <v>1459</v>
      </c>
      <c r="C1823">
        <v>251996000</v>
      </c>
      <c r="D1823" t="s">
        <v>1460</v>
      </c>
      <c r="E1823" t="str">
        <f>CONCATENATE(TEXT(INT(LEFT(D1823,8)),"0000"),".HK")</f>
        <v>0442.HK</v>
      </c>
      <c r="F1823" t="s">
        <v>18</v>
      </c>
      <c r="G1823" t="s">
        <v>19</v>
      </c>
      <c r="H1823" t="s">
        <v>467</v>
      </c>
      <c r="I1823" t="s">
        <v>460</v>
      </c>
      <c r="J1823">
        <v>25</v>
      </c>
      <c r="K1823" t="s">
        <v>121</v>
      </c>
      <c r="L1823">
        <v>3</v>
      </c>
      <c r="M1823">
        <v>5.0599999999999996</v>
      </c>
      <c r="N1823" s="2" t="s">
        <v>1461</v>
      </c>
      <c r="O1823" s="2">
        <f>DATEVALUE(N1823)</f>
        <v>42074</v>
      </c>
      <c r="P1823" s="5">
        <f t="shared" si="28"/>
        <v>2015</v>
      </c>
      <c r="Q1823">
        <v>28000000</v>
      </c>
    </row>
    <row r="1824" spans="1:17" x14ac:dyDescent="0.25">
      <c r="A1824" t="s">
        <v>1227</v>
      </c>
      <c r="B1824" t="s">
        <v>1228</v>
      </c>
      <c r="C1824">
        <v>250585376</v>
      </c>
      <c r="D1824" t="s">
        <v>1229</v>
      </c>
      <c r="E1824" t="str">
        <f>CONCATENATE(TEXT(INT(LEFT(D1824,8)),"0000"),".HK")</f>
        <v>0362.HK</v>
      </c>
      <c r="F1824" t="s">
        <v>18</v>
      </c>
      <c r="G1824" t="s">
        <v>28</v>
      </c>
      <c r="H1824" t="s">
        <v>29</v>
      </c>
      <c r="I1824" t="s">
        <v>30</v>
      </c>
      <c r="J1824">
        <v>55</v>
      </c>
      <c r="K1824" t="s">
        <v>30</v>
      </c>
      <c r="L1824">
        <v>0.25</v>
      </c>
      <c r="M1824">
        <v>4.8959999999999999</v>
      </c>
      <c r="N1824" s="2" t="s">
        <v>1230</v>
      </c>
      <c r="O1824" s="2">
        <f>DATEVALUE(N1824)</f>
        <v>37013</v>
      </c>
      <c r="P1824" s="5">
        <f t="shared" si="28"/>
        <v>2001</v>
      </c>
      <c r="Q1824">
        <v>200000000</v>
      </c>
    </row>
    <row r="1825" spans="1:17" x14ac:dyDescent="0.25">
      <c r="A1825" t="s">
        <v>988</v>
      </c>
      <c r="B1825" t="s">
        <v>989</v>
      </c>
      <c r="C1825">
        <v>250413904</v>
      </c>
      <c r="D1825" t="s">
        <v>990</v>
      </c>
      <c r="E1825" t="str">
        <f>CONCATENATE(TEXT(INT(LEFT(D1825,8)),"0000"),".HK")</f>
        <v>0290.HK</v>
      </c>
      <c r="F1825" t="s">
        <v>18</v>
      </c>
      <c r="G1825" t="s">
        <v>19</v>
      </c>
      <c r="H1825" t="s">
        <v>273</v>
      </c>
      <c r="I1825" t="s">
        <v>274</v>
      </c>
      <c r="J1825">
        <v>40</v>
      </c>
      <c r="K1825" t="s">
        <v>44</v>
      </c>
      <c r="L1825">
        <v>1</v>
      </c>
      <c r="M1825">
        <v>0.26</v>
      </c>
      <c r="N1825" s="2" t="s">
        <v>991</v>
      </c>
      <c r="O1825" s="2">
        <f>DATEVALUE(N1825)</f>
        <v>37014</v>
      </c>
      <c r="P1825" s="5">
        <f t="shared" si="28"/>
        <v>2001</v>
      </c>
      <c r="Q1825">
        <v>50000000</v>
      </c>
    </row>
    <row r="1826" spans="1:17" x14ac:dyDescent="0.25">
      <c r="A1826" t="s">
        <v>3154</v>
      </c>
      <c r="B1826" t="s">
        <v>3155</v>
      </c>
      <c r="C1826">
        <v>249323872</v>
      </c>
      <c r="D1826" t="s">
        <v>3156</v>
      </c>
      <c r="E1826" t="str">
        <f>CONCATENATE(TEXT(INT(LEFT(D1826,8)),"0000"),".HK")</f>
        <v>1046.HK</v>
      </c>
      <c r="F1826" t="s">
        <v>18</v>
      </c>
      <c r="G1826" t="s">
        <v>28</v>
      </c>
      <c r="H1826" t="s">
        <v>535</v>
      </c>
      <c r="I1826" t="s">
        <v>99</v>
      </c>
      <c r="J1826">
        <v>50</v>
      </c>
      <c r="K1826" t="s">
        <v>58</v>
      </c>
      <c r="L1826">
        <v>1.22</v>
      </c>
      <c r="M1826">
        <v>0.51900000000000002</v>
      </c>
      <c r="N1826" s="2" t="s">
        <v>3157</v>
      </c>
      <c r="O1826" s="2">
        <f>DATEVALUE(N1826)</f>
        <v>36361</v>
      </c>
      <c r="P1826" s="5" t="s">
        <v>9904</v>
      </c>
      <c r="Q1826">
        <v>45000000</v>
      </c>
    </row>
    <row r="1827" spans="1:17" x14ac:dyDescent="0.25">
      <c r="A1827" t="s">
        <v>5968</v>
      </c>
      <c r="B1827" t="s">
        <v>5969</v>
      </c>
      <c r="C1827">
        <v>249260608</v>
      </c>
      <c r="D1827" t="s">
        <v>5970</v>
      </c>
      <c r="E1827" t="str">
        <f>CONCATENATE(TEXT(INT(LEFT(D1827,8)),"0000"),".HK")</f>
        <v>2086.HK</v>
      </c>
      <c r="F1827" t="s">
        <v>18</v>
      </c>
      <c r="G1827" t="s">
        <v>28</v>
      </c>
      <c r="H1827" t="s">
        <v>622</v>
      </c>
      <c r="I1827" t="s">
        <v>154</v>
      </c>
      <c r="J1827">
        <v>45</v>
      </c>
      <c r="K1827" t="s">
        <v>111</v>
      </c>
      <c r="L1827">
        <v>0.32</v>
      </c>
      <c r="M1827">
        <v>0.30890000000000001</v>
      </c>
      <c r="N1827" s="2" t="s">
        <v>5971</v>
      </c>
      <c r="O1827" s="2">
        <f>DATEVALUE(N1827)</f>
        <v>37935</v>
      </c>
      <c r="P1827" s="5">
        <f t="shared" si="28"/>
        <v>2003</v>
      </c>
      <c r="Q1827">
        <v>78000000</v>
      </c>
    </row>
    <row r="1828" spans="1:17" x14ac:dyDescent="0.25">
      <c r="A1828" t="s">
        <v>916</v>
      </c>
      <c r="B1828" t="s">
        <v>917</v>
      </c>
      <c r="C1828">
        <v>248757600</v>
      </c>
      <c r="D1828" t="s">
        <v>918</v>
      </c>
      <c r="E1828" t="str">
        <f>CONCATENATE(TEXT(INT(LEFT(D1828,8)),"0000"),".HK")</f>
        <v>0264.HK</v>
      </c>
      <c r="F1828" t="s">
        <v>18</v>
      </c>
      <c r="G1828" t="s">
        <v>19</v>
      </c>
      <c r="H1828" t="s">
        <v>467</v>
      </c>
      <c r="I1828" t="s">
        <v>460</v>
      </c>
      <c r="J1828">
        <v>25</v>
      </c>
      <c r="K1828" t="s">
        <v>121</v>
      </c>
      <c r="L1828">
        <v>0.6</v>
      </c>
      <c r="M1828">
        <v>0.6</v>
      </c>
      <c r="N1828" s="2" t="s">
        <v>919</v>
      </c>
      <c r="O1828" s="2">
        <f>DATEVALUE(N1828)</f>
        <v>37692</v>
      </c>
      <c r="P1828" s="5">
        <f t="shared" si="28"/>
        <v>2003</v>
      </c>
      <c r="Q1828">
        <v>93800000</v>
      </c>
    </row>
    <row r="1829" spans="1:17" x14ac:dyDescent="0.25">
      <c r="A1829" t="s">
        <v>950</v>
      </c>
      <c r="B1829" t="s">
        <v>951</v>
      </c>
      <c r="C1829">
        <v>247289792</v>
      </c>
      <c r="D1829" t="s">
        <v>952</v>
      </c>
      <c r="E1829" t="str">
        <f>CONCATENATE(TEXT(INT(LEFT(D1829,8)),"0000"),".HK")</f>
        <v>0274.HK</v>
      </c>
      <c r="F1829" t="s">
        <v>18</v>
      </c>
      <c r="G1829" t="s">
        <v>19</v>
      </c>
      <c r="H1829" t="s">
        <v>20</v>
      </c>
      <c r="I1829" t="s">
        <v>21</v>
      </c>
      <c r="J1829">
        <v>20</v>
      </c>
      <c r="K1829" t="s">
        <v>22</v>
      </c>
      <c r="L1829">
        <v>1</v>
      </c>
      <c r="M1829">
        <v>4</v>
      </c>
      <c r="N1829" s="2" t="s">
        <v>953</v>
      </c>
      <c r="O1829" s="2">
        <f>DATEVALUE(N1829)</f>
        <v>36878</v>
      </c>
      <c r="P1829" s="5">
        <f t="shared" si="28"/>
        <v>2000</v>
      </c>
      <c r="Q1829">
        <v>75000000</v>
      </c>
    </row>
    <row r="1830" spans="1:17" x14ac:dyDescent="0.25">
      <c r="A1830" t="s">
        <v>5320</v>
      </c>
      <c r="B1830" t="s">
        <v>5321</v>
      </c>
      <c r="C1830">
        <v>246765120</v>
      </c>
      <c r="D1830" t="s">
        <v>5322</v>
      </c>
      <c r="E1830" t="str">
        <f>CONCATENATE(TEXT(INT(LEFT(D1830,8)),"0000"),".HK")</f>
        <v>1822.HK</v>
      </c>
      <c r="F1830" t="s">
        <v>18</v>
      </c>
      <c r="G1830" t="s">
        <v>28</v>
      </c>
      <c r="H1830" t="s">
        <v>153</v>
      </c>
      <c r="I1830" t="s">
        <v>154</v>
      </c>
      <c r="J1830">
        <v>45</v>
      </c>
      <c r="K1830" t="s">
        <v>111</v>
      </c>
      <c r="L1830">
        <v>0.72</v>
      </c>
      <c r="M1830">
        <v>6</v>
      </c>
      <c r="N1830" s="2" t="s">
        <v>5323</v>
      </c>
      <c r="O1830" s="2">
        <f>DATEVALUE(N1830)</f>
        <v>40163</v>
      </c>
      <c r="P1830" s="5">
        <f t="shared" si="28"/>
        <v>2009</v>
      </c>
      <c r="Q1830">
        <v>150000000</v>
      </c>
    </row>
    <row r="1831" spans="1:17" x14ac:dyDescent="0.25">
      <c r="A1831" t="s">
        <v>5458</v>
      </c>
      <c r="B1831" t="s">
        <v>5459</v>
      </c>
      <c r="C1831">
        <v>246510000</v>
      </c>
      <c r="D1831" t="s">
        <v>5460</v>
      </c>
      <c r="E1831" t="str">
        <f>CONCATENATE(TEXT(INT(LEFT(D1831,8)),"0000"),".HK")</f>
        <v>1867.HK</v>
      </c>
      <c r="F1831" t="s">
        <v>18</v>
      </c>
      <c r="G1831" t="s">
        <v>19</v>
      </c>
      <c r="H1831" t="s">
        <v>235</v>
      </c>
      <c r="I1831" t="s">
        <v>236</v>
      </c>
      <c r="J1831">
        <v>20</v>
      </c>
      <c r="K1831" t="s">
        <v>22</v>
      </c>
      <c r="L1831">
        <v>0.255</v>
      </c>
      <c r="M1831">
        <v>0.25180000000000002</v>
      </c>
      <c r="N1831" s="2" t="s">
        <v>4600</v>
      </c>
      <c r="O1831" s="2">
        <f>DATEVALUE(N1831)</f>
        <v>42747</v>
      </c>
      <c r="P1831" s="5">
        <f t="shared" si="28"/>
        <v>2017</v>
      </c>
      <c r="Q1831">
        <v>280000000</v>
      </c>
    </row>
    <row r="1832" spans="1:17" x14ac:dyDescent="0.25">
      <c r="A1832" t="s">
        <v>7785</v>
      </c>
      <c r="B1832" t="s">
        <v>7786</v>
      </c>
      <c r="C1832">
        <v>246500000</v>
      </c>
      <c r="D1832" t="s">
        <v>7787</v>
      </c>
      <c r="E1832" t="str">
        <f>CONCATENATE(TEXT(INT(LEFT(D1832,8)),"0000"),".HK")</f>
        <v>6133.HK</v>
      </c>
      <c r="F1832" t="s">
        <v>18</v>
      </c>
      <c r="G1832" t="s">
        <v>28</v>
      </c>
      <c r="H1832" t="s">
        <v>622</v>
      </c>
      <c r="I1832" t="s">
        <v>154</v>
      </c>
      <c r="J1832">
        <v>45</v>
      </c>
      <c r="K1832" t="s">
        <v>111</v>
      </c>
      <c r="L1832">
        <v>2.48</v>
      </c>
      <c r="M1832">
        <v>2.48</v>
      </c>
      <c r="N1832" s="2" t="s">
        <v>4472</v>
      </c>
      <c r="O1832" s="2">
        <f>DATEVALUE(N1832)</f>
        <v>42181</v>
      </c>
      <c r="P1832" s="5">
        <f t="shared" si="28"/>
        <v>2015</v>
      </c>
      <c r="Q1832">
        <v>212500000</v>
      </c>
    </row>
    <row r="1833" spans="1:17" x14ac:dyDescent="0.25">
      <c r="A1833" t="s">
        <v>3910</v>
      </c>
      <c r="B1833" t="s">
        <v>3911</v>
      </c>
      <c r="C1833">
        <v>245138928</v>
      </c>
      <c r="D1833" t="s">
        <v>3912</v>
      </c>
      <c r="E1833" t="str">
        <f>CONCATENATE(TEXT(INT(LEFT(D1833,8)),"0000"),".HK")</f>
        <v>1298.HK</v>
      </c>
      <c r="F1833" t="s">
        <v>9902</v>
      </c>
      <c r="G1833" t="s">
        <v>28</v>
      </c>
      <c r="H1833" t="s">
        <v>976</v>
      </c>
      <c r="I1833" t="s">
        <v>977</v>
      </c>
      <c r="J1833">
        <v>35</v>
      </c>
      <c r="K1833" t="s">
        <v>81</v>
      </c>
      <c r="L1833">
        <v>0.4</v>
      </c>
      <c r="M1833">
        <v>3.2669999999999999</v>
      </c>
      <c r="N1833" s="2" t="s">
        <v>3913</v>
      </c>
      <c r="O1833" s="2">
        <f>DATEVALUE(N1833)</f>
        <v>38180</v>
      </c>
      <c r="P1833" s="5">
        <f t="shared" si="28"/>
        <v>2004</v>
      </c>
      <c r="Q1833">
        <v>40000000</v>
      </c>
    </row>
    <row r="1834" spans="1:17" x14ac:dyDescent="0.25">
      <c r="A1834" t="s">
        <v>5715</v>
      </c>
      <c r="B1834" t="s">
        <v>5716</v>
      </c>
      <c r="C1834">
        <v>245000000</v>
      </c>
      <c r="D1834" t="s">
        <v>5717</v>
      </c>
      <c r="E1834" t="str">
        <f>CONCATENATE(TEXT(INT(LEFT(D1834,8)),"0000"),".HK")</f>
        <v>1955.HK</v>
      </c>
      <c r="F1834" t="s">
        <v>9902</v>
      </c>
      <c r="G1834" t="s">
        <v>19</v>
      </c>
      <c r="H1834" t="s">
        <v>235</v>
      </c>
      <c r="I1834" t="s">
        <v>236</v>
      </c>
      <c r="J1834">
        <v>20</v>
      </c>
      <c r="K1834" t="s">
        <v>22</v>
      </c>
      <c r="L1834">
        <v>1</v>
      </c>
      <c r="M1834">
        <v>1</v>
      </c>
      <c r="N1834" s="2" t="s">
        <v>4627</v>
      </c>
      <c r="O1834" s="2">
        <f>DATEVALUE(N1834)</f>
        <v>43754</v>
      </c>
      <c r="P1834" s="5">
        <f t="shared" si="28"/>
        <v>2019</v>
      </c>
      <c r="Q1834">
        <v>125000000</v>
      </c>
    </row>
    <row r="1835" spans="1:17" x14ac:dyDescent="0.25">
      <c r="A1835" t="s">
        <v>9854</v>
      </c>
      <c r="B1835" t="s">
        <v>9855</v>
      </c>
      <c r="C1835">
        <v>243600000</v>
      </c>
      <c r="D1835" t="s">
        <v>9856</v>
      </c>
      <c r="E1835" t="str">
        <f>CONCATENATE(TEXT(INT(LEFT(D1835,8)),"0000"),".HK")</f>
        <v>0908.HK</v>
      </c>
      <c r="F1835" t="s">
        <v>18</v>
      </c>
      <c r="G1835" t="s">
        <v>19</v>
      </c>
      <c r="H1835" t="s">
        <v>1365</v>
      </c>
      <c r="I1835" t="s">
        <v>1365</v>
      </c>
      <c r="J1835" t="s">
        <v>23</v>
      </c>
      <c r="K1835" t="s">
        <v>1365</v>
      </c>
      <c r="P1835" s="5" t="s">
        <v>9904</v>
      </c>
    </row>
    <row r="1836" spans="1:17" x14ac:dyDescent="0.25">
      <c r="A1836" t="s">
        <v>3045</v>
      </c>
      <c r="B1836" t="s">
        <v>3046</v>
      </c>
      <c r="C1836">
        <v>243357440</v>
      </c>
      <c r="D1836" t="s">
        <v>3047</v>
      </c>
      <c r="E1836" t="str">
        <f>CONCATENATE(TEXT(INT(LEFT(D1836,8)),"0000"),".HK")</f>
        <v>1001.HK</v>
      </c>
      <c r="F1836" t="s">
        <v>18</v>
      </c>
      <c r="G1836" t="s">
        <v>19</v>
      </c>
      <c r="H1836" t="s">
        <v>51</v>
      </c>
      <c r="I1836" t="s">
        <v>21</v>
      </c>
      <c r="J1836">
        <v>20</v>
      </c>
      <c r="K1836" t="s">
        <v>22</v>
      </c>
      <c r="L1836">
        <v>1.08</v>
      </c>
      <c r="M1836">
        <v>1.4439</v>
      </c>
      <c r="N1836" s="2" t="s">
        <v>3048</v>
      </c>
      <c r="O1836" s="2">
        <f>DATEVALUE(N1836)</f>
        <v>34383</v>
      </c>
      <c r="P1836" s="5" t="s">
        <v>9904</v>
      </c>
      <c r="Q1836">
        <v>61670000</v>
      </c>
    </row>
    <row r="1837" spans="1:17" x14ac:dyDescent="0.25">
      <c r="A1837" t="s">
        <v>2481</v>
      </c>
      <c r="B1837" t="s">
        <v>2482</v>
      </c>
      <c r="C1837">
        <v>243209792</v>
      </c>
      <c r="D1837" t="s">
        <v>2483</v>
      </c>
      <c r="E1837" t="str">
        <f>CONCATENATE(TEXT(INT(LEFT(D1837,8)),"0000"),".HK")</f>
        <v>0814.HK</v>
      </c>
      <c r="F1837" t="s">
        <v>186</v>
      </c>
      <c r="G1837" t="s">
        <v>19</v>
      </c>
      <c r="H1837" t="s">
        <v>147</v>
      </c>
      <c r="I1837" t="s">
        <v>147</v>
      </c>
      <c r="J1837">
        <v>30</v>
      </c>
      <c r="K1837" t="s">
        <v>148</v>
      </c>
      <c r="L1837">
        <v>4.5</v>
      </c>
      <c r="M1837">
        <v>7.3</v>
      </c>
      <c r="N1837" s="2" t="s">
        <v>2484</v>
      </c>
      <c r="O1837" s="2">
        <f>DATEVALUE(N1837)</f>
        <v>38985</v>
      </c>
      <c r="P1837" s="5">
        <f t="shared" si="28"/>
        <v>2006</v>
      </c>
      <c r="Q1837">
        <v>132000000</v>
      </c>
    </row>
    <row r="1838" spans="1:17" x14ac:dyDescent="0.25">
      <c r="A1838" t="s">
        <v>940</v>
      </c>
      <c r="B1838" t="s">
        <v>941</v>
      </c>
      <c r="C1838">
        <v>243171120</v>
      </c>
      <c r="D1838" t="s">
        <v>942</v>
      </c>
      <c r="E1838" t="str">
        <f>CONCATENATE(TEXT(INT(LEFT(D1838,8)),"0000"),".HK")</f>
        <v>0271.HK</v>
      </c>
      <c r="F1838" t="s">
        <v>18</v>
      </c>
      <c r="G1838" t="s">
        <v>19</v>
      </c>
      <c r="H1838" t="s">
        <v>38</v>
      </c>
      <c r="I1838" t="s">
        <v>38</v>
      </c>
      <c r="J1838">
        <v>60</v>
      </c>
      <c r="K1838" t="s">
        <v>39</v>
      </c>
      <c r="L1838" t="s">
        <v>23</v>
      </c>
      <c r="M1838" t="s">
        <v>23</v>
      </c>
      <c r="N1838" s="2" t="s">
        <v>23</v>
      </c>
      <c r="O1838" s="2"/>
      <c r="P1838" s="5" t="s">
        <v>9904</v>
      </c>
      <c r="Q1838" t="s">
        <v>23</v>
      </c>
    </row>
    <row r="1839" spans="1:17" x14ac:dyDescent="0.25">
      <c r="A1839" t="s">
        <v>6713</v>
      </c>
      <c r="B1839" t="s">
        <v>6714</v>
      </c>
      <c r="C1839">
        <v>243079584</v>
      </c>
      <c r="D1839" t="s">
        <v>6715</v>
      </c>
      <c r="E1839" t="str">
        <f>CONCATENATE(TEXT(INT(LEFT(D1839,8)),"0000"),".HK")</f>
        <v>2371.HK</v>
      </c>
      <c r="F1839" t="s">
        <v>18</v>
      </c>
      <c r="G1839" t="s">
        <v>28</v>
      </c>
      <c r="H1839" t="s">
        <v>159</v>
      </c>
      <c r="I1839" t="s">
        <v>120</v>
      </c>
      <c r="J1839">
        <v>25</v>
      </c>
      <c r="K1839" t="s">
        <v>121</v>
      </c>
      <c r="L1839">
        <v>0.55000000000000004</v>
      </c>
      <c r="M1839">
        <v>0.10199999999999999</v>
      </c>
      <c r="N1839" s="2" t="s">
        <v>6716</v>
      </c>
      <c r="O1839" s="2">
        <f>DATEVALUE(N1839)</f>
        <v>38309</v>
      </c>
      <c r="P1839" s="5">
        <f t="shared" si="28"/>
        <v>2004</v>
      </c>
      <c r="Q1839">
        <v>100000000</v>
      </c>
    </row>
    <row r="1840" spans="1:17" x14ac:dyDescent="0.25">
      <c r="A1840" t="s">
        <v>6985</v>
      </c>
      <c r="B1840" t="s">
        <v>6986</v>
      </c>
      <c r="C1840">
        <v>241800000</v>
      </c>
      <c r="D1840" t="s">
        <v>6987</v>
      </c>
      <c r="E1840" t="str">
        <f>CONCATENATE(TEXT(INT(LEFT(D1840,8)),"0000"),".HK")</f>
        <v>2668.HK</v>
      </c>
      <c r="F1840" t="s">
        <v>18</v>
      </c>
      <c r="G1840" t="s">
        <v>19</v>
      </c>
      <c r="H1840" t="s">
        <v>467</v>
      </c>
      <c r="I1840" t="s">
        <v>460</v>
      </c>
      <c r="J1840">
        <v>25</v>
      </c>
      <c r="K1840" t="s">
        <v>121</v>
      </c>
      <c r="L1840">
        <v>0.88</v>
      </c>
      <c r="M1840">
        <v>0.2</v>
      </c>
      <c r="N1840" s="2" t="s">
        <v>6988</v>
      </c>
      <c r="O1840" s="2">
        <f>DATEVALUE(N1840)</f>
        <v>37231</v>
      </c>
      <c r="P1840" s="5">
        <f t="shared" si="28"/>
        <v>2001</v>
      </c>
      <c r="Q1840">
        <v>57000000</v>
      </c>
    </row>
    <row r="1841" spans="1:17" x14ac:dyDescent="0.25">
      <c r="A1841" t="s">
        <v>1558</v>
      </c>
      <c r="B1841" t="s">
        <v>1559</v>
      </c>
      <c r="C1841">
        <v>241000560</v>
      </c>
      <c r="D1841" t="s">
        <v>1560</v>
      </c>
      <c r="E1841" t="str">
        <f>CONCATENATE(TEXT(INT(LEFT(D1841,8)),"0000"),".HK")</f>
        <v>0491.HK</v>
      </c>
      <c r="F1841" t="s">
        <v>18</v>
      </c>
      <c r="G1841" t="s">
        <v>28</v>
      </c>
      <c r="H1841" t="s">
        <v>535</v>
      </c>
      <c r="I1841" t="s">
        <v>99</v>
      </c>
      <c r="J1841">
        <v>50</v>
      </c>
      <c r="K1841" t="s">
        <v>58</v>
      </c>
      <c r="L1841">
        <v>1</v>
      </c>
      <c r="M1841">
        <v>0.81</v>
      </c>
      <c r="N1841" s="2" t="s">
        <v>1561</v>
      </c>
      <c r="O1841" s="2">
        <f>DATEVALUE(N1841)</f>
        <v>33765</v>
      </c>
      <c r="P1841" s="5" t="s">
        <v>9904</v>
      </c>
      <c r="Q1841">
        <v>56250000</v>
      </c>
    </row>
    <row r="1842" spans="1:17" x14ac:dyDescent="0.25">
      <c r="A1842" t="s">
        <v>9872</v>
      </c>
      <c r="B1842" t="s">
        <v>9873</v>
      </c>
      <c r="C1842">
        <v>240840000</v>
      </c>
      <c r="D1842" t="s">
        <v>9874</v>
      </c>
      <c r="E1842" t="str">
        <f>CONCATENATE(TEXT(INT(LEFT(D1842,8)),"0000"),".HK")</f>
        <v>1131.HK</v>
      </c>
      <c r="F1842" t="s">
        <v>18</v>
      </c>
      <c r="G1842" t="s">
        <v>19</v>
      </c>
      <c r="H1842" t="s">
        <v>1365</v>
      </c>
      <c r="I1842" t="s">
        <v>1365</v>
      </c>
      <c r="J1842" t="s">
        <v>23</v>
      </c>
      <c r="K1842" t="s">
        <v>1365</v>
      </c>
      <c r="P1842" s="5" t="s">
        <v>9904</v>
      </c>
    </row>
    <row r="1843" spans="1:17" x14ac:dyDescent="0.25">
      <c r="A1843" t="s">
        <v>4111</v>
      </c>
      <c r="B1843" t="s">
        <v>4112</v>
      </c>
      <c r="C1843">
        <v>240800000</v>
      </c>
      <c r="D1843" t="s">
        <v>4113</v>
      </c>
      <c r="E1843" t="str">
        <f>CONCATENATE(TEXT(INT(LEFT(D1843,8)),"0000"),".HK")</f>
        <v>1379.HK</v>
      </c>
      <c r="F1843" t="s">
        <v>186</v>
      </c>
      <c r="G1843" t="s">
        <v>19</v>
      </c>
      <c r="H1843" t="s">
        <v>38</v>
      </c>
      <c r="I1843" t="s">
        <v>38</v>
      </c>
      <c r="J1843">
        <v>60</v>
      </c>
      <c r="K1843" t="s">
        <v>39</v>
      </c>
      <c r="L1843">
        <v>6.25</v>
      </c>
      <c r="M1843">
        <v>6.25</v>
      </c>
      <c r="N1843" s="2" t="s">
        <v>4114</v>
      </c>
      <c r="O1843" s="2">
        <f>DATEVALUE(N1843)</f>
        <v>44195</v>
      </c>
      <c r="P1843" s="5">
        <f t="shared" si="28"/>
        <v>2020</v>
      </c>
      <c r="Q1843">
        <v>20000000</v>
      </c>
    </row>
    <row r="1844" spans="1:17" x14ac:dyDescent="0.25">
      <c r="A1844" t="s">
        <v>4155</v>
      </c>
      <c r="B1844" t="s">
        <v>4156</v>
      </c>
      <c r="C1844">
        <v>240479760</v>
      </c>
      <c r="D1844" t="s">
        <v>4157</v>
      </c>
      <c r="E1844" t="str">
        <f>CONCATENATE(TEXT(INT(LEFT(D1844,8)),"0000"),".HK")</f>
        <v>1396.HK</v>
      </c>
      <c r="F1844" t="s">
        <v>18</v>
      </c>
      <c r="G1844" t="s">
        <v>19</v>
      </c>
      <c r="H1844" t="s">
        <v>38</v>
      </c>
      <c r="I1844" t="s">
        <v>38</v>
      </c>
      <c r="J1844">
        <v>60</v>
      </c>
      <c r="K1844" t="s">
        <v>39</v>
      </c>
      <c r="L1844">
        <v>2.15</v>
      </c>
      <c r="M1844">
        <v>21.5</v>
      </c>
      <c r="N1844" s="2" t="s">
        <v>4158</v>
      </c>
      <c r="O1844" s="2">
        <f>DATEVALUE(N1844)</f>
        <v>41578</v>
      </c>
      <c r="P1844" s="5">
        <f t="shared" si="28"/>
        <v>2013</v>
      </c>
      <c r="Q1844">
        <v>768256000</v>
      </c>
    </row>
    <row r="1845" spans="1:17" x14ac:dyDescent="0.25">
      <c r="A1845" t="s">
        <v>5381</v>
      </c>
      <c r="B1845" t="s">
        <v>5382</v>
      </c>
      <c r="C1845">
        <v>240000000</v>
      </c>
      <c r="D1845" t="s">
        <v>5383</v>
      </c>
      <c r="E1845" t="str">
        <f>CONCATENATE(TEXT(INT(LEFT(D1845,8)),"0000"),".HK")</f>
        <v>1843.HK</v>
      </c>
      <c r="F1845" t="s">
        <v>18</v>
      </c>
      <c r="G1845" t="s">
        <v>28</v>
      </c>
      <c r="H1845" t="s">
        <v>119</v>
      </c>
      <c r="I1845" t="s">
        <v>120</v>
      </c>
      <c r="J1845">
        <v>25</v>
      </c>
      <c r="K1845" t="s">
        <v>121</v>
      </c>
      <c r="L1845">
        <v>0.65</v>
      </c>
      <c r="M1845">
        <v>0.65</v>
      </c>
      <c r="N1845" s="2" t="s">
        <v>5384</v>
      </c>
      <c r="O1845" s="2">
        <f>DATEVALUE(N1845)</f>
        <v>43761</v>
      </c>
      <c r="P1845" s="5">
        <f t="shared" si="28"/>
        <v>2019</v>
      </c>
      <c r="Q1845">
        <v>200000000</v>
      </c>
    </row>
    <row r="1846" spans="1:17" x14ac:dyDescent="0.25">
      <c r="A1846" t="s">
        <v>7243</v>
      </c>
      <c r="B1846" t="s">
        <v>7244</v>
      </c>
      <c r="C1846">
        <v>240000000</v>
      </c>
      <c r="D1846" t="s">
        <v>7245</v>
      </c>
      <c r="E1846" t="str">
        <f>CONCATENATE(TEXT(INT(LEFT(D1846,8)),"0000"),".HK")</f>
        <v>3363.HK</v>
      </c>
      <c r="F1846" t="s">
        <v>18</v>
      </c>
      <c r="G1846" t="s">
        <v>19</v>
      </c>
      <c r="H1846" t="s">
        <v>881</v>
      </c>
      <c r="I1846" t="s">
        <v>246</v>
      </c>
      <c r="J1846">
        <v>15</v>
      </c>
      <c r="K1846" t="s">
        <v>246</v>
      </c>
      <c r="L1846">
        <v>1.43</v>
      </c>
      <c r="M1846">
        <v>1.43</v>
      </c>
      <c r="N1846" s="2" t="s">
        <v>6466</v>
      </c>
      <c r="O1846" s="2">
        <f>DATEVALUE(N1846)</f>
        <v>40697</v>
      </c>
      <c r="P1846" s="5">
        <f t="shared" si="28"/>
        <v>2011</v>
      </c>
      <c r="Q1846">
        <v>125000000</v>
      </c>
    </row>
    <row r="1847" spans="1:17" x14ac:dyDescent="0.25">
      <c r="A1847" t="s">
        <v>7769</v>
      </c>
      <c r="B1847" t="s">
        <v>7770</v>
      </c>
      <c r="C1847">
        <v>240000000</v>
      </c>
      <c r="D1847" t="s">
        <v>7771</v>
      </c>
      <c r="E1847" t="str">
        <f>CONCATENATE(TEXT(INT(LEFT(D1847,8)),"0000"),".HK")</f>
        <v>6119.HK</v>
      </c>
      <c r="F1847" t="s">
        <v>18</v>
      </c>
      <c r="G1847" t="s">
        <v>19</v>
      </c>
      <c r="H1847" t="s">
        <v>438</v>
      </c>
      <c r="I1847" t="s">
        <v>265</v>
      </c>
      <c r="J1847">
        <v>20</v>
      </c>
      <c r="K1847" t="s">
        <v>22</v>
      </c>
      <c r="L1847">
        <v>0.85</v>
      </c>
      <c r="M1847">
        <v>0.85</v>
      </c>
      <c r="N1847" s="2" t="s">
        <v>4297</v>
      </c>
      <c r="O1847" s="2">
        <f>DATEVALUE(N1847)</f>
        <v>43252</v>
      </c>
      <c r="P1847" s="5">
        <f t="shared" si="28"/>
        <v>2018</v>
      </c>
      <c r="Q1847">
        <v>150000000</v>
      </c>
    </row>
    <row r="1848" spans="1:17" x14ac:dyDescent="0.25">
      <c r="A1848" t="s">
        <v>2860</v>
      </c>
      <c r="B1848" t="s">
        <v>2861</v>
      </c>
      <c r="C1848">
        <v>239307792</v>
      </c>
      <c r="D1848" t="s">
        <v>2862</v>
      </c>
      <c r="E1848" t="str">
        <f>CONCATENATE(TEXT(INT(LEFT(D1848,8)),"0000"),".HK")</f>
        <v>0932.HK</v>
      </c>
      <c r="F1848" t="s">
        <v>18</v>
      </c>
      <c r="G1848" t="s">
        <v>19</v>
      </c>
      <c r="H1848" t="s">
        <v>599</v>
      </c>
      <c r="I1848" t="s">
        <v>600</v>
      </c>
      <c r="J1848">
        <v>30</v>
      </c>
      <c r="K1848" t="s">
        <v>148</v>
      </c>
      <c r="L1848">
        <v>1.07</v>
      </c>
      <c r="M1848">
        <v>0.42749999999999999</v>
      </c>
      <c r="N1848" s="2" t="s">
        <v>2863</v>
      </c>
      <c r="O1848" s="2">
        <f>DATEVALUE(N1848)</f>
        <v>41558</v>
      </c>
      <c r="P1848" s="5">
        <f t="shared" si="28"/>
        <v>2013</v>
      </c>
      <c r="Q1848">
        <v>129600000</v>
      </c>
    </row>
    <row r="1849" spans="1:17" x14ac:dyDescent="0.25">
      <c r="A1849" t="s">
        <v>4702</v>
      </c>
      <c r="B1849" t="s">
        <v>4703</v>
      </c>
      <c r="C1849">
        <v>238467760</v>
      </c>
      <c r="D1849" t="s">
        <v>4704</v>
      </c>
      <c r="E1849" t="str">
        <f>CONCATENATE(TEXT(INT(LEFT(D1849,8)),"0000"),".HK")</f>
        <v>1612.HK</v>
      </c>
      <c r="F1849" t="s">
        <v>18</v>
      </c>
      <c r="G1849" t="s">
        <v>28</v>
      </c>
      <c r="H1849" t="s">
        <v>1963</v>
      </c>
      <c r="I1849" t="s">
        <v>977</v>
      </c>
      <c r="J1849">
        <v>35</v>
      </c>
      <c r="K1849" t="s">
        <v>81</v>
      </c>
      <c r="L1849">
        <v>1</v>
      </c>
      <c r="M1849">
        <v>1</v>
      </c>
      <c r="N1849" s="2" t="s">
        <v>4457</v>
      </c>
      <c r="O1849" s="2">
        <f>DATEVALUE(N1849)</f>
        <v>42564</v>
      </c>
      <c r="P1849" s="5">
        <f t="shared" si="28"/>
        <v>2016</v>
      </c>
      <c r="Q1849">
        <v>127600000</v>
      </c>
    </row>
    <row r="1850" spans="1:17" x14ac:dyDescent="0.25">
      <c r="A1850" t="s">
        <v>1484</v>
      </c>
      <c r="B1850" t="s">
        <v>1485</v>
      </c>
      <c r="C1850">
        <v>238297312</v>
      </c>
      <c r="D1850" t="s">
        <v>1486</v>
      </c>
      <c r="E1850" t="str">
        <f>CONCATENATE(TEXT(INT(LEFT(D1850,8)),"0000"),".HK")</f>
        <v>0459.HK</v>
      </c>
      <c r="F1850" t="s">
        <v>18</v>
      </c>
      <c r="G1850" t="s">
        <v>19</v>
      </c>
      <c r="H1850" t="s">
        <v>38</v>
      </c>
      <c r="I1850" t="s">
        <v>38</v>
      </c>
      <c r="J1850">
        <v>60</v>
      </c>
      <c r="K1850" t="s">
        <v>39</v>
      </c>
      <c r="L1850">
        <v>0.38</v>
      </c>
      <c r="M1850">
        <v>0.76</v>
      </c>
      <c r="N1850" s="2" t="s">
        <v>1487</v>
      </c>
      <c r="O1850" s="2">
        <f>DATEVALUE(N1850)</f>
        <v>36965</v>
      </c>
      <c r="P1850" s="5">
        <f t="shared" si="28"/>
        <v>2001</v>
      </c>
      <c r="Q1850">
        <v>160000000</v>
      </c>
    </row>
    <row r="1851" spans="1:17" x14ac:dyDescent="0.25">
      <c r="A1851" t="s">
        <v>3203</v>
      </c>
      <c r="B1851" t="s">
        <v>3204</v>
      </c>
      <c r="C1851">
        <v>237981664</v>
      </c>
      <c r="D1851" t="s">
        <v>3205</v>
      </c>
      <c r="E1851" t="str">
        <f>CONCATENATE(TEXT(INT(LEFT(D1851,8)),"0000"),".HK")</f>
        <v>1062.HK</v>
      </c>
      <c r="F1851" t="s">
        <v>9902</v>
      </c>
      <c r="G1851" t="s">
        <v>19</v>
      </c>
      <c r="H1851" t="s">
        <v>273</v>
      </c>
      <c r="I1851" t="s">
        <v>274</v>
      </c>
      <c r="J1851">
        <v>40</v>
      </c>
      <c r="K1851" t="s">
        <v>44</v>
      </c>
      <c r="L1851" t="s">
        <v>23</v>
      </c>
      <c r="M1851" t="s">
        <v>23</v>
      </c>
      <c r="N1851" s="2" t="s">
        <v>23</v>
      </c>
      <c r="O1851" s="2"/>
      <c r="P1851" s="5" t="s">
        <v>9904</v>
      </c>
      <c r="Q1851" t="s">
        <v>23</v>
      </c>
    </row>
    <row r="1852" spans="1:17" x14ac:dyDescent="0.25">
      <c r="A1852" t="s">
        <v>6656</v>
      </c>
      <c r="B1852" t="s">
        <v>6657</v>
      </c>
      <c r="C1852">
        <v>237500000</v>
      </c>
      <c r="D1852" t="s">
        <v>6658</v>
      </c>
      <c r="E1852" t="str">
        <f>CONCATENATE(TEXT(INT(LEFT(D1852,8)),"0000"),".HK")</f>
        <v>2350.HK</v>
      </c>
      <c r="F1852" t="s">
        <v>18</v>
      </c>
      <c r="G1852" t="s">
        <v>28</v>
      </c>
      <c r="H1852" t="s">
        <v>153</v>
      </c>
      <c r="I1852" t="s">
        <v>154</v>
      </c>
      <c r="J1852">
        <v>45</v>
      </c>
      <c r="K1852" t="s">
        <v>111</v>
      </c>
      <c r="L1852">
        <v>0.85</v>
      </c>
      <c r="M1852">
        <v>0.85</v>
      </c>
      <c r="N1852" s="2" t="s">
        <v>6659</v>
      </c>
      <c r="O1852" s="2">
        <f>DATEVALUE(N1852)</f>
        <v>44830</v>
      </c>
      <c r="P1852" s="5">
        <f t="shared" si="28"/>
        <v>2022</v>
      </c>
      <c r="Q1852">
        <v>156250000</v>
      </c>
    </row>
    <row r="1853" spans="1:17" x14ac:dyDescent="0.25">
      <c r="A1853" t="s">
        <v>4561</v>
      </c>
      <c r="B1853" t="s">
        <v>4562</v>
      </c>
      <c r="C1853">
        <v>237354256</v>
      </c>
      <c r="D1853" t="s">
        <v>4563</v>
      </c>
      <c r="E1853" t="str">
        <f>CONCATENATE(TEXT(INT(LEFT(D1853,8)),"0000"),".HK")</f>
        <v>1560.HK</v>
      </c>
      <c r="F1853" t="s">
        <v>18</v>
      </c>
      <c r="G1853" t="s">
        <v>19</v>
      </c>
      <c r="H1853" t="s">
        <v>38</v>
      </c>
      <c r="I1853" t="s">
        <v>38</v>
      </c>
      <c r="J1853">
        <v>60</v>
      </c>
      <c r="K1853" t="s">
        <v>39</v>
      </c>
      <c r="L1853">
        <v>1.8</v>
      </c>
      <c r="M1853">
        <v>0.85709999999999997</v>
      </c>
      <c r="N1853" s="2" t="s">
        <v>4457</v>
      </c>
      <c r="O1853" s="2">
        <f>DATEVALUE(N1853)</f>
        <v>42564</v>
      </c>
      <c r="P1853" s="5">
        <f t="shared" si="28"/>
        <v>2016</v>
      </c>
      <c r="Q1853">
        <v>56000000</v>
      </c>
    </row>
    <row r="1854" spans="1:17" x14ac:dyDescent="0.25">
      <c r="A1854" t="s">
        <v>8100</v>
      </c>
      <c r="B1854" t="s">
        <v>8101</v>
      </c>
      <c r="C1854">
        <v>236300992</v>
      </c>
      <c r="D1854" t="s">
        <v>8102</v>
      </c>
      <c r="E1854" t="str">
        <f>CONCATENATE(TEXT(INT(LEFT(D1854,8)),"0000"),".HK")</f>
        <v>6888.HK</v>
      </c>
      <c r="F1854" t="s">
        <v>18</v>
      </c>
      <c r="G1854" t="s">
        <v>19</v>
      </c>
      <c r="H1854" t="s">
        <v>438</v>
      </c>
      <c r="I1854" t="s">
        <v>265</v>
      </c>
      <c r="J1854">
        <v>20</v>
      </c>
      <c r="K1854" t="s">
        <v>22</v>
      </c>
      <c r="L1854">
        <v>2.4300000000000002</v>
      </c>
      <c r="M1854">
        <v>2.4300000000000002</v>
      </c>
      <c r="N1854" s="2" t="s">
        <v>8103</v>
      </c>
      <c r="O1854" s="2">
        <f>DATEVALUE(N1854)</f>
        <v>41451</v>
      </c>
      <c r="P1854" s="5">
        <f t="shared" si="28"/>
        <v>2013</v>
      </c>
      <c r="Q1854">
        <v>260000000</v>
      </c>
    </row>
    <row r="1855" spans="1:17" x14ac:dyDescent="0.25">
      <c r="A1855" t="s">
        <v>8628</v>
      </c>
      <c r="B1855" t="s">
        <v>8629</v>
      </c>
      <c r="C1855">
        <v>235711344</v>
      </c>
      <c r="D1855" t="s">
        <v>8630</v>
      </c>
      <c r="E1855" t="str">
        <f>CONCATENATE(TEXT(INT(LEFT(D1855,8)),"0000"),".HK")</f>
        <v>8172.HK</v>
      </c>
      <c r="F1855" t="s">
        <v>18</v>
      </c>
      <c r="G1855" t="s">
        <v>28</v>
      </c>
      <c r="H1855" t="s">
        <v>535</v>
      </c>
      <c r="I1855" t="s">
        <v>99</v>
      </c>
      <c r="J1855">
        <v>50</v>
      </c>
      <c r="K1855" t="s">
        <v>58</v>
      </c>
      <c r="L1855">
        <v>0.4</v>
      </c>
      <c r="M1855">
        <v>0.24</v>
      </c>
      <c r="N1855" s="2" t="s">
        <v>8631</v>
      </c>
      <c r="O1855" s="2">
        <f>DATEVALUE(N1855)</f>
        <v>37341</v>
      </c>
      <c r="P1855" s="5">
        <f t="shared" si="28"/>
        <v>2002</v>
      </c>
      <c r="Q1855">
        <v>149016000</v>
      </c>
    </row>
    <row r="1856" spans="1:17" x14ac:dyDescent="0.25">
      <c r="A1856" t="s">
        <v>4624</v>
      </c>
      <c r="B1856" t="s">
        <v>4625</v>
      </c>
      <c r="C1856">
        <v>235000000</v>
      </c>
      <c r="D1856" t="s">
        <v>4626</v>
      </c>
      <c r="E1856" t="str">
        <f>CONCATENATE(TEXT(INT(LEFT(D1856,8)),"0000"),".HK")</f>
        <v>1582.HK</v>
      </c>
      <c r="F1856" t="s">
        <v>9902</v>
      </c>
      <c r="G1856" t="s">
        <v>19</v>
      </c>
      <c r="H1856" t="s">
        <v>849</v>
      </c>
      <c r="I1856" t="s">
        <v>21</v>
      </c>
      <c r="J1856">
        <v>20</v>
      </c>
      <c r="K1856" t="s">
        <v>22</v>
      </c>
      <c r="L1856">
        <v>1</v>
      </c>
      <c r="M1856">
        <v>1</v>
      </c>
      <c r="N1856" s="2" t="s">
        <v>4627</v>
      </c>
      <c r="O1856" s="2">
        <f>DATEVALUE(N1856)</f>
        <v>43754</v>
      </c>
      <c r="P1856" s="5">
        <f t="shared" si="28"/>
        <v>2019</v>
      </c>
      <c r="Q1856">
        <v>138850000</v>
      </c>
    </row>
    <row r="1857" spans="1:17" x14ac:dyDescent="0.25">
      <c r="A1857" t="s">
        <v>3057</v>
      </c>
      <c r="B1857" t="s">
        <v>3058</v>
      </c>
      <c r="C1857">
        <v>234358784</v>
      </c>
      <c r="D1857" t="s">
        <v>3059</v>
      </c>
      <c r="E1857" t="str">
        <f>CONCATENATE(TEXT(INT(LEFT(D1857,8)),"0000"),".HK")</f>
        <v>1004.HK</v>
      </c>
      <c r="F1857" t="s">
        <v>18</v>
      </c>
      <c r="G1857" t="s">
        <v>28</v>
      </c>
      <c r="H1857" t="s">
        <v>371</v>
      </c>
      <c r="I1857" t="s">
        <v>30</v>
      </c>
      <c r="J1857">
        <v>55</v>
      </c>
      <c r="K1857" t="s">
        <v>30</v>
      </c>
      <c r="L1857">
        <v>1</v>
      </c>
      <c r="M1857">
        <v>0.83330000000000004</v>
      </c>
      <c r="N1857" s="2" t="s">
        <v>3060</v>
      </c>
      <c r="O1857" s="2">
        <f>DATEVALUE(N1857)</f>
        <v>35712</v>
      </c>
      <c r="P1857" s="5" t="s">
        <v>9904</v>
      </c>
      <c r="Q1857">
        <v>100000000</v>
      </c>
    </row>
    <row r="1858" spans="1:17" x14ac:dyDescent="0.25">
      <c r="A1858" t="s">
        <v>8276</v>
      </c>
      <c r="B1858" t="s">
        <v>8277</v>
      </c>
      <c r="C1858">
        <v>234000000</v>
      </c>
      <c r="D1858" t="s">
        <v>8278</v>
      </c>
      <c r="E1858" t="str">
        <f>CONCATENATE(TEXT(INT(LEFT(D1858,8)),"0000"),".HK")</f>
        <v>8023.HK</v>
      </c>
      <c r="F1858" t="s">
        <v>18</v>
      </c>
      <c r="G1858" t="s">
        <v>19</v>
      </c>
      <c r="H1858" t="s">
        <v>849</v>
      </c>
      <c r="I1858" t="s">
        <v>21</v>
      </c>
      <c r="J1858">
        <v>20</v>
      </c>
      <c r="K1858" t="s">
        <v>22</v>
      </c>
      <c r="L1858">
        <v>0.43</v>
      </c>
      <c r="M1858">
        <v>0.43</v>
      </c>
      <c r="N1858" s="2" t="s">
        <v>5419</v>
      </c>
      <c r="O1858" s="2">
        <f>DATEVALUE(N1858)</f>
        <v>42656</v>
      </c>
      <c r="P1858" s="5">
        <f t="shared" si="28"/>
        <v>2016</v>
      </c>
      <c r="Q1858">
        <v>150000000</v>
      </c>
    </row>
    <row r="1859" spans="1:17" x14ac:dyDescent="0.25">
      <c r="A1859" t="s">
        <v>1530</v>
      </c>
      <c r="B1859" t="s">
        <v>1531</v>
      </c>
      <c r="C1859">
        <v>233776704</v>
      </c>
      <c r="D1859" t="s">
        <v>1532</v>
      </c>
      <c r="E1859" t="str">
        <f>CONCATENATE(TEXT(INT(LEFT(D1859,8)),"0000"),".HK")</f>
        <v>0482.HK</v>
      </c>
      <c r="F1859" t="s">
        <v>18</v>
      </c>
      <c r="G1859" t="s">
        <v>28</v>
      </c>
      <c r="H1859" t="s">
        <v>911</v>
      </c>
      <c r="I1859" t="s">
        <v>154</v>
      </c>
      <c r="J1859">
        <v>45</v>
      </c>
      <c r="K1859" t="s">
        <v>111</v>
      </c>
      <c r="L1859">
        <v>1.08</v>
      </c>
      <c r="M1859">
        <v>3.3026</v>
      </c>
      <c r="N1859" s="2" t="s">
        <v>1533</v>
      </c>
      <c r="O1859" s="2">
        <f>DATEVALUE(N1859)</f>
        <v>38484</v>
      </c>
      <c r="P1859" s="5">
        <f t="shared" ref="P1859:P1922" si="29">YEAR(O1859)</f>
        <v>2005</v>
      </c>
      <c r="Q1859">
        <v>125000000</v>
      </c>
    </row>
    <row r="1860" spans="1:17" x14ac:dyDescent="0.25">
      <c r="A1860" t="s">
        <v>7183</v>
      </c>
      <c r="B1860" t="s">
        <v>7184</v>
      </c>
      <c r="C1860">
        <v>233760800</v>
      </c>
      <c r="D1860" t="s">
        <v>7185</v>
      </c>
      <c r="E1860" t="str">
        <f>CONCATENATE(TEXT(INT(LEFT(D1860,8)),"0000"),".HK")</f>
        <v>3322.HK</v>
      </c>
      <c r="F1860" t="s">
        <v>18</v>
      </c>
      <c r="G1860" t="s">
        <v>19</v>
      </c>
      <c r="H1860" t="s">
        <v>467</v>
      </c>
      <c r="I1860" t="s">
        <v>460</v>
      </c>
      <c r="J1860">
        <v>25</v>
      </c>
      <c r="K1860" t="s">
        <v>121</v>
      </c>
      <c r="L1860">
        <v>2.2799999999999998</v>
      </c>
      <c r="M1860">
        <v>2.2799999999999998</v>
      </c>
      <c r="N1860" s="2" t="s">
        <v>7186</v>
      </c>
      <c r="O1860" s="2">
        <f>DATEVALUE(N1860)</f>
        <v>38966</v>
      </c>
      <c r="P1860" s="5">
        <f t="shared" si="29"/>
        <v>2006</v>
      </c>
      <c r="Q1860">
        <v>300000000</v>
      </c>
    </row>
    <row r="1861" spans="1:17" x14ac:dyDescent="0.25">
      <c r="A1861" t="s">
        <v>9812</v>
      </c>
      <c r="B1861" t="s">
        <v>9813</v>
      </c>
      <c r="C1861">
        <v>232652000</v>
      </c>
      <c r="D1861" t="s">
        <v>9814</v>
      </c>
      <c r="E1861" t="str">
        <f>CONCATENATE(TEXT(INT(LEFT(D1861,8)),"0000"),".HK")</f>
        <v>0562.HK</v>
      </c>
      <c r="F1861" t="s">
        <v>18</v>
      </c>
      <c r="G1861" t="s">
        <v>19</v>
      </c>
      <c r="H1861" t="s">
        <v>1365</v>
      </c>
      <c r="I1861" t="s">
        <v>1365</v>
      </c>
      <c r="J1861" t="s">
        <v>23</v>
      </c>
      <c r="K1861" t="s">
        <v>1365</v>
      </c>
      <c r="P1861" s="5" t="s">
        <v>9904</v>
      </c>
    </row>
    <row r="1862" spans="1:17" x14ac:dyDescent="0.25">
      <c r="A1862" t="s">
        <v>9860</v>
      </c>
      <c r="B1862" t="s">
        <v>9861</v>
      </c>
      <c r="C1862">
        <v>232097728</v>
      </c>
      <c r="D1862" t="s">
        <v>9862</v>
      </c>
      <c r="E1862" t="str">
        <f>CONCATENATE(TEXT(INT(LEFT(D1862,8)),"0000"),".HK")</f>
        <v>1031.HK</v>
      </c>
      <c r="F1862" t="s">
        <v>18</v>
      </c>
      <c r="G1862" t="s">
        <v>19</v>
      </c>
      <c r="H1862" t="s">
        <v>1365</v>
      </c>
      <c r="I1862" t="s">
        <v>1365</v>
      </c>
      <c r="J1862" t="s">
        <v>23</v>
      </c>
      <c r="K1862" t="s">
        <v>1365</v>
      </c>
      <c r="P1862" s="5" t="s">
        <v>9904</v>
      </c>
    </row>
    <row r="1863" spans="1:17" x14ac:dyDescent="0.25">
      <c r="A1863" t="s">
        <v>9324</v>
      </c>
      <c r="B1863" t="s">
        <v>9325</v>
      </c>
      <c r="C1863">
        <v>232000000</v>
      </c>
      <c r="D1863" t="s">
        <v>9326</v>
      </c>
      <c r="E1863" t="str">
        <f>CONCATENATE(TEXT(INT(LEFT(D1863,8)),"0000"),".HK")</f>
        <v>8601.HK</v>
      </c>
      <c r="F1863" t="s">
        <v>18</v>
      </c>
      <c r="G1863" t="s">
        <v>19</v>
      </c>
      <c r="H1863" t="s">
        <v>849</v>
      </c>
      <c r="I1863" t="s">
        <v>21</v>
      </c>
      <c r="J1863">
        <v>20</v>
      </c>
      <c r="K1863" t="s">
        <v>22</v>
      </c>
      <c r="L1863">
        <v>0.4</v>
      </c>
      <c r="M1863">
        <v>0.4</v>
      </c>
      <c r="N1863" s="2" t="s">
        <v>5759</v>
      </c>
      <c r="O1863" s="2">
        <f>DATEVALUE(N1863)</f>
        <v>43356</v>
      </c>
      <c r="P1863" s="5">
        <f t="shared" si="29"/>
        <v>2018</v>
      </c>
      <c r="Q1863">
        <v>200000000</v>
      </c>
    </row>
    <row r="1864" spans="1:17" x14ac:dyDescent="0.25">
      <c r="A1864" t="s">
        <v>6583</v>
      </c>
      <c r="B1864" t="s">
        <v>6584</v>
      </c>
      <c r="C1864">
        <v>231924800</v>
      </c>
      <c r="D1864" t="s">
        <v>6585</v>
      </c>
      <c r="E1864" t="str">
        <f>CONCATENATE(TEXT(INT(LEFT(D1864,8)),"0000"),".HK")</f>
        <v>2326.HK</v>
      </c>
      <c r="F1864" t="s">
        <v>18</v>
      </c>
      <c r="G1864" t="s">
        <v>19</v>
      </c>
      <c r="H1864" t="s">
        <v>51</v>
      </c>
      <c r="I1864" t="s">
        <v>21</v>
      </c>
      <c r="J1864">
        <v>20</v>
      </c>
      <c r="K1864" t="s">
        <v>22</v>
      </c>
      <c r="L1864">
        <v>0.7</v>
      </c>
      <c r="M1864">
        <v>3.3799999999999997E-2</v>
      </c>
      <c r="N1864" s="2" t="s">
        <v>6586</v>
      </c>
      <c r="O1864" s="2">
        <f>DATEVALUE(N1864)</f>
        <v>37683</v>
      </c>
      <c r="P1864" s="5">
        <f t="shared" si="29"/>
        <v>2003</v>
      </c>
      <c r="Q1864">
        <v>72000000</v>
      </c>
    </row>
    <row r="1865" spans="1:17" x14ac:dyDescent="0.25">
      <c r="A1865" t="s">
        <v>484</v>
      </c>
      <c r="B1865" t="s">
        <v>485</v>
      </c>
      <c r="C1865">
        <v>231674432</v>
      </c>
      <c r="D1865" t="s">
        <v>486</v>
      </c>
      <c r="E1865" t="str">
        <f>CONCATENATE(TEXT(INT(LEFT(D1865,8)),"0000"),".HK")</f>
        <v>0122.HK</v>
      </c>
      <c r="F1865" t="s">
        <v>18</v>
      </c>
      <c r="G1865" t="s">
        <v>19</v>
      </c>
      <c r="H1865" t="s">
        <v>467</v>
      </c>
      <c r="I1865" t="s">
        <v>460</v>
      </c>
      <c r="J1865">
        <v>25</v>
      </c>
      <c r="K1865" t="s">
        <v>121</v>
      </c>
      <c r="L1865" t="s">
        <v>23</v>
      </c>
      <c r="M1865" t="s">
        <v>23</v>
      </c>
      <c r="N1865" s="2" t="s">
        <v>23</v>
      </c>
      <c r="O1865" s="2"/>
      <c r="P1865" s="5" t="s">
        <v>9904</v>
      </c>
      <c r="Q1865" t="s">
        <v>23</v>
      </c>
    </row>
    <row r="1866" spans="1:17" x14ac:dyDescent="0.25">
      <c r="A1866" t="s">
        <v>8907</v>
      </c>
      <c r="B1866" t="s">
        <v>8908</v>
      </c>
      <c r="C1866">
        <v>231455200</v>
      </c>
      <c r="D1866" t="s">
        <v>8909</v>
      </c>
      <c r="E1866" t="str">
        <f>CONCATENATE(TEXT(INT(LEFT(D1866,8)),"0000"),".HK")</f>
        <v>8311.HK</v>
      </c>
      <c r="F1866" t="s">
        <v>18</v>
      </c>
      <c r="G1866" t="s">
        <v>28</v>
      </c>
      <c r="H1866" t="s">
        <v>153</v>
      </c>
      <c r="I1866" t="s">
        <v>154</v>
      </c>
      <c r="J1866">
        <v>45</v>
      </c>
      <c r="K1866" t="s">
        <v>111</v>
      </c>
      <c r="L1866">
        <v>0.3</v>
      </c>
      <c r="M1866">
        <v>0.3</v>
      </c>
      <c r="N1866" s="2" t="s">
        <v>8910</v>
      </c>
      <c r="O1866" s="2">
        <f>DATEVALUE(N1866)</f>
        <v>41677</v>
      </c>
      <c r="P1866" s="5">
        <f t="shared" si="29"/>
        <v>2014</v>
      </c>
      <c r="Q1866">
        <v>330000000</v>
      </c>
    </row>
    <row r="1867" spans="1:17" x14ac:dyDescent="0.25">
      <c r="A1867" t="s">
        <v>4004</v>
      </c>
      <c r="B1867" t="s">
        <v>4005</v>
      </c>
      <c r="C1867">
        <v>231242928</v>
      </c>
      <c r="D1867" t="s">
        <v>4006</v>
      </c>
      <c r="E1867" t="str">
        <f>CONCATENATE(TEXT(INT(LEFT(D1867,8)),"0000"),".HK")</f>
        <v>1335.HK</v>
      </c>
      <c r="F1867" t="s">
        <v>18</v>
      </c>
      <c r="G1867" t="s">
        <v>19</v>
      </c>
      <c r="H1867" t="s">
        <v>881</v>
      </c>
      <c r="I1867" t="s">
        <v>246</v>
      </c>
      <c r="J1867">
        <v>15</v>
      </c>
      <c r="K1867" t="s">
        <v>246</v>
      </c>
      <c r="L1867">
        <v>1.2</v>
      </c>
      <c r="M1867">
        <v>0.66500000000000004</v>
      </c>
      <c r="N1867" s="2" t="s">
        <v>4007</v>
      </c>
      <c r="O1867" s="2">
        <f>DATEVALUE(N1867)</f>
        <v>41103</v>
      </c>
      <c r="P1867" s="5">
        <f t="shared" si="29"/>
        <v>2012</v>
      </c>
      <c r="Q1867">
        <v>100000000</v>
      </c>
    </row>
    <row r="1868" spans="1:17" x14ac:dyDescent="0.25">
      <c r="A1868" t="s">
        <v>5515</v>
      </c>
      <c r="B1868" t="s">
        <v>5516</v>
      </c>
      <c r="C1868">
        <v>231136016</v>
      </c>
      <c r="D1868" t="s">
        <v>5517</v>
      </c>
      <c r="E1868" t="str">
        <f>CONCATENATE(TEXT(INT(LEFT(D1868,8)),"0000"),".HK")</f>
        <v>1889.HK</v>
      </c>
      <c r="F1868" t="s">
        <v>18</v>
      </c>
      <c r="G1868" t="s">
        <v>28</v>
      </c>
      <c r="H1868" t="s">
        <v>79</v>
      </c>
      <c r="I1868" t="s">
        <v>80</v>
      </c>
      <c r="J1868">
        <v>35</v>
      </c>
      <c r="K1868" t="s">
        <v>81</v>
      </c>
      <c r="L1868">
        <v>1.8</v>
      </c>
      <c r="M1868">
        <v>0.23</v>
      </c>
      <c r="N1868" s="2" t="s">
        <v>5518</v>
      </c>
      <c r="O1868" s="2">
        <f>DATEVALUE(N1868)</f>
        <v>39114</v>
      </c>
      <c r="P1868" s="5">
        <f t="shared" si="29"/>
        <v>2007</v>
      </c>
      <c r="Q1868">
        <v>445150016</v>
      </c>
    </row>
    <row r="1869" spans="1:17" x14ac:dyDescent="0.25">
      <c r="A1869" t="s">
        <v>8371</v>
      </c>
      <c r="B1869" t="s">
        <v>8372</v>
      </c>
      <c r="C1869">
        <v>230557072</v>
      </c>
      <c r="D1869" t="s">
        <v>8373</v>
      </c>
      <c r="E1869" t="str">
        <f>CONCATENATE(TEXT(INT(LEFT(D1869,8)),"0000"),".HK")</f>
        <v>8057.HK</v>
      </c>
      <c r="F1869" t="s">
        <v>18</v>
      </c>
      <c r="G1869" t="s">
        <v>19</v>
      </c>
      <c r="H1869" t="s">
        <v>147</v>
      </c>
      <c r="I1869" t="s">
        <v>147</v>
      </c>
      <c r="J1869">
        <v>30</v>
      </c>
      <c r="K1869" t="s">
        <v>148</v>
      </c>
      <c r="L1869">
        <v>0.75</v>
      </c>
      <c r="M1869">
        <v>0.55000000000000004</v>
      </c>
      <c r="N1869" s="2" t="s">
        <v>5763</v>
      </c>
      <c r="O1869" s="2">
        <f>DATEVALUE(N1869)</f>
        <v>42285</v>
      </c>
      <c r="P1869" s="5">
        <f t="shared" si="29"/>
        <v>2015</v>
      </c>
      <c r="Q1869">
        <v>100000000</v>
      </c>
    </row>
    <row r="1870" spans="1:17" x14ac:dyDescent="0.25">
      <c r="A1870" t="s">
        <v>325</v>
      </c>
      <c r="B1870" t="s">
        <v>326</v>
      </c>
      <c r="C1870">
        <v>229627840</v>
      </c>
      <c r="D1870" t="s">
        <v>327</v>
      </c>
      <c r="E1870" t="str">
        <f>CONCATENATE(TEXT(INT(LEFT(D1870,8)),"0000"),".HK")</f>
        <v>0080.HK</v>
      </c>
      <c r="F1870" t="s">
        <v>18</v>
      </c>
      <c r="G1870" t="s">
        <v>19</v>
      </c>
      <c r="H1870" t="s">
        <v>273</v>
      </c>
      <c r="I1870" t="s">
        <v>274</v>
      </c>
      <c r="J1870">
        <v>40</v>
      </c>
      <c r="K1870" t="s">
        <v>44</v>
      </c>
      <c r="L1870">
        <v>1.03</v>
      </c>
      <c r="M1870">
        <v>0.1454</v>
      </c>
      <c r="N1870" s="2" t="s">
        <v>328</v>
      </c>
      <c r="O1870" s="2">
        <f>DATEVALUE(N1870)</f>
        <v>40549</v>
      </c>
      <c r="P1870" s="5">
        <f t="shared" si="29"/>
        <v>2011</v>
      </c>
      <c r="Q1870">
        <v>303000000</v>
      </c>
    </row>
    <row r="1871" spans="1:17" x14ac:dyDescent="0.25">
      <c r="A1871" t="s">
        <v>3318</v>
      </c>
      <c r="B1871" t="s">
        <v>3319</v>
      </c>
      <c r="C1871">
        <v>228983600</v>
      </c>
      <c r="D1871" t="s">
        <v>3320</v>
      </c>
      <c r="E1871" t="str">
        <f>CONCATENATE(TEXT(INT(LEFT(D1871,8)),"0000"),".HK")</f>
        <v>1101.HK</v>
      </c>
      <c r="F1871" t="s">
        <v>18</v>
      </c>
      <c r="G1871" t="s">
        <v>19</v>
      </c>
      <c r="H1871" t="s">
        <v>279</v>
      </c>
      <c r="I1871" t="s">
        <v>280</v>
      </c>
      <c r="J1871">
        <v>10</v>
      </c>
      <c r="K1871" t="s">
        <v>280</v>
      </c>
      <c r="L1871">
        <v>8</v>
      </c>
      <c r="M1871">
        <v>40</v>
      </c>
      <c r="N1871" s="2" t="s">
        <v>3321</v>
      </c>
      <c r="O1871" s="2">
        <f>DATEVALUE(N1871)</f>
        <v>40501</v>
      </c>
      <c r="P1871" s="5">
        <f t="shared" si="29"/>
        <v>2010</v>
      </c>
      <c r="Q1871">
        <v>1750000000</v>
      </c>
    </row>
    <row r="1872" spans="1:17" x14ac:dyDescent="0.25">
      <c r="A1872" t="s">
        <v>1614</v>
      </c>
      <c r="B1872" t="s">
        <v>1615</v>
      </c>
      <c r="C1872">
        <v>228844624</v>
      </c>
      <c r="D1872" t="s">
        <v>1616</v>
      </c>
      <c r="E1872" t="str">
        <f>CONCATENATE(TEXT(INT(LEFT(D1872,8)),"0000"),".HK")</f>
        <v>0513.HK</v>
      </c>
      <c r="F1872" t="s">
        <v>18</v>
      </c>
      <c r="G1872" t="s">
        <v>19</v>
      </c>
      <c r="H1872" t="s">
        <v>467</v>
      </c>
      <c r="I1872" t="s">
        <v>460</v>
      </c>
      <c r="J1872">
        <v>25</v>
      </c>
      <c r="K1872" t="s">
        <v>121</v>
      </c>
      <c r="L1872" t="s">
        <v>23</v>
      </c>
      <c r="M1872" t="s">
        <v>23</v>
      </c>
      <c r="N1872" s="2" t="s">
        <v>23</v>
      </c>
      <c r="O1872" s="2"/>
      <c r="P1872" s="5" t="s">
        <v>9904</v>
      </c>
      <c r="Q1872" t="s">
        <v>23</v>
      </c>
    </row>
    <row r="1873" spans="1:17" x14ac:dyDescent="0.25">
      <c r="A1873" t="s">
        <v>473</v>
      </c>
      <c r="B1873" t="s">
        <v>474</v>
      </c>
      <c r="C1873">
        <v>228411632</v>
      </c>
      <c r="D1873" t="s">
        <v>475</v>
      </c>
      <c r="E1873" t="str">
        <f>CONCATENATE(TEXT(INT(LEFT(D1873,8)),"0000"),".HK")</f>
        <v>0118.HK</v>
      </c>
      <c r="F1873" t="s">
        <v>18</v>
      </c>
      <c r="G1873" t="s">
        <v>19</v>
      </c>
      <c r="H1873" t="s">
        <v>187</v>
      </c>
      <c r="I1873" t="s">
        <v>21</v>
      </c>
      <c r="J1873">
        <v>20</v>
      </c>
      <c r="K1873" t="s">
        <v>22</v>
      </c>
      <c r="L1873" t="s">
        <v>23</v>
      </c>
      <c r="M1873" t="s">
        <v>23</v>
      </c>
      <c r="N1873" s="2" t="s">
        <v>476</v>
      </c>
      <c r="O1873" s="2">
        <f>DATEVALUE(N1873)</f>
        <v>32489</v>
      </c>
      <c r="P1873" s="5" t="s">
        <v>9904</v>
      </c>
      <c r="Q1873" t="s">
        <v>23</v>
      </c>
    </row>
    <row r="1874" spans="1:17" x14ac:dyDescent="0.25">
      <c r="A1874" t="s">
        <v>8293</v>
      </c>
      <c r="B1874" t="s">
        <v>8294</v>
      </c>
      <c r="C1874">
        <v>226141216</v>
      </c>
      <c r="D1874" t="s">
        <v>8295</v>
      </c>
      <c r="E1874" t="str">
        <f>CONCATENATE(TEXT(INT(LEFT(D1874,8)),"0000"),".HK")</f>
        <v>8029.HK</v>
      </c>
      <c r="F1874" t="s">
        <v>18</v>
      </c>
      <c r="G1874" t="s">
        <v>28</v>
      </c>
      <c r="H1874" t="s">
        <v>159</v>
      </c>
      <c r="I1874" t="s">
        <v>120</v>
      </c>
      <c r="J1874">
        <v>25</v>
      </c>
      <c r="K1874" t="s">
        <v>121</v>
      </c>
      <c r="L1874">
        <v>0.2</v>
      </c>
      <c r="M1874">
        <v>0.32100000000000001</v>
      </c>
      <c r="N1874" s="2" t="s">
        <v>8296</v>
      </c>
      <c r="O1874" s="2">
        <f>DATEVALUE(N1874)</f>
        <v>36874</v>
      </c>
      <c r="P1874" s="5">
        <f t="shared" si="29"/>
        <v>2000</v>
      </c>
      <c r="Q1874">
        <v>160000000</v>
      </c>
    </row>
    <row r="1875" spans="1:17" x14ac:dyDescent="0.25">
      <c r="A1875" t="s">
        <v>5711</v>
      </c>
      <c r="B1875" t="s">
        <v>5712</v>
      </c>
      <c r="C1875">
        <v>225540000</v>
      </c>
      <c r="D1875" t="s">
        <v>5713</v>
      </c>
      <c r="E1875" t="str">
        <f>CONCATENATE(TEXT(INT(LEFT(D1875,8)),"0000"),".HK")</f>
        <v>1953.HK</v>
      </c>
      <c r="F1875" t="s">
        <v>18</v>
      </c>
      <c r="G1875" t="s">
        <v>19</v>
      </c>
      <c r="H1875" t="s">
        <v>849</v>
      </c>
      <c r="I1875" t="s">
        <v>21</v>
      </c>
      <c r="J1875">
        <v>20</v>
      </c>
      <c r="K1875" t="s">
        <v>22</v>
      </c>
      <c r="L1875">
        <v>0.4</v>
      </c>
      <c r="M1875">
        <v>0.4</v>
      </c>
      <c r="N1875" s="2" t="s">
        <v>5714</v>
      </c>
      <c r="O1875" s="2">
        <f>DATEVALUE(N1875)</f>
        <v>43949</v>
      </c>
      <c r="P1875" s="5">
        <f t="shared" si="29"/>
        <v>2020</v>
      </c>
      <c r="Q1875">
        <v>315000000</v>
      </c>
    </row>
    <row r="1876" spans="1:17" x14ac:dyDescent="0.25">
      <c r="A1876" t="s">
        <v>6998</v>
      </c>
      <c r="B1876" t="s">
        <v>6999</v>
      </c>
      <c r="C1876">
        <v>225000000</v>
      </c>
      <c r="D1876" t="s">
        <v>7000</v>
      </c>
      <c r="E1876" t="str">
        <f>CONCATENATE(TEXT(INT(LEFT(D1876,8)),"0000"),".HK")</f>
        <v>2682.HK</v>
      </c>
      <c r="F1876" t="s">
        <v>18</v>
      </c>
      <c r="G1876" t="s">
        <v>19</v>
      </c>
      <c r="H1876" t="s">
        <v>540</v>
      </c>
      <c r="I1876" t="s">
        <v>265</v>
      </c>
      <c r="J1876">
        <v>20</v>
      </c>
      <c r="K1876" t="s">
        <v>22</v>
      </c>
      <c r="L1876">
        <v>0.5</v>
      </c>
      <c r="M1876">
        <v>0.5</v>
      </c>
      <c r="N1876" s="2" t="s">
        <v>7001</v>
      </c>
      <c r="O1876" s="2">
        <f>DATEVALUE(N1876)</f>
        <v>43542</v>
      </c>
      <c r="P1876" s="5">
        <f t="shared" si="29"/>
        <v>2019</v>
      </c>
      <c r="Q1876">
        <v>250000000</v>
      </c>
    </row>
    <row r="1877" spans="1:17" x14ac:dyDescent="0.25">
      <c r="A1877" t="s">
        <v>4378</v>
      </c>
      <c r="B1877" t="s">
        <v>4379</v>
      </c>
      <c r="C1877">
        <v>224843408</v>
      </c>
      <c r="D1877" t="s">
        <v>4380</v>
      </c>
      <c r="E1877" t="str">
        <f>CONCATENATE(TEXT(INT(LEFT(D1877,8)),"0000"),".HK")</f>
        <v>1486.HK</v>
      </c>
      <c r="F1877" t="s">
        <v>18</v>
      </c>
      <c r="G1877" t="s">
        <v>19</v>
      </c>
      <c r="H1877" t="s">
        <v>1680</v>
      </c>
      <c r="I1877" t="s">
        <v>236</v>
      </c>
      <c r="J1877">
        <v>20</v>
      </c>
      <c r="K1877" t="s">
        <v>22</v>
      </c>
      <c r="L1877">
        <v>0.83</v>
      </c>
      <c r="M1877">
        <v>1.99</v>
      </c>
      <c r="N1877" s="2" t="s">
        <v>4381</v>
      </c>
      <c r="O1877" s="2">
        <f>DATEVALUE(N1877)</f>
        <v>41628</v>
      </c>
      <c r="P1877" s="5">
        <f t="shared" si="29"/>
        <v>2013</v>
      </c>
      <c r="Q1877">
        <v>45000000</v>
      </c>
    </row>
    <row r="1878" spans="1:17" x14ac:dyDescent="0.25">
      <c r="A1878" t="s">
        <v>2813</v>
      </c>
      <c r="B1878" t="s">
        <v>2814</v>
      </c>
      <c r="C1878">
        <v>224361152</v>
      </c>
      <c r="D1878" t="s">
        <v>2815</v>
      </c>
      <c r="E1878" t="str">
        <f>CONCATENATE(TEXT(INT(LEFT(D1878,8)),"0000"),".HK")</f>
        <v>0918.HK</v>
      </c>
      <c r="F1878" t="s">
        <v>18</v>
      </c>
      <c r="G1878" t="s">
        <v>19</v>
      </c>
      <c r="H1878" t="s">
        <v>467</v>
      </c>
      <c r="I1878" t="s">
        <v>460</v>
      </c>
      <c r="J1878">
        <v>25</v>
      </c>
      <c r="K1878" t="s">
        <v>121</v>
      </c>
      <c r="L1878">
        <v>1</v>
      </c>
      <c r="M1878">
        <v>0.23300000000000001</v>
      </c>
      <c r="N1878" s="2" t="s">
        <v>2816</v>
      </c>
      <c r="O1878" s="2">
        <f>DATEVALUE(N1878)</f>
        <v>35718</v>
      </c>
      <c r="P1878" s="5" t="s">
        <v>9904</v>
      </c>
      <c r="Q1878">
        <v>90000000</v>
      </c>
    </row>
    <row r="1879" spans="1:17" x14ac:dyDescent="0.25">
      <c r="A1879" t="s">
        <v>5764</v>
      </c>
      <c r="B1879" t="s">
        <v>5765</v>
      </c>
      <c r="C1879">
        <v>224100000</v>
      </c>
      <c r="D1879" t="s">
        <v>5766</v>
      </c>
      <c r="E1879" t="str">
        <f>CONCATENATE(TEXT(INT(LEFT(D1879,8)),"0000"),".HK")</f>
        <v>1971.HK</v>
      </c>
      <c r="F1879" t="s">
        <v>18</v>
      </c>
      <c r="G1879" t="s">
        <v>19</v>
      </c>
      <c r="H1879" t="s">
        <v>38</v>
      </c>
      <c r="I1879" t="s">
        <v>38</v>
      </c>
      <c r="J1879">
        <v>60</v>
      </c>
      <c r="K1879" t="s">
        <v>39</v>
      </c>
      <c r="L1879">
        <v>4.1500000000000004</v>
      </c>
      <c r="M1879">
        <v>4.1500000000000004</v>
      </c>
      <c r="N1879" s="2" t="s">
        <v>4419</v>
      </c>
      <c r="O1879" s="2">
        <f>DATEVALUE(N1879)</f>
        <v>44018</v>
      </c>
      <c r="P1879" s="5">
        <f t="shared" si="29"/>
        <v>2020</v>
      </c>
      <c r="Q1879">
        <v>100000000</v>
      </c>
    </row>
    <row r="1880" spans="1:17" x14ac:dyDescent="0.25">
      <c r="A1880" t="s">
        <v>4280</v>
      </c>
      <c r="B1880" t="s">
        <v>4281</v>
      </c>
      <c r="C1880">
        <v>224000000</v>
      </c>
      <c r="D1880" t="s">
        <v>4282</v>
      </c>
      <c r="E1880" t="str">
        <f>CONCATENATE(TEXT(INT(LEFT(D1880,8)),"0000"),".HK")</f>
        <v>1447.HK</v>
      </c>
      <c r="F1880" t="s">
        <v>18</v>
      </c>
      <c r="G1880" t="s">
        <v>19</v>
      </c>
      <c r="H1880" t="s">
        <v>849</v>
      </c>
      <c r="I1880" t="s">
        <v>21</v>
      </c>
      <c r="J1880">
        <v>20</v>
      </c>
      <c r="K1880" t="s">
        <v>22</v>
      </c>
      <c r="L1880">
        <v>1.35</v>
      </c>
      <c r="M1880">
        <v>1.35</v>
      </c>
      <c r="N1880" s="2" t="s">
        <v>1120</v>
      </c>
      <c r="O1880" s="2">
        <f>DATEVALUE(N1880)</f>
        <v>42348</v>
      </c>
      <c r="P1880" s="5">
        <f t="shared" si="29"/>
        <v>2015</v>
      </c>
      <c r="Q1880">
        <v>100000000</v>
      </c>
    </row>
    <row r="1881" spans="1:17" x14ac:dyDescent="0.25">
      <c r="A1881" t="s">
        <v>5270</v>
      </c>
      <c r="B1881" t="s">
        <v>5271</v>
      </c>
      <c r="C1881">
        <v>223875024</v>
      </c>
      <c r="D1881" t="s">
        <v>5272</v>
      </c>
      <c r="E1881" t="str">
        <f>CONCATENATE(TEXT(INT(LEFT(D1881,8)),"0000"),".HK")</f>
        <v>1803.HK</v>
      </c>
      <c r="F1881" t="s">
        <v>18</v>
      </c>
      <c r="G1881" t="s">
        <v>28</v>
      </c>
      <c r="H1881" t="s">
        <v>119</v>
      </c>
      <c r="I1881" t="s">
        <v>120</v>
      </c>
      <c r="J1881">
        <v>25</v>
      </c>
      <c r="K1881" t="s">
        <v>121</v>
      </c>
      <c r="L1881">
        <v>0.93</v>
      </c>
      <c r="M1881">
        <v>0.7</v>
      </c>
      <c r="N1881" s="2" t="s">
        <v>5273</v>
      </c>
      <c r="O1881" s="2">
        <f>DATEVALUE(N1881)</f>
        <v>40924</v>
      </c>
      <c r="P1881" s="5">
        <f t="shared" si="29"/>
        <v>2012</v>
      </c>
      <c r="Q1881">
        <v>100000000</v>
      </c>
    </row>
    <row r="1882" spans="1:17" x14ac:dyDescent="0.25">
      <c r="A1882" t="s">
        <v>8587</v>
      </c>
      <c r="B1882" t="s">
        <v>8588</v>
      </c>
      <c r="C1882">
        <v>222634576</v>
      </c>
      <c r="D1882" t="s">
        <v>8589</v>
      </c>
      <c r="E1882" t="str">
        <f>CONCATENATE(TEXT(INT(LEFT(D1882,8)),"0000"),".HK")</f>
        <v>8158.HK</v>
      </c>
      <c r="F1882" t="s">
        <v>18</v>
      </c>
      <c r="G1882" t="s">
        <v>28</v>
      </c>
      <c r="H1882" t="s">
        <v>2147</v>
      </c>
      <c r="I1882" t="s">
        <v>80</v>
      </c>
      <c r="J1882">
        <v>35</v>
      </c>
      <c r="K1882" t="s">
        <v>81</v>
      </c>
      <c r="L1882">
        <v>0.4</v>
      </c>
      <c r="M1882">
        <v>0.2</v>
      </c>
      <c r="N1882" s="2" t="s">
        <v>8590</v>
      </c>
      <c r="O1882" s="2">
        <f>DATEVALUE(N1882)</f>
        <v>37090</v>
      </c>
      <c r="P1882" s="5">
        <f t="shared" si="29"/>
        <v>2001</v>
      </c>
      <c r="Q1882">
        <v>85000000</v>
      </c>
    </row>
    <row r="1883" spans="1:17" x14ac:dyDescent="0.25">
      <c r="A1883" t="s">
        <v>4705</v>
      </c>
      <c r="B1883" t="s">
        <v>4706</v>
      </c>
      <c r="C1883">
        <v>222231360</v>
      </c>
      <c r="D1883" t="s">
        <v>4707</v>
      </c>
      <c r="E1883" t="str">
        <f>CONCATENATE(TEXT(INT(LEFT(D1883,8)),"0000"),".HK")</f>
        <v>1613.HK</v>
      </c>
      <c r="F1883" t="s">
        <v>18</v>
      </c>
      <c r="G1883" t="s">
        <v>28</v>
      </c>
      <c r="H1883" t="s">
        <v>911</v>
      </c>
      <c r="I1883" t="s">
        <v>154</v>
      </c>
      <c r="J1883">
        <v>45</v>
      </c>
      <c r="K1883" t="s">
        <v>111</v>
      </c>
      <c r="L1883">
        <v>0.33</v>
      </c>
      <c r="M1883">
        <v>0.375</v>
      </c>
      <c r="N1883" s="2" t="s">
        <v>4708</v>
      </c>
      <c r="O1883" s="2">
        <f>DATEVALUE(N1883)</f>
        <v>41017</v>
      </c>
      <c r="P1883" s="5">
        <f t="shared" si="29"/>
        <v>2012</v>
      </c>
      <c r="Q1883">
        <v>300000000</v>
      </c>
    </row>
    <row r="1884" spans="1:17" x14ac:dyDescent="0.25">
      <c r="A1884" t="s">
        <v>995</v>
      </c>
      <c r="B1884" t="s">
        <v>996</v>
      </c>
      <c r="C1884">
        <v>221984448</v>
      </c>
      <c r="D1884" t="s">
        <v>997</v>
      </c>
      <c r="E1884" t="str">
        <f>CONCATENATE(TEXT(INT(LEFT(D1884,8)),"0000"),".HK")</f>
        <v>0292.HK</v>
      </c>
      <c r="F1884" t="s">
        <v>18</v>
      </c>
      <c r="G1884" t="s">
        <v>28</v>
      </c>
      <c r="H1884" t="s">
        <v>119</v>
      </c>
      <c r="I1884" t="s">
        <v>120</v>
      </c>
      <c r="J1884">
        <v>25</v>
      </c>
      <c r="K1884" t="s">
        <v>121</v>
      </c>
      <c r="L1884" t="s">
        <v>23</v>
      </c>
      <c r="M1884">
        <v>0.58220000000000005</v>
      </c>
      <c r="N1884" s="2" t="s">
        <v>23</v>
      </c>
      <c r="O1884" s="2"/>
      <c r="P1884" s="5" t="s">
        <v>9904</v>
      </c>
      <c r="Q1884" t="s">
        <v>23</v>
      </c>
    </row>
    <row r="1885" spans="1:17" x14ac:dyDescent="0.25">
      <c r="A1885" t="s">
        <v>9839</v>
      </c>
      <c r="B1885" t="s">
        <v>9840</v>
      </c>
      <c r="C1885">
        <v>221200000</v>
      </c>
      <c r="D1885" t="s">
        <v>9841</v>
      </c>
      <c r="E1885" t="str">
        <f>CONCATENATE(TEXT(INT(LEFT(D1885,8)),"0000"),".HK")</f>
        <v>0735.HK</v>
      </c>
      <c r="F1885" t="s">
        <v>18</v>
      </c>
      <c r="G1885" t="s">
        <v>28</v>
      </c>
      <c r="H1885" t="s">
        <v>371</v>
      </c>
      <c r="I1885" t="s">
        <v>30</v>
      </c>
      <c r="J1885">
        <v>55</v>
      </c>
      <c r="K1885" t="s">
        <v>30</v>
      </c>
      <c r="P1885" s="5" t="s">
        <v>9904</v>
      </c>
    </row>
    <row r="1886" spans="1:17" x14ac:dyDescent="0.25">
      <c r="A1886" t="s">
        <v>1838</v>
      </c>
      <c r="B1886" t="s">
        <v>1839</v>
      </c>
      <c r="C1886">
        <v>220987504</v>
      </c>
      <c r="D1886" t="s">
        <v>1840</v>
      </c>
      <c r="E1886" t="str">
        <f>CONCATENATE(TEXT(INT(LEFT(D1886,8)),"0000"),".HK")</f>
        <v>0591.HK</v>
      </c>
      <c r="F1886" t="s">
        <v>18</v>
      </c>
      <c r="G1886" t="s">
        <v>19</v>
      </c>
      <c r="H1886" t="s">
        <v>1365</v>
      </c>
      <c r="I1886" t="s">
        <v>1365</v>
      </c>
      <c r="J1886" t="s">
        <v>23</v>
      </c>
      <c r="K1886" t="s">
        <v>1365</v>
      </c>
      <c r="L1886">
        <v>4</v>
      </c>
      <c r="M1886">
        <v>5.6</v>
      </c>
      <c r="N1886" s="2" t="s">
        <v>1841</v>
      </c>
      <c r="O1886" s="2">
        <f>DATEVALUE(N1886)</f>
        <v>40130</v>
      </c>
      <c r="P1886" s="5">
        <f t="shared" si="29"/>
        <v>2009</v>
      </c>
      <c r="Q1886">
        <v>250000000</v>
      </c>
    </row>
    <row r="1887" spans="1:17" x14ac:dyDescent="0.25">
      <c r="A1887" t="s">
        <v>1628</v>
      </c>
      <c r="B1887" t="s">
        <v>1629</v>
      </c>
      <c r="C1887">
        <v>220449312</v>
      </c>
      <c r="D1887" t="s">
        <v>1630</v>
      </c>
      <c r="E1887" t="str">
        <f>CONCATENATE(TEXT(INT(LEFT(D1887,8)),"0000"),".HK")</f>
        <v>0519.HK</v>
      </c>
      <c r="F1887" t="s">
        <v>18</v>
      </c>
      <c r="G1887" t="s">
        <v>19</v>
      </c>
      <c r="H1887" t="s">
        <v>38</v>
      </c>
      <c r="I1887" t="s">
        <v>38</v>
      </c>
      <c r="J1887">
        <v>60</v>
      </c>
      <c r="K1887" t="s">
        <v>39</v>
      </c>
      <c r="L1887" t="s">
        <v>23</v>
      </c>
      <c r="M1887">
        <v>0.4</v>
      </c>
      <c r="N1887" s="2" t="s">
        <v>23</v>
      </c>
      <c r="O1887" s="2"/>
      <c r="P1887" s="5" t="s">
        <v>9904</v>
      </c>
      <c r="Q1887" t="s">
        <v>23</v>
      </c>
    </row>
    <row r="1888" spans="1:17" x14ac:dyDescent="0.25">
      <c r="A1888" t="s">
        <v>1845</v>
      </c>
      <c r="B1888" t="s">
        <v>1846</v>
      </c>
      <c r="C1888">
        <v>219827952</v>
      </c>
      <c r="D1888" t="s">
        <v>1847</v>
      </c>
      <c r="E1888" t="str">
        <f>CONCATENATE(TEXT(INT(LEFT(D1888,8)),"0000"),".HK")</f>
        <v>0593.HK</v>
      </c>
      <c r="F1888" t="s">
        <v>18</v>
      </c>
      <c r="G1888" t="s">
        <v>19</v>
      </c>
      <c r="H1888" t="s">
        <v>38</v>
      </c>
      <c r="I1888" t="s">
        <v>38</v>
      </c>
      <c r="J1888">
        <v>60</v>
      </c>
      <c r="K1888" t="s">
        <v>39</v>
      </c>
      <c r="L1888" t="s">
        <v>23</v>
      </c>
      <c r="M1888">
        <v>7.65</v>
      </c>
      <c r="N1888" s="2" t="s">
        <v>23</v>
      </c>
      <c r="O1888" s="2"/>
      <c r="P1888" s="5" t="s">
        <v>9904</v>
      </c>
      <c r="Q1888" t="s">
        <v>23</v>
      </c>
    </row>
    <row r="1889" spans="1:17" x14ac:dyDescent="0.25">
      <c r="A1889" t="s">
        <v>5492</v>
      </c>
      <c r="B1889" t="s">
        <v>5493</v>
      </c>
      <c r="C1889">
        <v>218467824</v>
      </c>
      <c r="D1889" t="s">
        <v>5494</v>
      </c>
      <c r="E1889" t="str">
        <f>CONCATENATE(TEXT(INT(LEFT(D1889,8)),"0000"),".HK")</f>
        <v>1878.HK</v>
      </c>
      <c r="F1889" t="s">
        <v>18</v>
      </c>
      <c r="G1889" t="s">
        <v>19</v>
      </c>
      <c r="H1889" t="s">
        <v>279</v>
      </c>
      <c r="I1889" t="s">
        <v>280</v>
      </c>
      <c r="J1889">
        <v>10</v>
      </c>
      <c r="K1889" t="s">
        <v>280</v>
      </c>
      <c r="L1889">
        <v>126.04</v>
      </c>
      <c r="M1889">
        <v>126.04</v>
      </c>
      <c r="N1889" s="2" t="s">
        <v>5495</v>
      </c>
      <c r="O1889" s="2">
        <f>DATEVALUE(N1889)</f>
        <v>40207</v>
      </c>
      <c r="P1889" s="5">
        <f t="shared" si="29"/>
        <v>2010</v>
      </c>
      <c r="Q1889">
        <v>24300000</v>
      </c>
    </row>
    <row r="1890" spans="1:17" x14ac:dyDescent="0.25">
      <c r="A1890" t="s">
        <v>2986</v>
      </c>
      <c r="B1890" t="s">
        <v>2987</v>
      </c>
      <c r="C1890">
        <v>218400000</v>
      </c>
      <c r="D1890" t="s">
        <v>2988</v>
      </c>
      <c r="E1890" t="str">
        <f>CONCATENATE(TEXT(INT(LEFT(D1890,8)),"0000"),".HK")</f>
        <v>0984.HK</v>
      </c>
      <c r="F1890" t="s">
        <v>18</v>
      </c>
      <c r="G1890" t="s">
        <v>28</v>
      </c>
      <c r="H1890" t="s">
        <v>402</v>
      </c>
      <c r="I1890" t="s">
        <v>165</v>
      </c>
      <c r="J1890">
        <v>25</v>
      </c>
      <c r="K1890" t="s">
        <v>121</v>
      </c>
      <c r="L1890">
        <v>1.6</v>
      </c>
      <c r="M1890">
        <v>1.6</v>
      </c>
      <c r="N1890" s="2" t="s">
        <v>2989</v>
      </c>
      <c r="O1890" s="2">
        <f>DATEVALUE(N1890)</f>
        <v>34369</v>
      </c>
      <c r="P1890" s="5" t="s">
        <v>9904</v>
      </c>
      <c r="Q1890">
        <v>65000000</v>
      </c>
    </row>
    <row r="1891" spans="1:17" x14ac:dyDescent="0.25">
      <c r="A1891" t="s">
        <v>200</v>
      </c>
      <c r="B1891" t="s">
        <v>201</v>
      </c>
      <c r="C1891">
        <v>218342496</v>
      </c>
      <c r="D1891" t="s">
        <v>202</v>
      </c>
      <c r="E1891" t="str">
        <f>CONCATENATE(TEXT(INT(LEFT(D1891,8)),"0000"),".HK")</f>
        <v>0042.HK</v>
      </c>
      <c r="F1891" t="s">
        <v>186</v>
      </c>
      <c r="G1891" t="s">
        <v>28</v>
      </c>
      <c r="H1891" t="s">
        <v>203</v>
      </c>
      <c r="I1891" t="s">
        <v>21</v>
      </c>
      <c r="J1891">
        <v>20</v>
      </c>
      <c r="K1891" t="s">
        <v>22</v>
      </c>
      <c r="L1891">
        <v>1.8</v>
      </c>
      <c r="M1891">
        <v>2.4</v>
      </c>
      <c r="N1891" s="2" t="s">
        <v>204</v>
      </c>
      <c r="O1891" s="2">
        <f>DATEVALUE(N1891)</f>
        <v>34885</v>
      </c>
      <c r="P1891" s="5" t="s">
        <v>9904</v>
      </c>
      <c r="Q1891">
        <v>247950000</v>
      </c>
    </row>
    <row r="1892" spans="1:17" x14ac:dyDescent="0.25">
      <c r="A1892" t="s">
        <v>6144</v>
      </c>
      <c r="B1892" t="s">
        <v>6145</v>
      </c>
      <c r="C1892">
        <v>218000000</v>
      </c>
      <c r="D1892" t="s">
        <v>6146</v>
      </c>
      <c r="E1892" t="str">
        <f>CONCATENATE(TEXT(INT(LEFT(D1892,8)),"0000"),".HK")</f>
        <v>2159.HK</v>
      </c>
      <c r="F1892" t="s">
        <v>18</v>
      </c>
      <c r="G1892" t="s">
        <v>28</v>
      </c>
      <c r="H1892" t="s">
        <v>976</v>
      </c>
      <c r="I1892" t="s">
        <v>977</v>
      </c>
      <c r="J1892">
        <v>35</v>
      </c>
      <c r="K1892" t="s">
        <v>81</v>
      </c>
      <c r="L1892">
        <v>3</v>
      </c>
      <c r="M1892">
        <v>3</v>
      </c>
      <c r="N1892" s="2" t="s">
        <v>6147</v>
      </c>
      <c r="O1892" s="2">
        <f>DATEVALUE(N1892)</f>
        <v>44215</v>
      </c>
      <c r="P1892" s="5">
        <f t="shared" si="29"/>
        <v>2021</v>
      </c>
      <c r="Q1892">
        <v>50000000</v>
      </c>
    </row>
    <row r="1893" spans="1:17" x14ac:dyDescent="0.25">
      <c r="A1893" t="s">
        <v>4389</v>
      </c>
      <c r="B1893" t="s">
        <v>4390</v>
      </c>
      <c r="C1893">
        <v>217289600</v>
      </c>
      <c r="D1893" t="s">
        <v>4391</v>
      </c>
      <c r="E1893" t="str">
        <f>CONCATENATE(TEXT(INT(LEFT(D1893,8)),"0000"),".HK")</f>
        <v>1490.HK</v>
      </c>
      <c r="F1893" t="s">
        <v>18</v>
      </c>
      <c r="G1893" t="s">
        <v>28</v>
      </c>
      <c r="H1893" t="s">
        <v>98</v>
      </c>
      <c r="I1893" t="s">
        <v>99</v>
      </c>
      <c r="J1893">
        <v>50</v>
      </c>
      <c r="K1893" t="s">
        <v>58</v>
      </c>
      <c r="L1893">
        <v>1.23</v>
      </c>
      <c r="M1893">
        <v>1.23</v>
      </c>
      <c r="N1893" s="2" t="s">
        <v>4392</v>
      </c>
      <c r="O1893" s="2">
        <f>DATEVALUE(N1893)</f>
        <v>44211</v>
      </c>
      <c r="P1893" s="5">
        <f t="shared" si="29"/>
        <v>2021</v>
      </c>
      <c r="Q1893">
        <v>204000000</v>
      </c>
    </row>
    <row r="1894" spans="1:17" x14ac:dyDescent="0.25">
      <c r="A1894" t="s">
        <v>5508</v>
      </c>
      <c r="B1894" t="s">
        <v>5509</v>
      </c>
      <c r="C1894">
        <v>217250000</v>
      </c>
      <c r="D1894" t="s">
        <v>5510</v>
      </c>
      <c r="E1894" t="str">
        <f>CONCATENATE(TEXT(INT(LEFT(D1894,8)),"0000"),".HK")</f>
        <v>1884.HK</v>
      </c>
      <c r="F1894" t="s">
        <v>18</v>
      </c>
      <c r="G1894" t="s">
        <v>19</v>
      </c>
      <c r="H1894" t="s">
        <v>235</v>
      </c>
      <c r="I1894" t="s">
        <v>236</v>
      </c>
      <c r="J1894">
        <v>20</v>
      </c>
      <c r="K1894" t="s">
        <v>22</v>
      </c>
      <c r="L1894">
        <v>0.78</v>
      </c>
      <c r="M1894">
        <v>1.1220000000000001</v>
      </c>
      <c r="N1894" s="2" t="s">
        <v>4444</v>
      </c>
      <c r="O1894" s="2">
        <f>DATEVALUE(N1894)</f>
        <v>41611</v>
      </c>
      <c r="P1894" s="5">
        <f t="shared" si="29"/>
        <v>2013</v>
      </c>
      <c r="Q1894">
        <v>125000000</v>
      </c>
    </row>
    <row r="1895" spans="1:17" x14ac:dyDescent="0.25">
      <c r="A1895" t="s">
        <v>8715</v>
      </c>
      <c r="B1895" t="s">
        <v>8716</v>
      </c>
      <c r="C1895">
        <v>216120336</v>
      </c>
      <c r="D1895" t="s">
        <v>8717</v>
      </c>
      <c r="E1895" t="str">
        <f>CONCATENATE(TEXT(INT(LEFT(D1895,8)),"0000"),".HK")</f>
        <v>8213.HK</v>
      </c>
      <c r="F1895" t="s">
        <v>18</v>
      </c>
      <c r="G1895" t="s">
        <v>28</v>
      </c>
      <c r="H1895" t="s">
        <v>119</v>
      </c>
      <c r="I1895" t="s">
        <v>120</v>
      </c>
      <c r="J1895">
        <v>25</v>
      </c>
      <c r="K1895" t="s">
        <v>121</v>
      </c>
      <c r="L1895">
        <v>0.35</v>
      </c>
      <c r="M1895">
        <v>1.2887999999999999</v>
      </c>
      <c r="N1895" s="2" t="s">
        <v>8718</v>
      </c>
      <c r="O1895" s="2">
        <f>DATEVALUE(N1895)</f>
        <v>37698</v>
      </c>
      <c r="P1895" s="5">
        <f t="shared" si="29"/>
        <v>2003</v>
      </c>
      <c r="Q1895">
        <v>137000000</v>
      </c>
    </row>
    <row r="1896" spans="1:17" x14ac:dyDescent="0.25">
      <c r="A1896" t="s">
        <v>9330</v>
      </c>
      <c r="B1896" t="s">
        <v>9331</v>
      </c>
      <c r="C1896">
        <v>215431648</v>
      </c>
      <c r="D1896" t="s">
        <v>9332</v>
      </c>
      <c r="E1896" t="str">
        <f>CONCATENATE(TEXT(INT(LEFT(D1896,8)),"0000"),".HK")</f>
        <v>8606.HK</v>
      </c>
      <c r="F1896" t="s">
        <v>18</v>
      </c>
      <c r="G1896" t="s">
        <v>28</v>
      </c>
      <c r="H1896" t="s">
        <v>211</v>
      </c>
      <c r="I1896" t="s">
        <v>110</v>
      </c>
      <c r="J1896">
        <v>45</v>
      </c>
      <c r="K1896" t="s">
        <v>111</v>
      </c>
      <c r="L1896">
        <v>0.3</v>
      </c>
      <c r="M1896">
        <v>0.2802</v>
      </c>
      <c r="N1896" s="2" t="s">
        <v>4998</v>
      </c>
      <c r="O1896" s="2">
        <f>DATEVALUE(N1896)</f>
        <v>43297</v>
      </c>
      <c r="P1896" s="5">
        <f t="shared" si="29"/>
        <v>2018</v>
      </c>
      <c r="Q1896">
        <v>200000000</v>
      </c>
    </row>
    <row r="1897" spans="1:17" x14ac:dyDescent="0.25">
      <c r="A1897" t="s">
        <v>4774</v>
      </c>
      <c r="B1897" t="s">
        <v>4775</v>
      </c>
      <c r="C1897">
        <v>215114752</v>
      </c>
      <c r="D1897" t="s">
        <v>4776</v>
      </c>
      <c r="E1897" t="str">
        <f>CONCATENATE(TEXT(INT(LEFT(D1897,8)),"0000"),".HK")</f>
        <v>1636.HK</v>
      </c>
      <c r="F1897" t="s">
        <v>18</v>
      </c>
      <c r="G1897" t="s">
        <v>19</v>
      </c>
      <c r="H1897" t="s">
        <v>259</v>
      </c>
      <c r="I1897" t="s">
        <v>246</v>
      </c>
      <c r="J1897">
        <v>15</v>
      </c>
      <c r="K1897" t="s">
        <v>246</v>
      </c>
      <c r="L1897">
        <v>1.1299999999999999</v>
      </c>
      <c r="M1897">
        <v>1.1299999999999999</v>
      </c>
      <c r="N1897" s="2" t="s">
        <v>4777</v>
      </c>
      <c r="O1897" s="2">
        <f>DATEVALUE(N1897)</f>
        <v>41691</v>
      </c>
      <c r="P1897" s="5">
        <f t="shared" si="29"/>
        <v>2014</v>
      </c>
      <c r="Q1897">
        <v>618460032</v>
      </c>
    </row>
    <row r="1898" spans="1:17" x14ac:dyDescent="0.25">
      <c r="A1898" t="s">
        <v>5343</v>
      </c>
      <c r="B1898" t="s">
        <v>5344</v>
      </c>
      <c r="C1898">
        <v>215089904</v>
      </c>
      <c r="D1898" t="s">
        <v>5345</v>
      </c>
      <c r="E1898" t="str">
        <f>CONCATENATE(TEXT(INT(LEFT(D1898,8)),"0000"),".HK")</f>
        <v>1831.HK</v>
      </c>
      <c r="F1898" t="s">
        <v>18</v>
      </c>
      <c r="G1898" t="s">
        <v>28</v>
      </c>
      <c r="H1898" t="s">
        <v>98</v>
      </c>
      <c r="I1898" t="s">
        <v>99</v>
      </c>
      <c r="J1898">
        <v>50</v>
      </c>
      <c r="K1898" t="s">
        <v>58</v>
      </c>
      <c r="L1898">
        <v>3.03</v>
      </c>
      <c r="M1898">
        <v>0.12</v>
      </c>
      <c r="N1898" s="2" t="s">
        <v>5346</v>
      </c>
      <c r="O1898" s="2">
        <f>DATEVALUE(N1898)</f>
        <v>40515</v>
      </c>
      <c r="P1898" s="5">
        <f t="shared" si="29"/>
        <v>2010</v>
      </c>
      <c r="Q1898">
        <v>183042000</v>
      </c>
    </row>
    <row r="1899" spans="1:17" x14ac:dyDescent="0.25">
      <c r="A1899" t="s">
        <v>4437</v>
      </c>
      <c r="B1899" t="s">
        <v>4438</v>
      </c>
      <c r="C1899">
        <v>213160880</v>
      </c>
      <c r="D1899" t="s">
        <v>4439</v>
      </c>
      <c r="E1899" t="str">
        <f>CONCATENATE(TEXT(INT(LEFT(D1899,8)),"0000"),".HK")</f>
        <v>1518.HK</v>
      </c>
      <c r="F1899" t="s">
        <v>18</v>
      </c>
      <c r="G1899" t="s">
        <v>28</v>
      </c>
      <c r="H1899" t="s">
        <v>976</v>
      </c>
      <c r="I1899" t="s">
        <v>977</v>
      </c>
      <c r="J1899">
        <v>35</v>
      </c>
      <c r="K1899" t="s">
        <v>81</v>
      </c>
      <c r="L1899">
        <v>7.36</v>
      </c>
      <c r="M1899">
        <v>7.36</v>
      </c>
      <c r="N1899" s="2" t="s">
        <v>4440</v>
      </c>
      <c r="O1899" s="2">
        <f>DATEVALUE(N1899)</f>
        <v>42753</v>
      </c>
      <c r="P1899" s="5">
        <f t="shared" si="29"/>
        <v>2017</v>
      </c>
      <c r="Q1899">
        <v>120000000</v>
      </c>
    </row>
    <row r="1900" spans="1:17" x14ac:dyDescent="0.25">
      <c r="A1900" t="s">
        <v>7349</v>
      </c>
      <c r="B1900" t="s">
        <v>7350</v>
      </c>
      <c r="C1900">
        <v>213095696</v>
      </c>
      <c r="D1900" t="s">
        <v>7351</v>
      </c>
      <c r="E1900" t="str">
        <f>CONCATENATE(TEXT(INT(LEFT(D1900,8)),"0000"),".HK")</f>
        <v>3638.HK</v>
      </c>
      <c r="F1900" t="s">
        <v>18</v>
      </c>
      <c r="G1900" t="s">
        <v>28</v>
      </c>
      <c r="H1900" t="s">
        <v>153</v>
      </c>
      <c r="I1900" t="s">
        <v>154</v>
      </c>
      <c r="J1900">
        <v>45</v>
      </c>
      <c r="K1900" t="s">
        <v>111</v>
      </c>
      <c r="L1900">
        <v>0.9</v>
      </c>
      <c r="M1900">
        <v>0.25</v>
      </c>
      <c r="N1900" s="2" t="s">
        <v>7352</v>
      </c>
      <c r="O1900" s="2">
        <f>DATEVALUE(N1900)</f>
        <v>41526</v>
      </c>
      <c r="P1900" s="5">
        <f t="shared" si="29"/>
        <v>2013</v>
      </c>
      <c r="Q1900">
        <v>60000000</v>
      </c>
    </row>
    <row r="1901" spans="1:17" x14ac:dyDescent="0.25">
      <c r="A1901" t="s">
        <v>4151</v>
      </c>
      <c r="B1901" t="s">
        <v>4152</v>
      </c>
      <c r="C1901">
        <v>212601600</v>
      </c>
      <c r="D1901" t="s">
        <v>4153</v>
      </c>
      <c r="E1901" t="str">
        <f>CONCATENATE(TEXT(INT(LEFT(D1901,8)),"0000"),".HK")</f>
        <v>1395.HK</v>
      </c>
      <c r="F1901" t="s">
        <v>18</v>
      </c>
      <c r="G1901" t="s">
        <v>28</v>
      </c>
      <c r="H1901" t="s">
        <v>939</v>
      </c>
      <c r="I1901" t="s">
        <v>30</v>
      </c>
      <c r="J1901">
        <v>55</v>
      </c>
      <c r="K1901" t="s">
        <v>30</v>
      </c>
      <c r="L1901">
        <v>0.55000000000000004</v>
      </c>
      <c r="M1901">
        <v>0.98</v>
      </c>
      <c r="N1901" s="2" t="s">
        <v>4154</v>
      </c>
      <c r="O1901" s="2">
        <f>DATEVALUE(N1901)</f>
        <v>41908</v>
      </c>
      <c r="P1901" s="5">
        <f t="shared" si="29"/>
        <v>2014</v>
      </c>
      <c r="Q1901">
        <v>200000000</v>
      </c>
    </row>
    <row r="1902" spans="1:17" x14ac:dyDescent="0.25">
      <c r="A1902" t="s">
        <v>6302</v>
      </c>
      <c r="B1902" t="s">
        <v>6303</v>
      </c>
      <c r="C1902">
        <v>212407264</v>
      </c>
      <c r="D1902" t="s">
        <v>6304</v>
      </c>
      <c r="E1902" t="str">
        <f>CONCATENATE(TEXT(INT(LEFT(D1902,8)),"0000"),".HK")</f>
        <v>2212.HK</v>
      </c>
      <c r="F1902" t="s">
        <v>18</v>
      </c>
      <c r="G1902" t="s">
        <v>19</v>
      </c>
      <c r="H1902" t="s">
        <v>245</v>
      </c>
      <c r="I1902" t="s">
        <v>246</v>
      </c>
      <c r="J1902">
        <v>15</v>
      </c>
      <c r="K1902" t="s">
        <v>246</v>
      </c>
      <c r="L1902">
        <v>0.88</v>
      </c>
      <c r="M1902">
        <v>0.14499999999999999</v>
      </c>
      <c r="N1902" s="2" t="s">
        <v>6305</v>
      </c>
      <c r="O1902" s="2">
        <f>DATEVALUE(N1902)</f>
        <v>42013</v>
      </c>
      <c r="P1902" s="5">
        <f t="shared" si="29"/>
        <v>2015</v>
      </c>
      <c r="Q1902">
        <v>88000000</v>
      </c>
    </row>
    <row r="1903" spans="1:17" x14ac:dyDescent="0.25">
      <c r="A1903" t="s">
        <v>6199</v>
      </c>
      <c r="B1903" t="s">
        <v>6200</v>
      </c>
      <c r="C1903">
        <v>212345216</v>
      </c>
      <c r="D1903" t="s">
        <v>6201</v>
      </c>
      <c r="E1903" t="str">
        <f>CONCATENATE(TEXT(INT(LEFT(D1903,8)),"0000"),".HK")</f>
        <v>2177.HK</v>
      </c>
      <c r="F1903" t="s">
        <v>18</v>
      </c>
      <c r="G1903" t="s">
        <v>28</v>
      </c>
      <c r="H1903" t="s">
        <v>345</v>
      </c>
      <c r="I1903" t="s">
        <v>165</v>
      </c>
      <c r="J1903">
        <v>25</v>
      </c>
      <c r="K1903" t="s">
        <v>121</v>
      </c>
      <c r="L1903">
        <v>11.86</v>
      </c>
      <c r="M1903">
        <v>11.86</v>
      </c>
      <c r="N1903" s="2" t="s">
        <v>6164</v>
      </c>
      <c r="O1903" s="2">
        <f>DATEVALUE(N1903)</f>
        <v>44389</v>
      </c>
      <c r="P1903" s="5">
        <f t="shared" si="29"/>
        <v>2021</v>
      </c>
      <c r="Q1903">
        <v>30690600</v>
      </c>
    </row>
    <row r="1904" spans="1:17" x14ac:dyDescent="0.25">
      <c r="A1904" t="s">
        <v>2734</v>
      </c>
      <c r="B1904" t="s">
        <v>2735</v>
      </c>
      <c r="C1904">
        <v>211618656</v>
      </c>
      <c r="D1904" t="s">
        <v>2736</v>
      </c>
      <c r="E1904" t="str">
        <f>CONCATENATE(TEXT(INT(LEFT(D1904,8)),"0000"),".HK")</f>
        <v>0894.HK</v>
      </c>
      <c r="F1904" t="s">
        <v>18</v>
      </c>
      <c r="G1904" t="s">
        <v>28</v>
      </c>
      <c r="H1904" t="s">
        <v>153</v>
      </c>
      <c r="I1904" t="s">
        <v>154</v>
      </c>
      <c r="J1904">
        <v>45</v>
      </c>
      <c r="K1904" t="s">
        <v>111</v>
      </c>
      <c r="L1904">
        <v>1.08</v>
      </c>
      <c r="M1904">
        <v>1.08</v>
      </c>
      <c r="N1904" s="2" t="s">
        <v>2737</v>
      </c>
      <c r="O1904" s="2">
        <f>DATEVALUE(N1904)</f>
        <v>35494</v>
      </c>
      <c r="P1904" s="5" t="s">
        <v>9904</v>
      </c>
      <c r="Q1904">
        <v>55000000</v>
      </c>
    </row>
    <row r="1905" spans="1:17" x14ac:dyDescent="0.25">
      <c r="A1905" t="s">
        <v>4593</v>
      </c>
      <c r="B1905" t="s">
        <v>4594</v>
      </c>
      <c r="C1905">
        <v>211428000</v>
      </c>
      <c r="D1905" t="s">
        <v>4595</v>
      </c>
      <c r="E1905" t="str">
        <f>CONCATENATE(TEXT(INT(LEFT(D1905,8)),"0000"),".HK")</f>
        <v>1572.HK</v>
      </c>
      <c r="F1905" t="s">
        <v>18</v>
      </c>
      <c r="G1905" t="s">
        <v>19</v>
      </c>
      <c r="H1905" t="s">
        <v>355</v>
      </c>
      <c r="I1905" t="s">
        <v>274</v>
      </c>
      <c r="J1905">
        <v>40</v>
      </c>
      <c r="K1905" t="s">
        <v>44</v>
      </c>
      <c r="L1905">
        <v>0.75</v>
      </c>
      <c r="M1905">
        <v>1.3</v>
      </c>
      <c r="N1905" s="2" t="s">
        <v>4596</v>
      </c>
      <c r="O1905" s="2">
        <f>DATEVALUE(N1905)</f>
        <v>42682</v>
      </c>
      <c r="P1905" s="5">
        <f t="shared" si="29"/>
        <v>2016</v>
      </c>
      <c r="Q1905">
        <v>400000000</v>
      </c>
    </row>
    <row r="1906" spans="1:17" x14ac:dyDescent="0.25">
      <c r="A1906" t="s">
        <v>2895</v>
      </c>
      <c r="B1906" t="s">
        <v>2896</v>
      </c>
      <c r="C1906">
        <v>211155648</v>
      </c>
      <c r="D1906" t="s">
        <v>2897</v>
      </c>
      <c r="E1906" t="str">
        <f>CONCATENATE(TEXT(INT(LEFT(D1906,8)),"0000"),".HK")</f>
        <v>0947.HK</v>
      </c>
      <c r="F1906" t="s">
        <v>18</v>
      </c>
      <c r="G1906" t="s">
        <v>28</v>
      </c>
      <c r="H1906" t="s">
        <v>911</v>
      </c>
      <c r="I1906" t="s">
        <v>154</v>
      </c>
      <c r="J1906">
        <v>45</v>
      </c>
      <c r="K1906" t="s">
        <v>111</v>
      </c>
      <c r="L1906">
        <v>3.38</v>
      </c>
      <c r="M1906">
        <v>3.0727000000000002</v>
      </c>
      <c r="N1906" s="2" t="s">
        <v>2898</v>
      </c>
      <c r="O1906" s="2">
        <f>DATEVALUE(N1906)</f>
        <v>40164</v>
      </c>
      <c r="P1906" s="5">
        <f t="shared" si="29"/>
        <v>2009</v>
      </c>
      <c r="Q1906">
        <v>175515008</v>
      </c>
    </row>
    <row r="1907" spans="1:17" x14ac:dyDescent="0.25">
      <c r="A1907" t="s">
        <v>8682</v>
      </c>
      <c r="B1907" t="s">
        <v>8683</v>
      </c>
      <c r="C1907">
        <v>211137392</v>
      </c>
      <c r="D1907" t="s">
        <v>8684</v>
      </c>
      <c r="E1907" t="str">
        <f>CONCATENATE(TEXT(INT(LEFT(D1907,8)),"0000"),".HK")</f>
        <v>8198.HK</v>
      </c>
      <c r="F1907" t="s">
        <v>18</v>
      </c>
      <c r="G1907" t="s">
        <v>28</v>
      </c>
      <c r="H1907" t="s">
        <v>119</v>
      </c>
      <c r="I1907" t="s">
        <v>120</v>
      </c>
      <c r="J1907">
        <v>25</v>
      </c>
      <c r="K1907" t="s">
        <v>121</v>
      </c>
      <c r="L1907">
        <v>0.55000000000000004</v>
      </c>
      <c r="M1907">
        <v>0.26</v>
      </c>
      <c r="N1907" s="2" t="s">
        <v>8685</v>
      </c>
      <c r="O1907" s="2">
        <f>DATEVALUE(N1907)</f>
        <v>37393</v>
      </c>
      <c r="P1907" s="5">
        <f t="shared" si="29"/>
        <v>2002</v>
      </c>
      <c r="Q1907">
        <v>55972000</v>
      </c>
    </row>
    <row r="1908" spans="1:17" x14ac:dyDescent="0.25">
      <c r="A1908" t="s">
        <v>9726</v>
      </c>
      <c r="B1908" t="s">
        <v>9727</v>
      </c>
      <c r="C1908">
        <v>211047696</v>
      </c>
      <c r="D1908" t="s">
        <v>9728</v>
      </c>
      <c r="E1908" t="str">
        <f>CONCATENATE(TEXT(INT(LEFT(D1908,8)),"0000"),".HK")</f>
        <v>0140.HK</v>
      </c>
      <c r="F1908" t="s">
        <v>18</v>
      </c>
      <c r="G1908" t="s">
        <v>19</v>
      </c>
      <c r="H1908" t="s">
        <v>1365</v>
      </c>
      <c r="I1908" t="s">
        <v>1365</v>
      </c>
      <c r="J1908" t="s">
        <v>23</v>
      </c>
      <c r="K1908" t="s">
        <v>1365</v>
      </c>
      <c r="P1908" s="5" t="s">
        <v>9904</v>
      </c>
    </row>
    <row r="1909" spans="1:17" x14ac:dyDescent="0.25">
      <c r="A1909" t="s">
        <v>8352</v>
      </c>
      <c r="B1909" t="s">
        <v>8353</v>
      </c>
      <c r="C1909">
        <v>210218752</v>
      </c>
      <c r="D1909" t="s">
        <v>8354</v>
      </c>
      <c r="E1909" t="str">
        <f>CONCATENATE(TEXT(INT(LEFT(D1909,8)),"0000"),".HK")</f>
        <v>8050.HK</v>
      </c>
      <c r="F1909" t="s">
        <v>18</v>
      </c>
      <c r="G1909" t="s">
        <v>28</v>
      </c>
      <c r="H1909" t="s">
        <v>622</v>
      </c>
      <c r="I1909" t="s">
        <v>154</v>
      </c>
      <c r="J1909">
        <v>45</v>
      </c>
      <c r="K1909" t="s">
        <v>111</v>
      </c>
      <c r="L1909">
        <v>1.23</v>
      </c>
      <c r="M1909">
        <v>0.14499999999999999</v>
      </c>
      <c r="N1909" s="2" t="s">
        <v>8355</v>
      </c>
      <c r="O1909" s="2">
        <f>DATEVALUE(N1909)</f>
        <v>36731</v>
      </c>
      <c r="P1909" s="5">
        <f t="shared" si="29"/>
        <v>2000</v>
      </c>
      <c r="Q1909">
        <v>120000000</v>
      </c>
    </row>
    <row r="1910" spans="1:17" x14ac:dyDescent="0.25">
      <c r="A1910" t="s">
        <v>9205</v>
      </c>
      <c r="B1910" t="s">
        <v>9206</v>
      </c>
      <c r="C1910">
        <v>210000000</v>
      </c>
      <c r="D1910" t="s">
        <v>9207</v>
      </c>
      <c r="E1910" t="str">
        <f>CONCATENATE(TEXT(INT(LEFT(D1910,8)),"0000"),".HK")</f>
        <v>8476.HK</v>
      </c>
      <c r="F1910" t="s">
        <v>18</v>
      </c>
      <c r="G1910" t="s">
        <v>19</v>
      </c>
      <c r="H1910" t="s">
        <v>147</v>
      </c>
      <c r="I1910" t="s">
        <v>147</v>
      </c>
      <c r="J1910">
        <v>30</v>
      </c>
      <c r="K1910" t="s">
        <v>148</v>
      </c>
      <c r="L1910">
        <v>1.22</v>
      </c>
      <c r="M1910">
        <v>1.22</v>
      </c>
      <c r="N1910" s="2" t="s">
        <v>9208</v>
      </c>
      <c r="O1910" s="2">
        <f>DATEVALUE(N1910)</f>
        <v>43027</v>
      </c>
      <c r="P1910" s="5">
        <f t="shared" si="29"/>
        <v>2017</v>
      </c>
      <c r="Q1910">
        <v>70000000</v>
      </c>
    </row>
    <row r="1911" spans="1:17" x14ac:dyDescent="0.25">
      <c r="A1911" t="s">
        <v>314</v>
      </c>
      <c r="B1911" t="s">
        <v>315</v>
      </c>
      <c r="C1911">
        <v>209373008</v>
      </c>
      <c r="D1911" t="s">
        <v>316</v>
      </c>
      <c r="E1911" t="str">
        <f>CONCATENATE(TEXT(INT(LEFT(D1911,8)),"0000"),".HK")</f>
        <v>0077.HK</v>
      </c>
      <c r="F1911" t="s">
        <v>18</v>
      </c>
      <c r="G1911" t="s">
        <v>19</v>
      </c>
      <c r="H1911" t="s">
        <v>264</v>
      </c>
      <c r="I1911" t="s">
        <v>265</v>
      </c>
      <c r="J1911">
        <v>20</v>
      </c>
      <c r="K1911" t="s">
        <v>22</v>
      </c>
      <c r="L1911">
        <v>1.07</v>
      </c>
      <c r="M1911">
        <v>0.97270000000000001</v>
      </c>
      <c r="N1911" s="2" t="s">
        <v>317</v>
      </c>
      <c r="O1911" s="2">
        <f>DATEVALUE(N1911)</f>
        <v>38092</v>
      </c>
      <c r="P1911" s="5">
        <f t="shared" si="29"/>
        <v>2004</v>
      </c>
      <c r="Q1911">
        <v>50000000</v>
      </c>
    </row>
    <row r="1912" spans="1:17" x14ac:dyDescent="0.25">
      <c r="A1912" t="s">
        <v>4955</v>
      </c>
      <c r="B1912" t="s">
        <v>4956</v>
      </c>
      <c r="C1912">
        <v>209300000</v>
      </c>
      <c r="D1912" t="s">
        <v>4957</v>
      </c>
      <c r="E1912" t="str">
        <f>CONCATENATE(TEXT(INT(LEFT(D1912,8)),"0000"),".HK")</f>
        <v>1703.HK</v>
      </c>
      <c r="F1912" t="s">
        <v>18</v>
      </c>
      <c r="G1912" t="s">
        <v>28</v>
      </c>
      <c r="H1912" t="s">
        <v>119</v>
      </c>
      <c r="I1912" t="s">
        <v>120</v>
      </c>
      <c r="J1912">
        <v>25</v>
      </c>
      <c r="K1912" t="s">
        <v>121</v>
      </c>
      <c r="L1912">
        <v>0.5</v>
      </c>
      <c r="M1912">
        <v>0.25</v>
      </c>
      <c r="N1912" s="2" t="s">
        <v>4958</v>
      </c>
      <c r="O1912" s="2">
        <f>DATEVALUE(N1912)</f>
        <v>43511</v>
      </c>
      <c r="P1912" s="5">
        <f t="shared" si="29"/>
        <v>2019</v>
      </c>
      <c r="Q1912">
        <v>300000000</v>
      </c>
    </row>
    <row r="1913" spans="1:17" x14ac:dyDescent="0.25">
      <c r="A1913" t="s">
        <v>2336</v>
      </c>
      <c r="B1913" t="s">
        <v>2337</v>
      </c>
      <c r="C1913">
        <v>208310928</v>
      </c>
      <c r="D1913" t="s">
        <v>2338</v>
      </c>
      <c r="E1913" t="str">
        <f>CONCATENATE(TEXT(INT(LEFT(D1913,8)),"0000"),".HK")</f>
        <v>0755.HK</v>
      </c>
      <c r="F1913" t="s">
        <v>18</v>
      </c>
      <c r="G1913" t="s">
        <v>19</v>
      </c>
      <c r="H1913" t="s">
        <v>38</v>
      </c>
      <c r="I1913" t="s">
        <v>38</v>
      </c>
      <c r="J1913">
        <v>60</v>
      </c>
      <c r="K1913" t="s">
        <v>39</v>
      </c>
      <c r="L1913">
        <v>0.8</v>
      </c>
      <c r="M1913">
        <v>0.315</v>
      </c>
      <c r="N1913" s="2" t="s">
        <v>2339</v>
      </c>
      <c r="O1913" s="2">
        <f>DATEVALUE(N1913)</f>
        <v>33904</v>
      </c>
      <c r="P1913" s="5" t="s">
        <v>9904</v>
      </c>
      <c r="Q1913">
        <v>40000000</v>
      </c>
    </row>
    <row r="1914" spans="1:17" x14ac:dyDescent="0.25">
      <c r="A1914" t="s">
        <v>1270</v>
      </c>
      <c r="B1914" t="s">
        <v>1271</v>
      </c>
      <c r="C1914">
        <v>207329744</v>
      </c>
      <c r="D1914" t="s">
        <v>1272</v>
      </c>
      <c r="E1914" t="str">
        <f>CONCATENATE(TEXT(INT(LEFT(D1914,8)),"0000"),".HK")</f>
        <v>0375.HK</v>
      </c>
      <c r="F1914" t="s">
        <v>18</v>
      </c>
      <c r="G1914" t="s">
        <v>19</v>
      </c>
      <c r="H1914" t="s">
        <v>467</v>
      </c>
      <c r="I1914" t="s">
        <v>460</v>
      </c>
      <c r="J1914">
        <v>25</v>
      </c>
      <c r="K1914" t="s">
        <v>121</v>
      </c>
      <c r="L1914" t="s">
        <v>23</v>
      </c>
      <c r="M1914">
        <v>7</v>
      </c>
      <c r="N1914" s="2" t="s">
        <v>23</v>
      </c>
      <c r="O1914" s="2"/>
      <c r="P1914" s="5" t="s">
        <v>9904</v>
      </c>
      <c r="Q1914" t="s">
        <v>23</v>
      </c>
    </row>
    <row r="1915" spans="1:17" x14ac:dyDescent="0.25">
      <c r="A1915" t="s">
        <v>7209</v>
      </c>
      <c r="B1915" t="s">
        <v>7210</v>
      </c>
      <c r="C1915">
        <v>207239344</v>
      </c>
      <c r="D1915" t="s">
        <v>7211</v>
      </c>
      <c r="E1915" t="str">
        <f>CONCATENATE(TEXT(INT(LEFT(D1915,8)),"0000"),".HK")</f>
        <v>3332.HK</v>
      </c>
      <c r="F1915" t="s">
        <v>186</v>
      </c>
      <c r="G1915" t="s">
        <v>19</v>
      </c>
      <c r="H1915" t="s">
        <v>599</v>
      </c>
      <c r="I1915" t="s">
        <v>600</v>
      </c>
      <c r="J1915">
        <v>30</v>
      </c>
      <c r="K1915" t="s">
        <v>148</v>
      </c>
      <c r="L1915">
        <v>2</v>
      </c>
      <c r="M1915">
        <v>2</v>
      </c>
      <c r="N1915" s="2" t="s">
        <v>3782</v>
      </c>
      <c r="O1915" s="2">
        <f>DATEVALUE(N1915)</f>
        <v>41654</v>
      </c>
      <c r="P1915" s="5">
        <f t="shared" si="29"/>
        <v>2014</v>
      </c>
      <c r="Q1915">
        <v>203800000</v>
      </c>
    </row>
    <row r="1916" spans="1:17" x14ac:dyDescent="0.25">
      <c r="A1916" t="s">
        <v>4349</v>
      </c>
      <c r="B1916" t="s">
        <v>4350</v>
      </c>
      <c r="C1916">
        <v>207000000</v>
      </c>
      <c r="D1916" t="s">
        <v>4351</v>
      </c>
      <c r="E1916" t="str">
        <f>CONCATENATE(TEXT(INT(LEFT(D1916,8)),"0000"),".HK")</f>
        <v>1473.HK</v>
      </c>
      <c r="F1916" t="s">
        <v>18</v>
      </c>
      <c r="G1916" t="s">
        <v>28</v>
      </c>
      <c r="H1916" t="s">
        <v>153</v>
      </c>
      <c r="I1916" t="s">
        <v>154</v>
      </c>
      <c r="J1916">
        <v>45</v>
      </c>
      <c r="K1916" t="s">
        <v>111</v>
      </c>
      <c r="L1916">
        <v>0.56000000000000005</v>
      </c>
      <c r="M1916">
        <v>0.56000000000000005</v>
      </c>
      <c r="N1916" s="2" t="s">
        <v>4352</v>
      </c>
      <c r="O1916" s="2">
        <f>DATEVALUE(N1916)</f>
        <v>44246</v>
      </c>
      <c r="P1916" s="5">
        <f t="shared" si="29"/>
        <v>2021</v>
      </c>
      <c r="Q1916">
        <v>250000000</v>
      </c>
    </row>
    <row r="1917" spans="1:17" x14ac:dyDescent="0.25">
      <c r="A1917" t="s">
        <v>4497</v>
      </c>
      <c r="B1917" t="s">
        <v>4498</v>
      </c>
      <c r="C1917">
        <v>206948800</v>
      </c>
      <c r="D1917" t="s">
        <v>4499</v>
      </c>
      <c r="E1917" t="str">
        <f>CONCATENATE(TEXT(INT(LEFT(D1917,8)),"0000"),".HK")</f>
        <v>1540.HK</v>
      </c>
      <c r="F1917" t="s">
        <v>18</v>
      </c>
      <c r="G1917" t="s">
        <v>19</v>
      </c>
      <c r="H1917" t="s">
        <v>235</v>
      </c>
      <c r="I1917" t="s">
        <v>236</v>
      </c>
      <c r="J1917">
        <v>20</v>
      </c>
      <c r="K1917" t="s">
        <v>22</v>
      </c>
      <c r="L1917">
        <v>1</v>
      </c>
      <c r="M1917">
        <v>1</v>
      </c>
      <c r="N1917" s="2" t="s">
        <v>4500</v>
      </c>
      <c r="O1917" s="2">
        <f>DATEVALUE(N1917)</f>
        <v>43381</v>
      </c>
      <c r="P1917" s="5">
        <f t="shared" si="29"/>
        <v>2018</v>
      </c>
      <c r="Q1917">
        <v>105000000</v>
      </c>
    </row>
    <row r="1918" spans="1:17" x14ac:dyDescent="0.25">
      <c r="A1918" t="s">
        <v>6960</v>
      </c>
      <c r="B1918" t="s">
        <v>6961</v>
      </c>
      <c r="C1918">
        <v>206708464</v>
      </c>
      <c r="D1918" t="s">
        <v>6962</v>
      </c>
      <c r="E1918" t="str">
        <f>CONCATENATE(TEXT(INT(LEFT(D1918,8)),"0000"),".HK")</f>
        <v>2623.HK</v>
      </c>
      <c r="F1918" t="s">
        <v>18</v>
      </c>
      <c r="G1918" t="s">
        <v>19</v>
      </c>
      <c r="H1918" t="s">
        <v>259</v>
      </c>
      <c r="I1918" t="s">
        <v>246</v>
      </c>
      <c r="J1918">
        <v>15</v>
      </c>
      <c r="K1918" t="s">
        <v>246</v>
      </c>
      <c r="L1918">
        <v>1.23</v>
      </c>
      <c r="M1918">
        <v>1.7922</v>
      </c>
      <c r="N1918" s="2" t="s">
        <v>2643</v>
      </c>
      <c r="O1918" s="2">
        <f>DATEVALUE(N1918)</f>
        <v>41026</v>
      </c>
      <c r="P1918" s="5">
        <f t="shared" si="29"/>
        <v>2012</v>
      </c>
      <c r="Q1918">
        <v>129760000</v>
      </c>
    </row>
    <row r="1919" spans="1:17" x14ac:dyDescent="0.25">
      <c r="A1919" t="s">
        <v>4286</v>
      </c>
      <c r="B1919" t="s">
        <v>4287</v>
      </c>
      <c r="C1919">
        <v>206666768</v>
      </c>
      <c r="D1919" t="s">
        <v>4288</v>
      </c>
      <c r="E1919" t="str">
        <f>CONCATENATE(TEXT(INT(LEFT(D1919,8)),"0000"),".HK")</f>
        <v>1449.HK</v>
      </c>
      <c r="F1919" t="s">
        <v>18</v>
      </c>
      <c r="G1919" t="s">
        <v>28</v>
      </c>
      <c r="H1919" t="s">
        <v>159</v>
      </c>
      <c r="I1919" t="s">
        <v>120</v>
      </c>
      <c r="J1919">
        <v>25</v>
      </c>
      <c r="K1919" t="s">
        <v>121</v>
      </c>
      <c r="L1919">
        <v>2.1</v>
      </c>
      <c r="M1919">
        <v>2.1</v>
      </c>
      <c r="N1919" s="2" t="s">
        <v>4289</v>
      </c>
      <c r="O1919" s="2">
        <f>DATEVALUE(N1919)</f>
        <v>44049</v>
      </c>
      <c r="P1919" s="5">
        <f t="shared" si="29"/>
        <v>2020</v>
      </c>
      <c r="Q1919">
        <v>166667008</v>
      </c>
    </row>
    <row r="1920" spans="1:17" x14ac:dyDescent="0.25">
      <c r="A1920" t="s">
        <v>1481</v>
      </c>
      <c r="B1920" t="s">
        <v>1482</v>
      </c>
      <c r="C1920">
        <v>206421520</v>
      </c>
      <c r="D1920" t="s">
        <v>1483</v>
      </c>
      <c r="E1920" t="str">
        <f>CONCATENATE(TEXT(INT(LEFT(D1920,8)),"0000"),".HK")</f>
        <v>0458.HK</v>
      </c>
      <c r="F1920" t="s">
        <v>18</v>
      </c>
      <c r="G1920" t="s">
        <v>19</v>
      </c>
      <c r="H1920" t="s">
        <v>467</v>
      </c>
      <c r="I1920" t="s">
        <v>460</v>
      </c>
      <c r="J1920">
        <v>25</v>
      </c>
      <c r="K1920" t="s">
        <v>121</v>
      </c>
      <c r="L1920" t="s">
        <v>23</v>
      </c>
      <c r="M1920" t="s">
        <v>23</v>
      </c>
      <c r="N1920" s="2" t="s">
        <v>23</v>
      </c>
      <c r="O1920" s="2"/>
      <c r="P1920" s="5" t="s">
        <v>9904</v>
      </c>
      <c r="Q1920" t="s">
        <v>23</v>
      </c>
    </row>
    <row r="1921" spans="1:17" x14ac:dyDescent="0.25">
      <c r="A1921" t="s">
        <v>7136</v>
      </c>
      <c r="B1921" t="s">
        <v>7137</v>
      </c>
      <c r="C1921">
        <v>206168128</v>
      </c>
      <c r="D1921" t="s">
        <v>7138</v>
      </c>
      <c r="E1921" t="str">
        <f>CONCATENATE(TEXT(INT(LEFT(D1921,8)),"0000"),".HK")</f>
        <v>3302.HK</v>
      </c>
      <c r="F1921" t="s">
        <v>18</v>
      </c>
      <c r="G1921" t="s">
        <v>28</v>
      </c>
      <c r="H1921" t="s">
        <v>153</v>
      </c>
      <c r="I1921" t="s">
        <v>154</v>
      </c>
      <c r="J1921">
        <v>45</v>
      </c>
      <c r="K1921" t="s">
        <v>111</v>
      </c>
      <c r="L1921">
        <v>1.17</v>
      </c>
      <c r="M1921">
        <v>1.17</v>
      </c>
      <c r="N1921" s="2" t="s">
        <v>2433</v>
      </c>
      <c r="O1921" s="2">
        <f>DATEVALUE(N1921)</f>
        <v>43299</v>
      </c>
      <c r="P1921" s="5">
        <f t="shared" si="29"/>
        <v>2018</v>
      </c>
      <c r="Q1921">
        <v>210000000</v>
      </c>
    </row>
    <row r="1922" spans="1:17" x14ac:dyDescent="0.25">
      <c r="A1922" t="s">
        <v>5130</v>
      </c>
      <c r="B1922" t="s">
        <v>5131</v>
      </c>
      <c r="C1922">
        <v>205200000</v>
      </c>
      <c r="D1922" t="s">
        <v>5132</v>
      </c>
      <c r="E1922" t="str">
        <f>CONCATENATE(TEXT(INT(LEFT(D1922,8)),"0000"),".HK")</f>
        <v>1757.HK</v>
      </c>
      <c r="F1922" t="s">
        <v>18</v>
      </c>
      <c r="G1922" t="s">
        <v>19</v>
      </c>
      <c r="H1922" t="s">
        <v>849</v>
      </c>
      <c r="I1922" t="s">
        <v>21</v>
      </c>
      <c r="J1922">
        <v>20</v>
      </c>
      <c r="K1922" t="s">
        <v>22</v>
      </c>
      <c r="L1922">
        <v>0.34</v>
      </c>
      <c r="M1922">
        <v>0.34</v>
      </c>
      <c r="N1922" s="2" t="s">
        <v>5133</v>
      </c>
      <c r="O1922" s="2">
        <f>DATEVALUE(N1922)</f>
        <v>43258</v>
      </c>
      <c r="P1922" s="5">
        <f t="shared" si="29"/>
        <v>2018</v>
      </c>
      <c r="Q1922">
        <v>300000000</v>
      </c>
    </row>
    <row r="1923" spans="1:17" x14ac:dyDescent="0.25">
      <c r="A1923" t="s">
        <v>448</v>
      </c>
      <c r="B1923" t="s">
        <v>449</v>
      </c>
      <c r="C1923">
        <v>205185792</v>
      </c>
      <c r="D1923" t="s">
        <v>450</v>
      </c>
      <c r="E1923" t="str">
        <f>CONCATENATE(TEXT(INT(LEFT(D1923,8)),"0000"),".HK")</f>
        <v>0111.HK</v>
      </c>
      <c r="F1923" t="s">
        <v>9902</v>
      </c>
      <c r="G1923" t="s">
        <v>19</v>
      </c>
      <c r="H1923" t="s">
        <v>273</v>
      </c>
      <c r="I1923" t="s">
        <v>274</v>
      </c>
      <c r="J1923">
        <v>40</v>
      </c>
      <c r="K1923" t="s">
        <v>44</v>
      </c>
      <c r="L1923">
        <v>1</v>
      </c>
      <c r="M1923">
        <v>1.8704000000000001</v>
      </c>
      <c r="N1923" s="2" t="s">
        <v>451</v>
      </c>
      <c r="O1923" s="2">
        <f>DATEVALUE(N1923)</f>
        <v>36739</v>
      </c>
      <c r="P1923" s="5">
        <f t="shared" ref="P1923:P1986" si="30">YEAR(O1923)</f>
        <v>2000</v>
      </c>
      <c r="Q1923">
        <v>74750000</v>
      </c>
    </row>
    <row r="1924" spans="1:17" x14ac:dyDescent="0.25">
      <c r="A1924" t="s">
        <v>9824</v>
      </c>
      <c r="B1924" t="s">
        <v>9825</v>
      </c>
      <c r="C1924">
        <v>204373008</v>
      </c>
      <c r="D1924" t="s">
        <v>9826</v>
      </c>
      <c r="E1924" t="str">
        <f>CONCATENATE(TEXT(INT(LEFT(D1924,8)),"0000"),".HK")</f>
        <v>0615.HK</v>
      </c>
      <c r="F1924" t="s">
        <v>18</v>
      </c>
      <c r="G1924" t="s">
        <v>19</v>
      </c>
      <c r="H1924" t="s">
        <v>1365</v>
      </c>
      <c r="I1924" t="s">
        <v>1365</v>
      </c>
      <c r="J1924" t="s">
        <v>23</v>
      </c>
      <c r="K1924" t="s">
        <v>1365</v>
      </c>
      <c r="P1924" s="5" t="s">
        <v>9904</v>
      </c>
    </row>
    <row r="1925" spans="1:17" x14ac:dyDescent="0.25">
      <c r="A1925" t="s">
        <v>2422</v>
      </c>
      <c r="B1925" t="s">
        <v>2423</v>
      </c>
      <c r="C1925">
        <v>204234096</v>
      </c>
      <c r="D1925" t="s">
        <v>2424</v>
      </c>
      <c r="E1925" t="str">
        <f>CONCATENATE(TEXT(INT(LEFT(D1925,8)),"0000"),".HK")</f>
        <v>0789.HK</v>
      </c>
      <c r="F1925" t="s">
        <v>18</v>
      </c>
      <c r="G1925" t="s">
        <v>19</v>
      </c>
      <c r="H1925" t="s">
        <v>467</v>
      </c>
      <c r="I1925" t="s">
        <v>460</v>
      </c>
      <c r="J1925">
        <v>25</v>
      </c>
      <c r="K1925" t="s">
        <v>121</v>
      </c>
      <c r="L1925">
        <v>2.2200000000000002</v>
      </c>
      <c r="M1925">
        <v>0.4</v>
      </c>
      <c r="N1925" s="2" t="s">
        <v>2425</v>
      </c>
      <c r="O1925" s="2">
        <f>DATEVALUE(N1925)</f>
        <v>39584</v>
      </c>
      <c r="P1925" s="5">
        <f t="shared" si="30"/>
        <v>2008</v>
      </c>
      <c r="Q1925">
        <v>280000000</v>
      </c>
    </row>
    <row r="1926" spans="1:17" x14ac:dyDescent="0.25">
      <c r="A1926" t="s">
        <v>368</v>
      </c>
      <c r="B1926" t="s">
        <v>369</v>
      </c>
      <c r="C1926">
        <v>204077008</v>
      </c>
      <c r="D1926" t="s">
        <v>370</v>
      </c>
      <c r="E1926" t="str">
        <f>CONCATENATE(TEXT(INT(LEFT(D1926,8)),"0000"),".HK")</f>
        <v>0090.HK</v>
      </c>
      <c r="F1926" t="s">
        <v>18</v>
      </c>
      <c r="G1926" t="s">
        <v>28</v>
      </c>
      <c r="H1926" t="s">
        <v>371</v>
      </c>
      <c r="I1926" t="s">
        <v>30</v>
      </c>
      <c r="J1926">
        <v>55</v>
      </c>
      <c r="K1926" t="s">
        <v>30</v>
      </c>
      <c r="L1926">
        <v>1.66</v>
      </c>
      <c r="M1926">
        <v>0.97</v>
      </c>
      <c r="N1926" s="2" t="s">
        <v>372</v>
      </c>
      <c r="O1926" s="2">
        <f>DATEVALUE(N1926)</f>
        <v>40004</v>
      </c>
      <c r="P1926" s="5">
        <f t="shared" si="30"/>
        <v>2009</v>
      </c>
      <c r="Q1926">
        <v>100000000</v>
      </c>
    </row>
    <row r="1927" spans="1:17" x14ac:dyDescent="0.25">
      <c r="A1927" t="s">
        <v>3241</v>
      </c>
      <c r="B1927" t="s">
        <v>3242</v>
      </c>
      <c r="C1927">
        <v>203940112</v>
      </c>
      <c r="D1927" t="s">
        <v>3243</v>
      </c>
      <c r="E1927" t="str">
        <f>CONCATENATE(TEXT(INT(LEFT(D1927,8)),"0000"),".HK")</f>
        <v>1073.HK</v>
      </c>
      <c r="F1927" t="s">
        <v>18</v>
      </c>
      <c r="G1927" t="s">
        <v>19</v>
      </c>
      <c r="H1927" t="s">
        <v>273</v>
      </c>
      <c r="I1927" t="s">
        <v>274</v>
      </c>
      <c r="J1927">
        <v>40</v>
      </c>
      <c r="K1927" t="s">
        <v>44</v>
      </c>
      <c r="L1927">
        <v>1.2</v>
      </c>
      <c r="M1927">
        <v>0.52</v>
      </c>
      <c r="N1927" s="2" t="s">
        <v>3244</v>
      </c>
      <c r="O1927" s="2">
        <f>DATEVALUE(N1927)</f>
        <v>36489</v>
      </c>
      <c r="P1927" s="5" t="s">
        <v>9904</v>
      </c>
      <c r="Q1927">
        <v>75000000</v>
      </c>
    </row>
    <row r="1928" spans="1:17" x14ac:dyDescent="0.25">
      <c r="A1928" t="s">
        <v>1105</v>
      </c>
      <c r="B1928" t="s">
        <v>1106</v>
      </c>
      <c r="C1928">
        <v>203665568</v>
      </c>
      <c r="D1928" t="s">
        <v>1107</v>
      </c>
      <c r="E1928" t="str">
        <f>CONCATENATE(TEXT(INT(LEFT(D1928,8)),"0000"),".HK")</f>
        <v>0328.HK</v>
      </c>
      <c r="F1928" t="s">
        <v>18</v>
      </c>
      <c r="G1928" t="s">
        <v>19</v>
      </c>
      <c r="H1928" t="s">
        <v>565</v>
      </c>
      <c r="I1928" t="s">
        <v>460</v>
      </c>
      <c r="J1928">
        <v>25</v>
      </c>
      <c r="K1928" t="s">
        <v>121</v>
      </c>
      <c r="L1928">
        <v>1.07</v>
      </c>
      <c r="M1928">
        <v>5</v>
      </c>
      <c r="N1928" s="2" t="s">
        <v>1108</v>
      </c>
      <c r="O1928" s="2">
        <f>DATEVALUE(N1928)</f>
        <v>33935</v>
      </c>
      <c r="P1928" s="5" t="s">
        <v>9904</v>
      </c>
      <c r="Q1928">
        <v>90000000</v>
      </c>
    </row>
    <row r="1929" spans="1:17" x14ac:dyDescent="0.25">
      <c r="A1929" t="s">
        <v>5021</v>
      </c>
      <c r="B1929" t="s">
        <v>5022</v>
      </c>
      <c r="C1929">
        <v>203500000</v>
      </c>
      <c r="D1929" t="s">
        <v>5023</v>
      </c>
      <c r="E1929" t="str">
        <f>CONCATENATE(TEXT(INT(LEFT(D1929,8)),"0000"),".HK")</f>
        <v>1722.HK</v>
      </c>
      <c r="F1929" t="s">
        <v>18</v>
      </c>
      <c r="G1929" t="s">
        <v>19</v>
      </c>
      <c r="H1929" t="s">
        <v>849</v>
      </c>
      <c r="I1929" t="s">
        <v>21</v>
      </c>
      <c r="J1929">
        <v>20</v>
      </c>
      <c r="K1929" t="s">
        <v>22</v>
      </c>
      <c r="L1929">
        <v>0.48</v>
      </c>
      <c r="M1929">
        <v>0.11</v>
      </c>
      <c r="N1929" s="2" t="s">
        <v>2565</v>
      </c>
      <c r="O1929" s="2">
        <f>DATEVALUE(N1929)</f>
        <v>43084</v>
      </c>
      <c r="P1929" s="5">
        <f t="shared" si="30"/>
        <v>2017</v>
      </c>
      <c r="Q1929">
        <v>250000000</v>
      </c>
    </row>
    <row r="1930" spans="1:17" x14ac:dyDescent="0.25">
      <c r="A1930" t="s">
        <v>2951</v>
      </c>
      <c r="B1930" t="s">
        <v>2952</v>
      </c>
      <c r="C1930">
        <v>203319904</v>
      </c>
      <c r="D1930" t="s">
        <v>2953</v>
      </c>
      <c r="E1930" t="str">
        <f>CONCATENATE(TEXT(INT(LEFT(D1930,8)),"0000"),".HK")</f>
        <v>0974.HK</v>
      </c>
      <c r="F1930" t="s">
        <v>18</v>
      </c>
      <c r="G1930" t="s">
        <v>19</v>
      </c>
      <c r="H1930" t="s">
        <v>147</v>
      </c>
      <c r="I1930" t="s">
        <v>147</v>
      </c>
      <c r="J1930">
        <v>30</v>
      </c>
      <c r="K1930" t="s">
        <v>148</v>
      </c>
      <c r="L1930">
        <v>2.88</v>
      </c>
      <c r="M1930">
        <v>2.88</v>
      </c>
      <c r="N1930" s="2" t="s">
        <v>2954</v>
      </c>
      <c r="O1930" s="2">
        <f>DATEVALUE(N1930)</f>
        <v>42257</v>
      </c>
      <c r="P1930" s="5">
        <f t="shared" si="30"/>
        <v>2015</v>
      </c>
      <c r="Q1930">
        <v>71620000</v>
      </c>
    </row>
    <row r="1931" spans="1:17" x14ac:dyDescent="0.25">
      <c r="A1931" t="s">
        <v>4716</v>
      </c>
      <c r="B1931" t="s">
        <v>4717</v>
      </c>
      <c r="C1931">
        <v>203280000</v>
      </c>
      <c r="D1931" t="s">
        <v>4718</v>
      </c>
      <c r="E1931" t="str">
        <f>CONCATENATE(TEXT(INT(LEFT(D1931,8)),"0000"),".HK")</f>
        <v>1617.HK</v>
      </c>
      <c r="F1931" t="s">
        <v>18</v>
      </c>
      <c r="G1931" t="s">
        <v>28</v>
      </c>
      <c r="H1931" t="s">
        <v>911</v>
      </c>
      <c r="I1931" t="s">
        <v>154</v>
      </c>
      <c r="J1931">
        <v>45</v>
      </c>
      <c r="K1931" t="s">
        <v>111</v>
      </c>
      <c r="L1931">
        <v>1.02</v>
      </c>
      <c r="M1931">
        <v>0.125</v>
      </c>
      <c r="N1931" s="2" t="s">
        <v>4719</v>
      </c>
      <c r="O1931" s="2">
        <f>DATEVALUE(N1931)</f>
        <v>42716</v>
      </c>
      <c r="P1931" s="5">
        <f t="shared" si="30"/>
        <v>2016</v>
      </c>
      <c r="Q1931">
        <v>280000000</v>
      </c>
    </row>
    <row r="1932" spans="1:17" x14ac:dyDescent="0.25">
      <c r="A1932" t="s">
        <v>3049</v>
      </c>
      <c r="B1932" t="s">
        <v>3050</v>
      </c>
      <c r="C1932">
        <v>203061168</v>
      </c>
      <c r="D1932" t="s">
        <v>3051</v>
      </c>
      <c r="E1932" t="str">
        <f>CONCATENATE(TEXT(INT(LEFT(D1932,8)),"0000"),".HK")</f>
        <v>1002.HK</v>
      </c>
      <c r="F1932" t="s">
        <v>18</v>
      </c>
      <c r="G1932" t="s">
        <v>19</v>
      </c>
      <c r="H1932" t="s">
        <v>187</v>
      </c>
      <c r="I1932" t="s">
        <v>21</v>
      </c>
      <c r="J1932">
        <v>20</v>
      </c>
      <c r="K1932" t="s">
        <v>22</v>
      </c>
      <c r="L1932">
        <v>0.43</v>
      </c>
      <c r="M1932">
        <v>0.4279</v>
      </c>
      <c r="N1932" s="2" t="s">
        <v>3052</v>
      </c>
      <c r="O1932" s="2">
        <f>DATEVALUE(N1932)</f>
        <v>37295</v>
      </c>
      <c r="P1932" s="5">
        <f t="shared" si="30"/>
        <v>2002</v>
      </c>
      <c r="Q1932">
        <v>200000000</v>
      </c>
    </row>
    <row r="1933" spans="1:17" x14ac:dyDescent="0.25">
      <c r="A1933" t="s">
        <v>2347</v>
      </c>
      <c r="B1933" t="s">
        <v>2348</v>
      </c>
      <c r="C1933">
        <v>202649872</v>
      </c>
      <c r="D1933" t="s">
        <v>2349</v>
      </c>
      <c r="E1933" t="str">
        <f>CONCATENATE(TEXT(INT(LEFT(D1933,8)),"0000"),".HK")</f>
        <v>0758.HK</v>
      </c>
      <c r="F1933" t="s">
        <v>18</v>
      </c>
      <c r="G1933" t="s">
        <v>19</v>
      </c>
      <c r="H1933" t="s">
        <v>245</v>
      </c>
      <c r="I1933" t="s">
        <v>246</v>
      </c>
      <c r="J1933">
        <v>15</v>
      </c>
      <c r="K1933" t="s">
        <v>246</v>
      </c>
      <c r="L1933">
        <v>1</v>
      </c>
      <c r="M1933">
        <v>0.19170000000000001</v>
      </c>
      <c r="N1933" s="2" t="s">
        <v>2350</v>
      </c>
      <c r="O1933" s="2">
        <f>DATEVALUE(N1933)</f>
        <v>36497</v>
      </c>
      <c r="P1933" s="5" t="s">
        <v>9904</v>
      </c>
      <c r="Q1933">
        <v>75000000</v>
      </c>
    </row>
    <row r="1934" spans="1:17" x14ac:dyDescent="0.25">
      <c r="A1934" t="s">
        <v>8327</v>
      </c>
      <c r="B1934" t="s">
        <v>8328</v>
      </c>
      <c r="C1934">
        <v>202150128</v>
      </c>
      <c r="D1934" t="s">
        <v>8329</v>
      </c>
      <c r="E1934" t="str">
        <f>CONCATENATE(TEXT(INT(LEFT(D1934,8)),"0000"),".HK")</f>
        <v>8041.HK</v>
      </c>
      <c r="F1934" t="s">
        <v>18</v>
      </c>
      <c r="G1934" t="s">
        <v>19</v>
      </c>
      <c r="H1934" t="s">
        <v>467</v>
      </c>
      <c r="I1934" t="s">
        <v>460</v>
      </c>
      <c r="J1934">
        <v>25</v>
      </c>
      <c r="K1934" t="s">
        <v>121</v>
      </c>
      <c r="L1934">
        <v>1.78</v>
      </c>
      <c r="M1934">
        <v>0.79010000000000002</v>
      </c>
      <c r="N1934" s="2" t="s">
        <v>8330</v>
      </c>
      <c r="O1934" s="2">
        <f>DATEVALUE(N1934)</f>
        <v>36714</v>
      </c>
      <c r="P1934" s="5">
        <f t="shared" si="30"/>
        <v>2000</v>
      </c>
      <c r="Q1934">
        <v>81000000</v>
      </c>
    </row>
    <row r="1935" spans="1:17" x14ac:dyDescent="0.25">
      <c r="A1935" t="s">
        <v>6741</v>
      </c>
      <c r="B1935" t="s">
        <v>6742</v>
      </c>
      <c r="C1935">
        <v>202000000</v>
      </c>
      <c r="D1935" t="s">
        <v>6743</v>
      </c>
      <c r="E1935" t="str">
        <f>CONCATENATE(TEXT(INT(LEFT(D1935,8)),"0000"),".HK")</f>
        <v>2381.HK</v>
      </c>
      <c r="F1935" t="s">
        <v>18</v>
      </c>
      <c r="G1935" t="s">
        <v>19</v>
      </c>
      <c r="H1935" t="s">
        <v>565</v>
      </c>
      <c r="I1935" t="s">
        <v>460</v>
      </c>
      <c r="J1935">
        <v>25</v>
      </c>
      <c r="K1935" t="s">
        <v>121</v>
      </c>
      <c r="L1935">
        <v>0.25</v>
      </c>
      <c r="M1935">
        <v>0.25</v>
      </c>
      <c r="N1935" s="2" t="s">
        <v>6744</v>
      </c>
      <c r="O1935" s="2">
        <f>DATEVALUE(N1935)</f>
        <v>43984</v>
      </c>
      <c r="P1935" s="5">
        <f t="shared" si="30"/>
        <v>2020</v>
      </c>
      <c r="Q1935">
        <v>500000000</v>
      </c>
    </row>
    <row r="1936" spans="1:17" x14ac:dyDescent="0.25">
      <c r="A1936" t="s">
        <v>6861</v>
      </c>
      <c r="B1936" t="s">
        <v>6862</v>
      </c>
      <c r="C1936">
        <v>201177600</v>
      </c>
      <c r="D1936" t="s">
        <v>6863</v>
      </c>
      <c r="E1936" t="str">
        <f>CONCATENATE(TEXT(INT(LEFT(D1936,8)),"0000"),".HK")</f>
        <v>2448.HK</v>
      </c>
      <c r="F1936" t="s">
        <v>18</v>
      </c>
      <c r="G1936" t="s">
        <v>19</v>
      </c>
      <c r="H1936" t="s">
        <v>849</v>
      </c>
      <c r="I1936" t="s">
        <v>21</v>
      </c>
      <c r="J1936">
        <v>20</v>
      </c>
      <c r="K1936" t="s">
        <v>22</v>
      </c>
      <c r="L1936">
        <v>1.2</v>
      </c>
      <c r="M1936">
        <v>0.2</v>
      </c>
      <c r="N1936" s="2" t="s">
        <v>6491</v>
      </c>
      <c r="O1936" s="2">
        <f>DATEVALUE(N1936)</f>
        <v>43116</v>
      </c>
      <c r="P1936" s="5">
        <f t="shared" si="30"/>
        <v>2018</v>
      </c>
      <c r="Q1936">
        <v>190000000</v>
      </c>
    </row>
    <row r="1937" spans="1:17" x14ac:dyDescent="0.25">
      <c r="A1937" t="s">
        <v>4139</v>
      </c>
      <c r="B1937" t="s">
        <v>4140</v>
      </c>
      <c r="C1937">
        <v>200647904</v>
      </c>
      <c r="D1937" t="s">
        <v>4141</v>
      </c>
      <c r="E1937" t="str">
        <f>CONCATENATE(TEXT(INT(LEFT(D1937,8)),"0000"),".HK")</f>
        <v>1388.HK</v>
      </c>
      <c r="F1937" t="s">
        <v>18</v>
      </c>
      <c r="G1937" t="s">
        <v>19</v>
      </c>
      <c r="H1937" t="s">
        <v>467</v>
      </c>
      <c r="I1937" t="s">
        <v>460</v>
      </c>
      <c r="J1937">
        <v>25</v>
      </c>
      <c r="K1937" t="s">
        <v>121</v>
      </c>
      <c r="L1937">
        <v>3.62</v>
      </c>
      <c r="M1937">
        <v>3.62</v>
      </c>
      <c r="N1937" s="2" t="s">
        <v>4142</v>
      </c>
      <c r="O1937" s="2">
        <f>DATEVALUE(N1937)</f>
        <v>39069</v>
      </c>
      <c r="P1937" s="5">
        <f t="shared" si="30"/>
        <v>2006</v>
      </c>
      <c r="Q1937">
        <v>100000000</v>
      </c>
    </row>
    <row r="1938" spans="1:17" x14ac:dyDescent="0.25">
      <c r="A1938" t="s">
        <v>8323</v>
      </c>
      <c r="B1938" t="s">
        <v>8324</v>
      </c>
      <c r="C1938">
        <v>200600000</v>
      </c>
      <c r="D1938" t="s">
        <v>8325</v>
      </c>
      <c r="E1938" t="str">
        <f>CONCATENATE(TEXT(INT(LEFT(D1938,8)),"0000"),".HK")</f>
        <v>8040.HK</v>
      </c>
      <c r="F1938" t="s">
        <v>18</v>
      </c>
      <c r="G1938" t="s">
        <v>19</v>
      </c>
      <c r="H1938" t="s">
        <v>849</v>
      </c>
      <c r="I1938" t="s">
        <v>21</v>
      </c>
      <c r="J1938">
        <v>20</v>
      </c>
      <c r="K1938" t="s">
        <v>22</v>
      </c>
      <c r="L1938">
        <v>0.75</v>
      </c>
      <c r="M1938">
        <v>0.54</v>
      </c>
      <c r="N1938" s="2" t="s">
        <v>8326</v>
      </c>
      <c r="O1938" s="2">
        <f>DATEVALUE(N1938)</f>
        <v>43145</v>
      </c>
      <c r="P1938" s="5">
        <f t="shared" si="30"/>
        <v>2018</v>
      </c>
      <c r="Q1938">
        <v>80000000</v>
      </c>
    </row>
    <row r="1939" spans="1:17" x14ac:dyDescent="0.25">
      <c r="A1939" t="s">
        <v>9887</v>
      </c>
      <c r="B1939" t="s">
        <v>9888</v>
      </c>
      <c r="C1939">
        <v>200564960</v>
      </c>
      <c r="D1939" t="s">
        <v>9889</v>
      </c>
      <c r="E1939" t="str">
        <f>CONCATENATE(TEXT(INT(LEFT(D1939,8)),"0000"),".HK")</f>
        <v>1174.HK</v>
      </c>
      <c r="F1939" t="s">
        <v>18</v>
      </c>
      <c r="G1939" t="s">
        <v>19</v>
      </c>
      <c r="H1939" t="s">
        <v>1365</v>
      </c>
      <c r="I1939" t="s">
        <v>1365</v>
      </c>
      <c r="J1939" t="s">
        <v>23</v>
      </c>
      <c r="K1939" t="s">
        <v>1365</v>
      </c>
      <c r="P1939" s="5" t="s">
        <v>9904</v>
      </c>
    </row>
    <row r="1940" spans="1:17" x14ac:dyDescent="0.25">
      <c r="A1940" t="s">
        <v>8022</v>
      </c>
      <c r="B1940" t="s">
        <v>8023</v>
      </c>
      <c r="C1940">
        <v>200400000</v>
      </c>
      <c r="D1940" t="s">
        <v>8024</v>
      </c>
      <c r="E1940" t="str">
        <f>CONCATENATE(TEXT(INT(LEFT(D1940,8)),"0000"),".HK")</f>
        <v>6829.HK</v>
      </c>
      <c r="F1940" t="s">
        <v>18</v>
      </c>
      <c r="G1940" t="s">
        <v>19</v>
      </c>
      <c r="H1940" t="s">
        <v>849</v>
      </c>
      <c r="I1940" t="s">
        <v>21</v>
      </c>
      <c r="J1940">
        <v>20</v>
      </c>
      <c r="K1940" t="s">
        <v>22</v>
      </c>
      <c r="L1940">
        <v>0.4</v>
      </c>
      <c r="M1940">
        <v>0.4</v>
      </c>
      <c r="N1940" s="2" t="s">
        <v>8025</v>
      </c>
      <c r="O1940" s="2">
        <f>DATEVALUE(N1940)</f>
        <v>43139</v>
      </c>
      <c r="P1940" s="5">
        <f t="shared" si="30"/>
        <v>2018</v>
      </c>
      <c r="Q1940">
        <v>300000000</v>
      </c>
    </row>
    <row r="1941" spans="1:17" x14ac:dyDescent="0.25">
      <c r="A1941" t="s">
        <v>5548</v>
      </c>
      <c r="B1941" t="s">
        <v>5549</v>
      </c>
      <c r="C1941">
        <v>200327552</v>
      </c>
      <c r="D1941" t="s">
        <v>5550</v>
      </c>
      <c r="E1941" t="str">
        <f>CONCATENATE(TEXT(INT(LEFT(D1941,8)),"0000"),".HK")</f>
        <v>1900.HK</v>
      </c>
      <c r="F1941" t="s">
        <v>18</v>
      </c>
      <c r="G1941" t="s">
        <v>28</v>
      </c>
      <c r="H1941" t="s">
        <v>211</v>
      </c>
      <c r="I1941" t="s">
        <v>110</v>
      </c>
      <c r="J1941">
        <v>45</v>
      </c>
      <c r="K1941" t="s">
        <v>111</v>
      </c>
      <c r="L1941">
        <v>3.49</v>
      </c>
      <c r="M1941">
        <v>4.8</v>
      </c>
      <c r="N1941" s="2" t="s">
        <v>5551</v>
      </c>
      <c r="O1941" s="2">
        <f>DATEVALUE(N1941)</f>
        <v>40374</v>
      </c>
      <c r="P1941" s="5">
        <f t="shared" si="30"/>
        <v>2010</v>
      </c>
      <c r="Q1941">
        <v>236840000</v>
      </c>
    </row>
    <row r="1942" spans="1:17" x14ac:dyDescent="0.25">
      <c r="A1942" t="s">
        <v>4862</v>
      </c>
      <c r="B1942" t="s">
        <v>4863</v>
      </c>
      <c r="C1942">
        <v>200000000</v>
      </c>
      <c r="D1942" t="s">
        <v>4864</v>
      </c>
      <c r="E1942" t="str">
        <f>CONCATENATE(TEXT(INT(LEFT(D1942,8)),"0000"),".HK")</f>
        <v>1669.HK</v>
      </c>
      <c r="F1942" t="s">
        <v>18</v>
      </c>
      <c r="G1942" t="s">
        <v>19</v>
      </c>
      <c r="H1942" t="s">
        <v>274</v>
      </c>
      <c r="I1942" t="s">
        <v>274</v>
      </c>
      <c r="J1942">
        <v>40</v>
      </c>
      <c r="K1942" t="s">
        <v>44</v>
      </c>
      <c r="L1942">
        <v>1.35</v>
      </c>
      <c r="M1942">
        <v>1.35</v>
      </c>
      <c r="N1942" s="2" t="s">
        <v>4865</v>
      </c>
      <c r="O1942" s="2">
        <f>DATEVALUE(N1942)</f>
        <v>41985</v>
      </c>
      <c r="P1942" s="5">
        <f t="shared" si="30"/>
        <v>2014</v>
      </c>
      <c r="Q1942">
        <v>100000000</v>
      </c>
    </row>
    <row r="1943" spans="1:17" x14ac:dyDescent="0.25">
      <c r="A1943" t="s">
        <v>4237</v>
      </c>
      <c r="B1943" t="s">
        <v>4238</v>
      </c>
      <c r="C1943">
        <v>199126176</v>
      </c>
      <c r="D1943" t="s">
        <v>4239</v>
      </c>
      <c r="E1943" t="str">
        <f>CONCATENATE(TEXT(INT(LEFT(D1943,8)),"0000"),".HK")</f>
        <v>1427.HK</v>
      </c>
      <c r="F1943" t="s">
        <v>18</v>
      </c>
      <c r="G1943" t="s">
        <v>19</v>
      </c>
      <c r="H1943" t="s">
        <v>849</v>
      </c>
      <c r="I1943" t="s">
        <v>21</v>
      </c>
      <c r="J1943">
        <v>20</v>
      </c>
      <c r="K1943" t="s">
        <v>22</v>
      </c>
      <c r="L1943">
        <v>2.5</v>
      </c>
      <c r="M1943">
        <v>2.5</v>
      </c>
      <c r="N1943" s="2" t="s">
        <v>4240</v>
      </c>
      <c r="O1943" s="2">
        <f>DATEVALUE(N1943)</f>
        <v>43780</v>
      </c>
      <c r="P1943" s="5">
        <f t="shared" si="30"/>
        <v>2019</v>
      </c>
      <c r="Q1943">
        <v>200000000</v>
      </c>
    </row>
    <row r="1944" spans="1:17" x14ac:dyDescent="0.25">
      <c r="A1944" t="s">
        <v>8053</v>
      </c>
      <c r="B1944" t="s">
        <v>8054</v>
      </c>
      <c r="C1944">
        <v>198932864</v>
      </c>
      <c r="D1944" t="s">
        <v>8055</v>
      </c>
      <c r="E1944" t="str">
        <f>CONCATENATE(TEXT(INT(LEFT(D1944,8)),"0000"),".HK")</f>
        <v>6860.HK</v>
      </c>
      <c r="F1944" t="s">
        <v>18</v>
      </c>
      <c r="G1944" t="s">
        <v>28</v>
      </c>
      <c r="H1944" t="s">
        <v>535</v>
      </c>
      <c r="I1944" t="s">
        <v>99</v>
      </c>
      <c r="J1944">
        <v>50</v>
      </c>
      <c r="K1944" t="s">
        <v>58</v>
      </c>
      <c r="L1944">
        <v>2.0699999999999998</v>
      </c>
      <c r="M1944">
        <v>2.0699999999999998</v>
      </c>
      <c r="N1944" s="2" t="s">
        <v>5078</v>
      </c>
      <c r="O1944" s="2">
        <f>DATEVALUE(N1944)</f>
        <v>43293</v>
      </c>
      <c r="P1944" s="5">
        <f t="shared" si="30"/>
        <v>2018</v>
      </c>
      <c r="Q1944">
        <v>500000000</v>
      </c>
    </row>
    <row r="1945" spans="1:17" x14ac:dyDescent="0.25">
      <c r="A1945" t="s">
        <v>8580</v>
      </c>
      <c r="B1945" t="s">
        <v>8581</v>
      </c>
      <c r="C1945">
        <v>198699312</v>
      </c>
      <c r="D1945" t="s">
        <v>8582</v>
      </c>
      <c r="E1945" t="str">
        <f>CONCATENATE(TEXT(INT(LEFT(D1945,8)),"0000"),".HK")</f>
        <v>8153.HK</v>
      </c>
      <c r="F1945" t="s">
        <v>18</v>
      </c>
      <c r="G1945" t="s">
        <v>28</v>
      </c>
      <c r="H1945" t="s">
        <v>98</v>
      </c>
      <c r="I1945" t="s">
        <v>99</v>
      </c>
      <c r="J1945">
        <v>50</v>
      </c>
      <c r="K1945" t="s">
        <v>58</v>
      </c>
      <c r="L1945">
        <v>0.33500000000000002</v>
      </c>
      <c r="M1945">
        <v>0.13320000000000001</v>
      </c>
      <c r="N1945" s="2" t="s">
        <v>8583</v>
      </c>
      <c r="O1945" s="2">
        <f>DATEVALUE(N1945)</f>
        <v>36980</v>
      </c>
      <c r="P1945" s="5">
        <f t="shared" si="30"/>
        <v>2001</v>
      </c>
      <c r="Q1945">
        <v>93750000</v>
      </c>
    </row>
    <row r="1946" spans="1:17" x14ac:dyDescent="0.25">
      <c r="A1946" t="s">
        <v>5665</v>
      </c>
      <c r="B1946" t="s">
        <v>5666</v>
      </c>
      <c r="C1946">
        <v>198183840</v>
      </c>
      <c r="D1946" t="s">
        <v>5667</v>
      </c>
      <c r="E1946" t="str">
        <f>CONCATENATE(TEXT(INT(LEFT(D1946,8)),"0000"),".HK")</f>
        <v>1938.HK</v>
      </c>
      <c r="F1946" t="s">
        <v>18</v>
      </c>
      <c r="G1946" t="s">
        <v>19</v>
      </c>
      <c r="H1946" t="s">
        <v>721</v>
      </c>
      <c r="I1946" t="s">
        <v>280</v>
      </c>
      <c r="J1946">
        <v>10</v>
      </c>
      <c r="K1946" t="s">
        <v>280</v>
      </c>
      <c r="L1946">
        <v>4.5</v>
      </c>
      <c r="M1946">
        <v>4.5</v>
      </c>
      <c r="N1946" s="2" t="s">
        <v>5668</v>
      </c>
      <c r="O1946" s="2">
        <f>DATEVALUE(N1946)</f>
        <v>40219</v>
      </c>
      <c r="P1946" s="5">
        <f t="shared" si="30"/>
        <v>2010</v>
      </c>
      <c r="Q1946">
        <v>300000000</v>
      </c>
    </row>
    <row r="1947" spans="1:17" x14ac:dyDescent="0.25">
      <c r="A1947" t="s">
        <v>8745</v>
      </c>
      <c r="B1947" t="s">
        <v>8746</v>
      </c>
      <c r="C1947">
        <v>198074976</v>
      </c>
      <c r="D1947" t="s">
        <v>8747</v>
      </c>
      <c r="E1947" t="str">
        <f>CONCATENATE(TEXT(INT(LEFT(D1947,8)),"0000"),".HK")</f>
        <v>8225.HK</v>
      </c>
      <c r="F1947" t="s">
        <v>18</v>
      </c>
      <c r="G1947" t="s">
        <v>28</v>
      </c>
      <c r="H1947" t="s">
        <v>4448</v>
      </c>
      <c r="I1947" t="s">
        <v>80</v>
      </c>
      <c r="J1947">
        <v>35</v>
      </c>
      <c r="K1947" t="s">
        <v>81</v>
      </c>
      <c r="L1947">
        <v>0.41</v>
      </c>
      <c r="M1947">
        <v>0.27429999999999999</v>
      </c>
      <c r="N1947" s="2" t="s">
        <v>1314</v>
      </c>
      <c r="O1947" s="2">
        <f>DATEVALUE(N1947)</f>
        <v>37812</v>
      </c>
      <c r="P1947" s="5">
        <f t="shared" si="30"/>
        <v>2003</v>
      </c>
      <c r="Q1947">
        <v>90000000</v>
      </c>
    </row>
    <row r="1948" spans="1:17" x14ac:dyDescent="0.25">
      <c r="A1948" t="s">
        <v>4904</v>
      </c>
      <c r="B1948" t="s">
        <v>4905</v>
      </c>
      <c r="C1948">
        <v>197311088</v>
      </c>
      <c r="D1948" t="s">
        <v>4906</v>
      </c>
      <c r="E1948" t="str">
        <f>CONCATENATE(TEXT(INT(LEFT(D1948,8)),"0000"),".HK")</f>
        <v>1685.HK</v>
      </c>
      <c r="F1948" t="s">
        <v>18</v>
      </c>
      <c r="G1948" t="s">
        <v>28</v>
      </c>
      <c r="H1948" t="s">
        <v>203</v>
      </c>
      <c r="I1948" t="s">
        <v>21</v>
      </c>
      <c r="J1948">
        <v>20</v>
      </c>
      <c r="K1948" t="s">
        <v>22</v>
      </c>
      <c r="L1948">
        <v>6.38</v>
      </c>
      <c r="M1948">
        <v>6.38</v>
      </c>
      <c r="N1948" s="2" t="s">
        <v>4907</v>
      </c>
      <c r="O1948" s="2">
        <f>DATEVALUE(N1948)</f>
        <v>40471</v>
      </c>
      <c r="P1948" s="5">
        <f t="shared" si="30"/>
        <v>2010</v>
      </c>
      <c r="Q1948">
        <v>187500000</v>
      </c>
    </row>
    <row r="1949" spans="1:17" x14ac:dyDescent="0.25">
      <c r="A1949" t="s">
        <v>9705</v>
      </c>
      <c r="B1949" t="s">
        <v>9706</v>
      </c>
      <c r="C1949">
        <v>196374240</v>
      </c>
      <c r="D1949" t="s">
        <v>9707</v>
      </c>
      <c r="E1949" t="str">
        <f>CONCATENATE(TEXT(INT(LEFT(D1949,8)),"0000"),".HK")</f>
        <v>0047.HK</v>
      </c>
      <c r="F1949" t="s">
        <v>18</v>
      </c>
      <c r="G1949" t="s">
        <v>28</v>
      </c>
      <c r="H1949" t="s">
        <v>119</v>
      </c>
      <c r="I1949" t="s">
        <v>120</v>
      </c>
      <c r="J1949">
        <v>25</v>
      </c>
      <c r="K1949" t="s">
        <v>121</v>
      </c>
      <c r="P1949" s="5" t="s">
        <v>9904</v>
      </c>
    </row>
    <row r="1950" spans="1:17" x14ac:dyDescent="0.25">
      <c r="A1950" t="s">
        <v>4557</v>
      </c>
      <c r="B1950" t="s">
        <v>4558</v>
      </c>
      <c r="C1950">
        <v>196261792</v>
      </c>
      <c r="D1950" t="s">
        <v>4559</v>
      </c>
      <c r="E1950" t="str">
        <f>CONCATENATE(TEXT(INT(LEFT(D1950,8)),"0000"),".HK")</f>
        <v>1559.HK</v>
      </c>
      <c r="F1950" t="s">
        <v>18</v>
      </c>
      <c r="G1950" t="s">
        <v>19</v>
      </c>
      <c r="H1950" t="s">
        <v>849</v>
      </c>
      <c r="I1950" t="s">
        <v>21</v>
      </c>
      <c r="J1950">
        <v>20</v>
      </c>
      <c r="K1950" t="s">
        <v>22</v>
      </c>
      <c r="L1950">
        <v>0.3</v>
      </c>
      <c r="M1950">
        <v>0.29449999999999998</v>
      </c>
      <c r="N1950" s="2" t="s">
        <v>4560</v>
      </c>
      <c r="O1950" s="2">
        <f>DATEVALUE(N1950)</f>
        <v>42090</v>
      </c>
      <c r="P1950" s="5">
        <f t="shared" si="30"/>
        <v>2015</v>
      </c>
      <c r="Q1950">
        <v>240000000</v>
      </c>
    </row>
    <row r="1951" spans="1:17" x14ac:dyDescent="0.25">
      <c r="A1951" t="s">
        <v>4517</v>
      </c>
      <c r="B1951" t="s">
        <v>4518</v>
      </c>
      <c r="C1951">
        <v>196000000</v>
      </c>
      <c r="D1951" t="s">
        <v>4519</v>
      </c>
      <c r="E1951" t="str">
        <f>CONCATENATE(TEXT(INT(LEFT(D1951,8)),"0000"),".HK")</f>
        <v>1547.HK</v>
      </c>
      <c r="F1951" t="s">
        <v>18</v>
      </c>
      <c r="G1951" t="s">
        <v>19</v>
      </c>
      <c r="H1951" t="s">
        <v>849</v>
      </c>
      <c r="I1951" t="s">
        <v>21</v>
      </c>
      <c r="J1951">
        <v>20</v>
      </c>
      <c r="K1951" t="s">
        <v>22</v>
      </c>
      <c r="L1951">
        <v>0.45</v>
      </c>
      <c r="M1951">
        <v>0.45</v>
      </c>
      <c r="N1951" s="2" t="s">
        <v>4520</v>
      </c>
      <c r="O1951" s="2">
        <f>DATEVALUE(N1951)</f>
        <v>42657</v>
      </c>
      <c r="P1951" s="5">
        <f t="shared" si="30"/>
        <v>2016</v>
      </c>
      <c r="Q1951">
        <v>200000000</v>
      </c>
    </row>
    <row r="1952" spans="1:17" x14ac:dyDescent="0.25">
      <c r="A1952" t="s">
        <v>3945</v>
      </c>
      <c r="B1952" t="s">
        <v>3946</v>
      </c>
      <c r="C1952">
        <v>195600016</v>
      </c>
      <c r="D1952" t="s">
        <v>3947</v>
      </c>
      <c r="E1952" t="str">
        <f>CONCATENATE(TEXT(INT(LEFT(D1952,8)),"0000"),".HK")</f>
        <v>1312.HK</v>
      </c>
      <c r="F1952" t="s">
        <v>9902</v>
      </c>
      <c r="G1952" t="s">
        <v>28</v>
      </c>
      <c r="H1952" t="s">
        <v>79</v>
      </c>
      <c r="I1952" t="s">
        <v>80</v>
      </c>
      <c r="J1952">
        <v>35</v>
      </c>
      <c r="K1952" t="s">
        <v>81</v>
      </c>
      <c r="L1952">
        <v>1</v>
      </c>
      <c r="M1952">
        <v>0.16270000000000001</v>
      </c>
      <c r="N1952" s="2" t="s">
        <v>3948</v>
      </c>
      <c r="O1952" s="2">
        <f>DATEVALUE(N1952)</f>
        <v>40926</v>
      </c>
      <c r="P1952" s="5">
        <f t="shared" si="30"/>
        <v>2012</v>
      </c>
      <c r="Q1952">
        <v>165000000</v>
      </c>
    </row>
    <row r="1953" spans="1:17" x14ac:dyDescent="0.25">
      <c r="A1953" t="s">
        <v>9209</v>
      </c>
      <c r="B1953" t="s">
        <v>9210</v>
      </c>
      <c r="C1953">
        <v>195508816</v>
      </c>
      <c r="D1953" t="s">
        <v>9211</v>
      </c>
      <c r="E1953" t="str">
        <f>CONCATENATE(TEXT(INT(LEFT(D1953,8)),"0000"),".HK")</f>
        <v>8480.HK</v>
      </c>
      <c r="F1953" t="s">
        <v>18</v>
      </c>
      <c r="G1953" t="s">
        <v>19</v>
      </c>
      <c r="H1953" t="s">
        <v>467</v>
      </c>
      <c r="I1953" t="s">
        <v>460</v>
      </c>
      <c r="J1953">
        <v>25</v>
      </c>
      <c r="K1953" t="s">
        <v>121</v>
      </c>
      <c r="L1953">
        <v>0.5</v>
      </c>
      <c r="M1953">
        <v>0.5</v>
      </c>
      <c r="N1953" s="2" t="s">
        <v>6616</v>
      </c>
      <c r="O1953" s="2">
        <f>DATEVALUE(N1953)</f>
        <v>43024</v>
      </c>
      <c r="P1953" s="5">
        <f t="shared" si="30"/>
        <v>2017</v>
      </c>
      <c r="Q1953">
        <v>126000000</v>
      </c>
    </row>
    <row r="1954" spans="1:17" x14ac:dyDescent="0.25">
      <c r="A1954" t="s">
        <v>1762</v>
      </c>
      <c r="B1954" t="s">
        <v>1763</v>
      </c>
      <c r="C1954">
        <v>195207792</v>
      </c>
      <c r="D1954" t="s">
        <v>1764</v>
      </c>
      <c r="E1954" t="str">
        <f>CONCATENATE(TEXT(INT(LEFT(D1954,8)),"0000"),".HK")</f>
        <v>0567.HK</v>
      </c>
      <c r="F1954" t="s">
        <v>18</v>
      </c>
      <c r="G1954" t="s">
        <v>28</v>
      </c>
      <c r="H1954" t="s">
        <v>153</v>
      </c>
      <c r="I1954" t="s">
        <v>154</v>
      </c>
      <c r="J1954">
        <v>45</v>
      </c>
      <c r="K1954" t="s">
        <v>111</v>
      </c>
      <c r="L1954" t="s">
        <v>23</v>
      </c>
      <c r="M1954">
        <v>9.9199999999999997E-2</v>
      </c>
      <c r="N1954" s="2" t="s">
        <v>23</v>
      </c>
      <c r="O1954" s="2"/>
      <c r="P1954" s="5" t="s">
        <v>9904</v>
      </c>
      <c r="Q1954" t="s">
        <v>23</v>
      </c>
    </row>
    <row r="1955" spans="1:17" x14ac:dyDescent="0.25">
      <c r="A1955" t="s">
        <v>3863</v>
      </c>
      <c r="B1955" t="s">
        <v>3864</v>
      </c>
      <c r="C1955">
        <v>195158976</v>
      </c>
      <c r="D1955" t="s">
        <v>3865</v>
      </c>
      <c r="E1955" t="str">
        <f>CONCATENATE(TEXT(INT(LEFT(D1955,8)),"0000"),".HK")</f>
        <v>1280.HK</v>
      </c>
      <c r="F1955" t="s">
        <v>18</v>
      </c>
      <c r="G1955" t="s">
        <v>28</v>
      </c>
      <c r="H1955" t="s">
        <v>345</v>
      </c>
      <c r="I1955" t="s">
        <v>165</v>
      </c>
      <c r="J1955">
        <v>25</v>
      </c>
      <c r="K1955" t="s">
        <v>121</v>
      </c>
      <c r="L1955">
        <v>1.69</v>
      </c>
      <c r="M1955">
        <v>20</v>
      </c>
      <c r="N1955" s="2" t="s">
        <v>3866</v>
      </c>
      <c r="O1955" s="2">
        <f>DATEVALUE(N1955)</f>
        <v>40262</v>
      </c>
      <c r="P1955" s="5">
        <f t="shared" si="30"/>
        <v>2010</v>
      </c>
      <c r="Q1955">
        <v>319800000</v>
      </c>
    </row>
    <row r="1956" spans="1:17" x14ac:dyDescent="0.25">
      <c r="A1956" t="s">
        <v>3852</v>
      </c>
      <c r="B1956" t="s">
        <v>3853</v>
      </c>
      <c r="C1956">
        <v>195050000</v>
      </c>
      <c r="D1956" t="s">
        <v>3854</v>
      </c>
      <c r="E1956" t="str">
        <f>CONCATENATE(TEXT(INT(LEFT(D1956,8)),"0000"),".HK")</f>
        <v>1273.HK</v>
      </c>
      <c r="F1956" t="s">
        <v>18</v>
      </c>
      <c r="G1956" t="s">
        <v>19</v>
      </c>
      <c r="H1956" t="s">
        <v>274</v>
      </c>
      <c r="I1956" t="s">
        <v>274</v>
      </c>
      <c r="J1956">
        <v>40</v>
      </c>
      <c r="K1956" t="s">
        <v>44</v>
      </c>
      <c r="L1956">
        <v>1.03</v>
      </c>
      <c r="M1956">
        <v>1.03</v>
      </c>
      <c r="N1956" s="2" t="s">
        <v>3855</v>
      </c>
      <c r="O1956" s="2">
        <f>DATEVALUE(N1956)</f>
        <v>41549</v>
      </c>
      <c r="P1956" s="5">
        <f t="shared" si="30"/>
        <v>2013</v>
      </c>
      <c r="Q1956">
        <v>100000000</v>
      </c>
    </row>
    <row r="1957" spans="1:17" x14ac:dyDescent="0.25">
      <c r="A1957" t="s">
        <v>4999</v>
      </c>
      <c r="B1957" t="s">
        <v>5000</v>
      </c>
      <c r="C1957">
        <v>194400000</v>
      </c>
      <c r="D1957" t="s">
        <v>5001</v>
      </c>
      <c r="E1957" t="str">
        <f>CONCATENATE(TEXT(INT(LEFT(D1957,8)),"0000"),".HK")</f>
        <v>1716.HK</v>
      </c>
      <c r="F1957" t="s">
        <v>18</v>
      </c>
      <c r="G1957" t="s">
        <v>28</v>
      </c>
      <c r="H1957" t="s">
        <v>98</v>
      </c>
      <c r="I1957" t="s">
        <v>99</v>
      </c>
      <c r="J1957">
        <v>50</v>
      </c>
      <c r="K1957" t="s">
        <v>58</v>
      </c>
      <c r="L1957">
        <v>1.2</v>
      </c>
      <c r="M1957">
        <v>1.2</v>
      </c>
      <c r="N1957" s="2" t="s">
        <v>5002</v>
      </c>
      <c r="O1957" s="2">
        <f>DATEVALUE(N1957)</f>
        <v>43187</v>
      </c>
      <c r="P1957" s="5">
        <f t="shared" si="30"/>
        <v>2018</v>
      </c>
      <c r="Q1957">
        <v>67500000</v>
      </c>
    </row>
    <row r="1958" spans="1:17" x14ac:dyDescent="0.25">
      <c r="A1958" t="s">
        <v>6291</v>
      </c>
      <c r="B1958" t="s">
        <v>6292</v>
      </c>
      <c r="C1958">
        <v>194100720</v>
      </c>
      <c r="D1958" t="s">
        <v>6293</v>
      </c>
      <c r="E1958" t="str">
        <f>CONCATENATE(TEXT(INT(LEFT(D1958,8)),"0000"),".HK")</f>
        <v>2209.HK</v>
      </c>
      <c r="F1958" t="s">
        <v>18</v>
      </c>
      <c r="G1958" t="s">
        <v>28</v>
      </c>
      <c r="H1958" t="s">
        <v>345</v>
      </c>
      <c r="I1958" t="s">
        <v>165</v>
      </c>
      <c r="J1958">
        <v>25</v>
      </c>
      <c r="K1958" t="s">
        <v>121</v>
      </c>
      <c r="L1958">
        <v>3.28</v>
      </c>
      <c r="M1958">
        <v>3.28</v>
      </c>
      <c r="N1958" s="2" t="s">
        <v>6294</v>
      </c>
      <c r="O1958" s="2">
        <f>DATEVALUE(N1958)</f>
        <v>44386</v>
      </c>
      <c r="P1958" s="5">
        <f t="shared" si="30"/>
        <v>2021</v>
      </c>
      <c r="Q1958">
        <v>39540000</v>
      </c>
    </row>
    <row r="1959" spans="1:17" x14ac:dyDescent="0.25">
      <c r="A1959" t="s">
        <v>813</v>
      </c>
      <c r="B1959" t="s">
        <v>814</v>
      </c>
      <c r="C1959">
        <v>194031648</v>
      </c>
      <c r="D1959" t="s">
        <v>815</v>
      </c>
      <c r="E1959" t="str">
        <f>CONCATENATE(TEXT(INT(LEFT(D1959,8)),"0000"),".HK")</f>
        <v>0227.HK</v>
      </c>
      <c r="F1959" t="s">
        <v>18</v>
      </c>
      <c r="G1959" t="s">
        <v>19</v>
      </c>
      <c r="H1959" t="s">
        <v>273</v>
      </c>
      <c r="I1959" t="s">
        <v>274</v>
      </c>
      <c r="J1959">
        <v>40</v>
      </c>
      <c r="K1959" t="s">
        <v>44</v>
      </c>
      <c r="L1959" t="s">
        <v>23</v>
      </c>
      <c r="M1959" t="s">
        <v>23</v>
      </c>
      <c r="N1959" s="2" t="s">
        <v>23</v>
      </c>
      <c r="O1959" s="2"/>
      <c r="P1959" s="5" t="s">
        <v>9904</v>
      </c>
      <c r="Q1959" t="s">
        <v>23</v>
      </c>
    </row>
    <row r="1960" spans="1:17" x14ac:dyDescent="0.25">
      <c r="A1960" t="s">
        <v>2624</v>
      </c>
      <c r="B1960" t="s">
        <v>2625</v>
      </c>
      <c r="C1960">
        <v>193504656</v>
      </c>
      <c r="D1960" t="s">
        <v>2626</v>
      </c>
      <c r="E1960" t="str">
        <f>CONCATENATE(TEXT(INT(LEFT(D1960,8)),"0000"),".HK")</f>
        <v>0859.HK</v>
      </c>
      <c r="F1960" t="s">
        <v>9902</v>
      </c>
      <c r="G1960" t="s">
        <v>19</v>
      </c>
      <c r="H1960" t="s">
        <v>38</v>
      </c>
      <c r="I1960" t="s">
        <v>38</v>
      </c>
      <c r="J1960">
        <v>60</v>
      </c>
      <c r="K1960" t="s">
        <v>39</v>
      </c>
      <c r="L1960">
        <v>1.07</v>
      </c>
      <c r="M1960">
        <v>1.1828000000000001</v>
      </c>
      <c r="N1960" s="2" t="s">
        <v>2627</v>
      </c>
      <c r="O1960" s="2">
        <f>DATEVALUE(N1960)</f>
        <v>36692</v>
      </c>
      <c r="P1960" s="5">
        <f t="shared" si="30"/>
        <v>2000</v>
      </c>
      <c r="Q1960">
        <v>47000000</v>
      </c>
    </row>
    <row r="1961" spans="1:17" x14ac:dyDescent="0.25">
      <c r="A1961" t="s">
        <v>1462</v>
      </c>
      <c r="B1961" t="s">
        <v>1463</v>
      </c>
      <c r="C1961">
        <v>193406400</v>
      </c>
      <c r="D1961" t="s">
        <v>1464</v>
      </c>
      <c r="E1961" t="str">
        <f>CONCATENATE(TEXT(INT(LEFT(D1961,8)),"0000"),".HK")</f>
        <v>0444.HK</v>
      </c>
      <c r="F1961" t="s">
        <v>18</v>
      </c>
      <c r="G1961" t="s">
        <v>19</v>
      </c>
      <c r="H1961" t="s">
        <v>164</v>
      </c>
      <c r="I1961" t="s">
        <v>165</v>
      </c>
      <c r="J1961">
        <v>25</v>
      </c>
      <c r="K1961" t="s">
        <v>121</v>
      </c>
      <c r="L1961">
        <v>1.08</v>
      </c>
      <c r="M1961">
        <v>0.2</v>
      </c>
      <c r="N1961" s="2" t="s">
        <v>1465</v>
      </c>
      <c r="O1961" s="2">
        <f>DATEVALUE(N1961)</f>
        <v>38642</v>
      </c>
      <c r="P1961" s="5">
        <f t="shared" si="30"/>
        <v>2005</v>
      </c>
      <c r="Q1961">
        <v>102000000</v>
      </c>
    </row>
    <row r="1962" spans="1:17" x14ac:dyDescent="0.25">
      <c r="A1962" t="s">
        <v>5807</v>
      </c>
      <c r="B1962" t="s">
        <v>5808</v>
      </c>
      <c r="C1962">
        <v>193000000</v>
      </c>
      <c r="D1962" t="s">
        <v>5809</v>
      </c>
      <c r="E1962" t="str">
        <f>CONCATENATE(TEXT(INT(LEFT(D1962,8)),"0000"),".HK")</f>
        <v>1987.HK</v>
      </c>
      <c r="F1962" t="s">
        <v>18</v>
      </c>
      <c r="G1962" t="s">
        <v>19</v>
      </c>
      <c r="H1962" t="s">
        <v>849</v>
      </c>
      <c r="I1962" t="s">
        <v>21</v>
      </c>
      <c r="J1962">
        <v>20</v>
      </c>
      <c r="K1962" t="s">
        <v>22</v>
      </c>
      <c r="L1962">
        <v>0.5</v>
      </c>
      <c r="M1962">
        <v>0.5</v>
      </c>
      <c r="N1962" s="2" t="s">
        <v>4415</v>
      </c>
      <c r="O1962" s="2">
        <f>DATEVALUE(N1962)</f>
        <v>43777</v>
      </c>
      <c r="P1962" s="5">
        <f t="shared" si="30"/>
        <v>2019</v>
      </c>
      <c r="Q1962">
        <v>250000000</v>
      </c>
    </row>
    <row r="1963" spans="1:17" x14ac:dyDescent="0.25">
      <c r="A1963" t="s">
        <v>9884</v>
      </c>
      <c r="B1963" t="s">
        <v>9885</v>
      </c>
      <c r="C1963">
        <v>192783488</v>
      </c>
      <c r="D1963" t="s">
        <v>9886</v>
      </c>
      <c r="E1963" t="str">
        <f>CONCATENATE(TEXT(INT(LEFT(D1963,8)),"0000"),".HK")</f>
        <v>1169.HK</v>
      </c>
      <c r="F1963" t="s">
        <v>18</v>
      </c>
      <c r="G1963" t="s">
        <v>28</v>
      </c>
      <c r="H1963" t="s">
        <v>153</v>
      </c>
      <c r="I1963" t="s">
        <v>154</v>
      </c>
      <c r="J1963">
        <v>45</v>
      </c>
      <c r="K1963" t="s">
        <v>111</v>
      </c>
      <c r="P1963" s="5" t="s">
        <v>9904</v>
      </c>
    </row>
    <row r="1964" spans="1:17" x14ac:dyDescent="0.25">
      <c r="A1964" t="s">
        <v>4214</v>
      </c>
      <c r="B1964" t="s">
        <v>4215</v>
      </c>
      <c r="C1964">
        <v>192375008</v>
      </c>
      <c r="D1964" t="s">
        <v>4216</v>
      </c>
      <c r="E1964" t="str">
        <f>CONCATENATE(TEXT(INT(LEFT(D1964,8)),"0000"),".HK")</f>
        <v>1417.HK</v>
      </c>
      <c r="F1964" t="s">
        <v>18</v>
      </c>
      <c r="G1964" t="s">
        <v>19</v>
      </c>
      <c r="H1964" t="s">
        <v>235</v>
      </c>
      <c r="I1964" t="s">
        <v>236</v>
      </c>
      <c r="J1964">
        <v>20</v>
      </c>
      <c r="K1964" t="s">
        <v>22</v>
      </c>
      <c r="L1964">
        <v>1.55</v>
      </c>
      <c r="M1964">
        <v>1.55</v>
      </c>
      <c r="N1964" s="2" t="s">
        <v>4217</v>
      </c>
      <c r="O1964" s="2">
        <f>DATEVALUE(N1964)</f>
        <v>43080</v>
      </c>
      <c r="P1964" s="5">
        <f t="shared" si="30"/>
        <v>2017</v>
      </c>
      <c r="Q1964">
        <v>100000000</v>
      </c>
    </row>
    <row r="1965" spans="1:17" x14ac:dyDescent="0.25">
      <c r="A1965" t="s">
        <v>5538</v>
      </c>
      <c r="B1965" t="s">
        <v>5539</v>
      </c>
      <c r="C1965">
        <v>191538304</v>
      </c>
      <c r="D1965" t="s">
        <v>5540</v>
      </c>
      <c r="E1965" t="str">
        <f>CONCATENATE(TEXT(INT(LEFT(D1965,8)),"0000"),".HK")</f>
        <v>1897.HK</v>
      </c>
      <c r="F1965" t="s">
        <v>18</v>
      </c>
      <c r="G1965" t="s">
        <v>19</v>
      </c>
      <c r="H1965" t="s">
        <v>2220</v>
      </c>
      <c r="I1965" t="s">
        <v>21</v>
      </c>
      <c r="J1965">
        <v>20</v>
      </c>
      <c r="K1965" t="s">
        <v>22</v>
      </c>
      <c r="L1965" t="s">
        <v>23</v>
      </c>
      <c r="M1965" t="s">
        <v>23</v>
      </c>
      <c r="N1965" s="2" t="s">
        <v>23</v>
      </c>
      <c r="O1965" s="2"/>
      <c r="P1965" s="5" t="s">
        <v>9904</v>
      </c>
      <c r="Q1965" t="s">
        <v>23</v>
      </c>
    </row>
    <row r="1966" spans="1:17" x14ac:dyDescent="0.25">
      <c r="A1966" t="s">
        <v>2730</v>
      </c>
      <c r="B1966" t="s">
        <v>2731</v>
      </c>
      <c r="C1966">
        <v>191166304</v>
      </c>
      <c r="D1966" t="s">
        <v>2732</v>
      </c>
      <c r="E1966" t="str">
        <f>CONCATENATE(TEXT(INT(LEFT(D1966,8)),"0000"),".HK")</f>
        <v>0893.HK</v>
      </c>
      <c r="F1966" t="s">
        <v>18</v>
      </c>
      <c r="G1966" t="s">
        <v>19</v>
      </c>
      <c r="H1966" t="s">
        <v>259</v>
      </c>
      <c r="I1966" t="s">
        <v>246</v>
      </c>
      <c r="J1966">
        <v>15</v>
      </c>
      <c r="K1966" t="s">
        <v>246</v>
      </c>
      <c r="L1966">
        <v>3.5</v>
      </c>
      <c r="M1966">
        <v>3.48</v>
      </c>
      <c r="N1966" s="2" t="s">
        <v>2733</v>
      </c>
      <c r="O1966" s="2">
        <f>DATEVALUE(N1966)</f>
        <v>40094</v>
      </c>
      <c r="P1966" s="5">
        <f t="shared" si="30"/>
        <v>2009</v>
      </c>
      <c r="Q1966">
        <v>588800000</v>
      </c>
    </row>
    <row r="1967" spans="1:17" x14ac:dyDescent="0.25">
      <c r="A1967" t="s">
        <v>1534</v>
      </c>
      <c r="B1967" t="s">
        <v>1535</v>
      </c>
      <c r="C1967">
        <v>191037600</v>
      </c>
      <c r="D1967" t="s">
        <v>1536</v>
      </c>
      <c r="E1967" t="str">
        <f>CONCATENATE(TEXT(INT(LEFT(D1967,8)),"0000"),".HK")</f>
        <v>0483.HK</v>
      </c>
      <c r="F1967" t="s">
        <v>18</v>
      </c>
      <c r="G1967" t="s">
        <v>19</v>
      </c>
      <c r="H1967" t="s">
        <v>467</v>
      </c>
      <c r="I1967" t="s">
        <v>460</v>
      </c>
      <c r="J1967">
        <v>25</v>
      </c>
      <c r="K1967" t="s">
        <v>121</v>
      </c>
      <c r="L1967">
        <v>1.25</v>
      </c>
      <c r="M1967">
        <v>1.25</v>
      </c>
      <c r="N1967" s="2" t="s">
        <v>1533</v>
      </c>
      <c r="O1967" s="2">
        <f>DATEVALUE(N1967)</f>
        <v>38484</v>
      </c>
      <c r="P1967" s="5">
        <f t="shared" si="30"/>
        <v>2005</v>
      </c>
      <c r="Q1967">
        <v>91000000</v>
      </c>
    </row>
    <row r="1968" spans="1:17" x14ac:dyDescent="0.25">
      <c r="A1968" t="s">
        <v>3255</v>
      </c>
      <c r="B1968" t="s">
        <v>3256</v>
      </c>
      <c r="C1968">
        <v>189843920</v>
      </c>
      <c r="D1968" t="s">
        <v>3257</v>
      </c>
      <c r="E1968" t="str">
        <f>CONCATENATE(TEXT(INT(LEFT(D1968,8)),"0000"),".HK")</f>
        <v>1080.HK</v>
      </c>
      <c r="F1968" t="s">
        <v>18</v>
      </c>
      <c r="G1968" t="s">
        <v>19</v>
      </c>
      <c r="H1968" t="s">
        <v>721</v>
      </c>
      <c r="I1968" t="s">
        <v>280</v>
      </c>
      <c r="J1968">
        <v>10</v>
      </c>
      <c r="K1968" t="s">
        <v>280</v>
      </c>
      <c r="L1968">
        <v>2.2000000000000002</v>
      </c>
      <c r="M1968">
        <v>2.2000000000000002</v>
      </c>
      <c r="N1968" s="2" t="s">
        <v>3258</v>
      </c>
      <c r="O1968" s="2">
        <f>DATEVALUE(N1968)</f>
        <v>40165</v>
      </c>
      <c r="P1968" s="5">
        <f t="shared" si="30"/>
        <v>2009</v>
      </c>
      <c r="Q1968">
        <v>720000000</v>
      </c>
    </row>
    <row r="1969" spans="1:17" x14ac:dyDescent="0.25">
      <c r="A1969" t="s">
        <v>1055</v>
      </c>
      <c r="B1969" t="s">
        <v>1056</v>
      </c>
      <c r="C1969">
        <v>189620000</v>
      </c>
      <c r="D1969" t="s">
        <v>1057</v>
      </c>
      <c r="E1969" t="str">
        <f>CONCATENATE(TEXT(INT(LEFT(D1969,8)),"0000"),".HK")</f>
        <v>0312.HK</v>
      </c>
      <c r="F1969" t="s">
        <v>18</v>
      </c>
      <c r="G1969" t="s">
        <v>28</v>
      </c>
      <c r="H1969" t="s">
        <v>402</v>
      </c>
      <c r="I1969" t="s">
        <v>165</v>
      </c>
      <c r="J1969">
        <v>25</v>
      </c>
      <c r="K1969" t="s">
        <v>121</v>
      </c>
      <c r="L1969">
        <v>2.2000000000000002</v>
      </c>
      <c r="M1969">
        <v>2.2000000000000002</v>
      </c>
      <c r="N1969" s="2" t="s">
        <v>1058</v>
      </c>
      <c r="O1969" s="2">
        <f>DATEVALUE(N1969)</f>
        <v>40499</v>
      </c>
      <c r="P1969" s="5">
        <f t="shared" si="30"/>
        <v>2010</v>
      </c>
      <c r="Q1969">
        <v>625000000</v>
      </c>
    </row>
    <row r="1970" spans="1:17" x14ac:dyDescent="0.25">
      <c r="A1970" t="s">
        <v>495</v>
      </c>
      <c r="B1970" t="s">
        <v>496</v>
      </c>
      <c r="C1970">
        <v>189200368</v>
      </c>
      <c r="D1970" t="s">
        <v>497</v>
      </c>
      <c r="E1970" t="str">
        <f>CONCATENATE(TEXT(INT(LEFT(D1970,8)),"0000"),".HK")</f>
        <v>0125.HK</v>
      </c>
      <c r="F1970" t="s">
        <v>18</v>
      </c>
      <c r="G1970" t="s">
        <v>19</v>
      </c>
      <c r="H1970" t="s">
        <v>467</v>
      </c>
      <c r="I1970" t="s">
        <v>460</v>
      </c>
      <c r="J1970">
        <v>25</v>
      </c>
      <c r="K1970" t="s">
        <v>121</v>
      </c>
      <c r="L1970">
        <v>1.1200000000000001</v>
      </c>
      <c r="M1970">
        <v>3.5</v>
      </c>
      <c r="N1970" s="2" t="s">
        <v>498</v>
      </c>
      <c r="O1970" s="2">
        <f>DATEVALUE(N1970)</f>
        <v>36305</v>
      </c>
      <c r="P1970" s="5" t="s">
        <v>9904</v>
      </c>
      <c r="Q1970">
        <v>45000000</v>
      </c>
    </row>
    <row r="1971" spans="1:17" x14ac:dyDescent="0.25">
      <c r="A1971" t="s">
        <v>697</v>
      </c>
      <c r="B1971" t="s">
        <v>698</v>
      </c>
      <c r="C1971">
        <v>188590704</v>
      </c>
      <c r="D1971" t="s">
        <v>699</v>
      </c>
      <c r="E1971" t="str">
        <f>CONCATENATE(TEXT(INT(LEFT(D1971,8)),"0000"),".HK")</f>
        <v>0188.HK</v>
      </c>
      <c r="F1971" t="s">
        <v>18</v>
      </c>
      <c r="G1971" t="s">
        <v>19</v>
      </c>
      <c r="H1971" t="s">
        <v>273</v>
      </c>
      <c r="I1971" t="s">
        <v>274</v>
      </c>
      <c r="J1971">
        <v>40</v>
      </c>
      <c r="K1971" t="s">
        <v>44</v>
      </c>
      <c r="L1971">
        <v>1</v>
      </c>
      <c r="M1971">
        <v>3.4802</v>
      </c>
      <c r="N1971" s="2" t="s">
        <v>700</v>
      </c>
      <c r="O1971" s="2">
        <f>DATEVALUE(N1971)</f>
        <v>36784</v>
      </c>
      <c r="P1971" s="5">
        <f t="shared" si="30"/>
        <v>2000</v>
      </c>
      <c r="Q1971">
        <v>250000000</v>
      </c>
    </row>
    <row r="1972" spans="1:17" x14ac:dyDescent="0.25">
      <c r="A1972" t="s">
        <v>9729</v>
      </c>
      <c r="B1972" t="s">
        <v>9730</v>
      </c>
      <c r="C1972">
        <v>188413200</v>
      </c>
      <c r="D1972" t="s">
        <v>9731</v>
      </c>
      <c r="E1972" t="str">
        <f>CONCATENATE(TEXT(INT(LEFT(D1972,8)),"0000"),".HK")</f>
        <v>0141.HK</v>
      </c>
      <c r="F1972" t="s">
        <v>18</v>
      </c>
      <c r="G1972" t="s">
        <v>19</v>
      </c>
      <c r="H1972" t="s">
        <v>1365</v>
      </c>
      <c r="I1972" t="s">
        <v>1365</v>
      </c>
      <c r="J1972" t="s">
        <v>23</v>
      </c>
      <c r="K1972" t="s">
        <v>1365</v>
      </c>
      <c r="P1972" s="5" t="s">
        <v>9904</v>
      </c>
    </row>
    <row r="1973" spans="1:17" x14ac:dyDescent="0.25">
      <c r="A1973" t="s">
        <v>2829</v>
      </c>
      <c r="B1973" t="s">
        <v>2830</v>
      </c>
      <c r="C1973">
        <v>188097344</v>
      </c>
      <c r="D1973" t="s">
        <v>2831</v>
      </c>
      <c r="E1973" t="str">
        <f>CONCATENATE(TEXT(INT(LEFT(D1973,8)),"0000"),".HK")</f>
        <v>0923.HK</v>
      </c>
      <c r="F1973" t="s">
        <v>18</v>
      </c>
      <c r="G1973" t="s">
        <v>19</v>
      </c>
      <c r="H1973" t="s">
        <v>388</v>
      </c>
      <c r="I1973" t="s">
        <v>246</v>
      </c>
      <c r="J1973">
        <v>15</v>
      </c>
      <c r="K1973" t="s">
        <v>246</v>
      </c>
      <c r="L1973">
        <v>2.2999999999999998</v>
      </c>
      <c r="M1973">
        <v>1.6912</v>
      </c>
      <c r="N1973" s="2" t="s">
        <v>2832</v>
      </c>
      <c r="O1973" s="2">
        <f>DATEVALUE(N1973)</f>
        <v>40268</v>
      </c>
      <c r="P1973" s="5">
        <f t="shared" si="30"/>
        <v>2010</v>
      </c>
      <c r="Q1973">
        <v>620000000</v>
      </c>
    </row>
    <row r="1974" spans="1:17" x14ac:dyDescent="0.25">
      <c r="A1974" t="s">
        <v>7024</v>
      </c>
      <c r="B1974" t="s">
        <v>7025</v>
      </c>
      <c r="C1974">
        <v>188069984</v>
      </c>
      <c r="D1974" t="s">
        <v>7026</v>
      </c>
      <c r="E1974" t="str">
        <f>CONCATENATE(TEXT(INT(LEFT(D1974,8)),"0000"),".HK")</f>
        <v>2700.HK</v>
      </c>
      <c r="F1974" t="s">
        <v>18</v>
      </c>
      <c r="G1974" t="s">
        <v>28</v>
      </c>
      <c r="H1974" t="s">
        <v>159</v>
      </c>
      <c r="I1974" t="s">
        <v>120</v>
      </c>
      <c r="J1974">
        <v>25</v>
      </c>
      <c r="K1974" t="s">
        <v>121</v>
      </c>
      <c r="L1974">
        <v>1.1000000000000001</v>
      </c>
      <c r="M1974">
        <v>4.1959999999999997</v>
      </c>
      <c r="N1974" s="2" t="s">
        <v>7027</v>
      </c>
      <c r="O1974" s="2">
        <f>DATEVALUE(N1974)</f>
        <v>38989</v>
      </c>
      <c r="P1974" s="5">
        <f t="shared" si="30"/>
        <v>2006</v>
      </c>
      <c r="Q1974">
        <v>72000000</v>
      </c>
    </row>
    <row r="1975" spans="1:17" x14ac:dyDescent="0.25">
      <c r="A1975" t="s">
        <v>5183</v>
      </c>
      <c r="B1975" t="s">
        <v>5184</v>
      </c>
      <c r="C1975">
        <v>187823840</v>
      </c>
      <c r="D1975" t="s">
        <v>5185</v>
      </c>
      <c r="E1975" t="str">
        <f>CONCATENATE(TEXT(INT(LEFT(D1975,8)),"0000"),".HK")</f>
        <v>1775.HK</v>
      </c>
      <c r="F1975" t="s">
        <v>18</v>
      </c>
      <c r="G1975" t="s">
        <v>28</v>
      </c>
      <c r="H1975" t="s">
        <v>159</v>
      </c>
      <c r="I1975" t="s">
        <v>120</v>
      </c>
      <c r="J1975">
        <v>25</v>
      </c>
      <c r="K1975" t="s">
        <v>121</v>
      </c>
      <c r="L1975">
        <v>1.08</v>
      </c>
      <c r="M1975">
        <v>1.08</v>
      </c>
      <c r="N1975" s="2" t="s">
        <v>5053</v>
      </c>
      <c r="O1975" s="2">
        <f>DATEVALUE(N1975)</f>
        <v>43294</v>
      </c>
      <c r="P1975" s="5">
        <f t="shared" si="30"/>
        <v>2018</v>
      </c>
      <c r="Q1975">
        <v>125000000</v>
      </c>
    </row>
    <row r="1976" spans="1:17" x14ac:dyDescent="0.25">
      <c r="A1976" t="s">
        <v>6843</v>
      </c>
      <c r="B1976" t="s">
        <v>6844</v>
      </c>
      <c r="C1976">
        <v>187200000</v>
      </c>
      <c r="D1976" t="s">
        <v>6845</v>
      </c>
      <c r="E1976" t="str">
        <f>CONCATENATE(TEXT(INT(LEFT(D1976,8)),"0000"),".HK")</f>
        <v>2433.HK</v>
      </c>
      <c r="F1976" t="s">
        <v>18</v>
      </c>
      <c r="G1976" t="s">
        <v>19</v>
      </c>
      <c r="H1976" t="s">
        <v>849</v>
      </c>
      <c r="I1976" t="s">
        <v>21</v>
      </c>
      <c r="J1976">
        <v>20</v>
      </c>
      <c r="K1976" t="s">
        <v>22</v>
      </c>
      <c r="L1976">
        <v>1.18</v>
      </c>
      <c r="M1976">
        <v>1.18</v>
      </c>
      <c r="N1976" s="2" t="s">
        <v>6846</v>
      </c>
      <c r="O1976" s="2">
        <f>DATEVALUE(N1976)</f>
        <v>45015</v>
      </c>
      <c r="P1976" s="5">
        <f t="shared" si="30"/>
        <v>2023</v>
      </c>
      <c r="Q1976">
        <v>120000000</v>
      </c>
    </row>
    <row r="1977" spans="1:17" x14ac:dyDescent="0.25">
      <c r="A1977" t="s">
        <v>9197</v>
      </c>
      <c r="B1977" t="s">
        <v>9198</v>
      </c>
      <c r="C1977">
        <v>187040000</v>
      </c>
      <c r="D1977" t="s">
        <v>9199</v>
      </c>
      <c r="E1977" t="str">
        <f>CONCATENATE(TEXT(INT(LEFT(D1977,8)),"0000"),".HK")</f>
        <v>8473.HK</v>
      </c>
      <c r="F1977" t="s">
        <v>18</v>
      </c>
      <c r="G1977" t="s">
        <v>28</v>
      </c>
      <c r="H1977" t="s">
        <v>345</v>
      </c>
      <c r="I1977" t="s">
        <v>165</v>
      </c>
      <c r="J1977">
        <v>25</v>
      </c>
      <c r="K1977" t="s">
        <v>121</v>
      </c>
      <c r="L1977">
        <v>0.27</v>
      </c>
      <c r="M1977">
        <v>0.27</v>
      </c>
      <c r="N1977" s="2" t="s">
        <v>9200</v>
      </c>
      <c r="O1977" s="2">
        <f>DATEVALUE(N1977)</f>
        <v>43143</v>
      </c>
      <c r="P1977" s="5">
        <f t="shared" si="30"/>
        <v>2018</v>
      </c>
      <c r="Q1977">
        <v>280000000</v>
      </c>
    </row>
    <row r="1978" spans="1:17" x14ac:dyDescent="0.25">
      <c r="A1978" t="s">
        <v>4949</v>
      </c>
      <c r="B1978" t="s">
        <v>4950</v>
      </c>
      <c r="C1978">
        <v>187000000</v>
      </c>
      <c r="D1978" t="s">
        <v>4951</v>
      </c>
      <c r="E1978" t="str">
        <f>CONCATENATE(TEXT(INT(LEFT(D1978,8)),"0000"),".HK")</f>
        <v>1701.HK</v>
      </c>
      <c r="F1978" t="s">
        <v>18</v>
      </c>
      <c r="G1978" t="s">
        <v>28</v>
      </c>
      <c r="H1978" t="s">
        <v>119</v>
      </c>
      <c r="I1978" t="s">
        <v>120</v>
      </c>
      <c r="J1978">
        <v>25</v>
      </c>
      <c r="K1978" t="s">
        <v>121</v>
      </c>
      <c r="L1978">
        <v>0.52</v>
      </c>
      <c r="M1978">
        <v>0.52</v>
      </c>
      <c r="N1978" s="2" t="s">
        <v>3885</v>
      </c>
      <c r="O1978" s="2">
        <f>DATEVALUE(N1978)</f>
        <v>43644</v>
      </c>
      <c r="P1978" s="5">
        <f t="shared" si="30"/>
        <v>2019</v>
      </c>
      <c r="Q1978">
        <v>250000000</v>
      </c>
    </row>
    <row r="1979" spans="1:17" x14ac:dyDescent="0.25">
      <c r="A1979" t="s">
        <v>7410</v>
      </c>
      <c r="B1979" t="s">
        <v>7411</v>
      </c>
      <c r="C1979">
        <v>185388000</v>
      </c>
      <c r="D1979" t="s">
        <v>7412</v>
      </c>
      <c r="E1979" t="str">
        <f>CONCATENATE(TEXT(INT(LEFT(D1979,8)),"0000"),".HK")</f>
        <v>3699.HK</v>
      </c>
      <c r="F1979" t="s">
        <v>9902</v>
      </c>
      <c r="G1979" t="s">
        <v>19</v>
      </c>
      <c r="H1979" t="s">
        <v>38</v>
      </c>
      <c r="I1979" t="s">
        <v>38</v>
      </c>
      <c r="J1979">
        <v>60</v>
      </c>
      <c r="K1979" t="s">
        <v>39</v>
      </c>
      <c r="L1979">
        <v>1.41</v>
      </c>
      <c r="M1979">
        <v>1.41</v>
      </c>
      <c r="N1979" s="2" t="s">
        <v>6491</v>
      </c>
      <c r="O1979" s="2">
        <f>DATEVALUE(N1979)</f>
        <v>43116</v>
      </c>
      <c r="P1979" s="5">
        <f t="shared" si="30"/>
        <v>2018</v>
      </c>
      <c r="Q1979">
        <v>110400000</v>
      </c>
    </row>
    <row r="1980" spans="1:17" x14ac:dyDescent="0.25">
      <c r="A1980" t="s">
        <v>2966</v>
      </c>
      <c r="B1980" t="s">
        <v>2967</v>
      </c>
      <c r="C1980">
        <v>184081920</v>
      </c>
      <c r="D1980" t="s">
        <v>2968</v>
      </c>
      <c r="E1980" t="str">
        <f>CONCATENATE(TEXT(INT(LEFT(D1980,8)),"0000"),".HK")</f>
        <v>0979.HK</v>
      </c>
      <c r="F1980" t="s">
        <v>18</v>
      </c>
      <c r="G1980" t="s">
        <v>19</v>
      </c>
      <c r="H1980" t="s">
        <v>279</v>
      </c>
      <c r="I1980" t="s">
        <v>280</v>
      </c>
      <c r="J1980">
        <v>10</v>
      </c>
      <c r="K1980" t="s">
        <v>280</v>
      </c>
      <c r="L1980">
        <v>1.65</v>
      </c>
      <c r="M1980">
        <v>0.12</v>
      </c>
      <c r="N1980" s="2" t="s">
        <v>2969</v>
      </c>
      <c r="O1980" s="2">
        <f>DATEVALUE(N1980)</f>
        <v>35607</v>
      </c>
      <c r="P1980" s="5" t="s">
        <v>9904</v>
      </c>
      <c r="Q1980">
        <v>120000000</v>
      </c>
    </row>
    <row r="1981" spans="1:17" x14ac:dyDescent="0.25">
      <c r="A1981" t="s">
        <v>2233</v>
      </c>
      <c r="B1981" t="s">
        <v>2234</v>
      </c>
      <c r="C1981">
        <v>183750688</v>
      </c>
      <c r="D1981" t="s">
        <v>2235</v>
      </c>
      <c r="E1981" t="str">
        <f>CONCATENATE(TEXT(INT(LEFT(D1981,8)),"0000"),".HK")</f>
        <v>0718.HK</v>
      </c>
      <c r="F1981" t="s">
        <v>18</v>
      </c>
      <c r="G1981" t="s">
        <v>28</v>
      </c>
      <c r="H1981" t="s">
        <v>976</v>
      </c>
      <c r="I1981" t="s">
        <v>977</v>
      </c>
      <c r="J1981">
        <v>35</v>
      </c>
      <c r="K1981" t="s">
        <v>81</v>
      </c>
      <c r="L1981">
        <v>1.28</v>
      </c>
      <c r="M1981">
        <v>1.2</v>
      </c>
      <c r="N1981" s="2" t="s">
        <v>2236</v>
      </c>
      <c r="O1981" s="2">
        <f>DATEVALUE(N1981)</f>
        <v>34974</v>
      </c>
      <c r="P1981" s="5" t="s">
        <v>9904</v>
      </c>
      <c r="Q1981">
        <v>75000000</v>
      </c>
    </row>
    <row r="1982" spans="1:17" x14ac:dyDescent="0.25">
      <c r="A1982" t="s">
        <v>4276</v>
      </c>
      <c r="B1982" t="s">
        <v>4277</v>
      </c>
      <c r="C1982">
        <v>183664320</v>
      </c>
      <c r="D1982" t="s">
        <v>4278</v>
      </c>
      <c r="E1982" t="str">
        <f>CONCATENATE(TEXT(INT(LEFT(D1982,8)),"0000"),".HK")</f>
        <v>1446.HK</v>
      </c>
      <c r="F1982" t="s">
        <v>18</v>
      </c>
      <c r="G1982" t="s">
        <v>19</v>
      </c>
      <c r="H1982" t="s">
        <v>636</v>
      </c>
      <c r="I1982" t="s">
        <v>305</v>
      </c>
      <c r="J1982">
        <v>30</v>
      </c>
      <c r="K1982" t="s">
        <v>148</v>
      </c>
      <c r="L1982">
        <v>1.3</v>
      </c>
      <c r="M1982">
        <v>1.3</v>
      </c>
      <c r="N1982" s="2" t="s">
        <v>4279</v>
      </c>
      <c r="O1982" s="2">
        <f>DATEVALUE(N1982)</f>
        <v>41824</v>
      </c>
      <c r="P1982" s="5">
        <f t="shared" si="30"/>
        <v>2014</v>
      </c>
      <c r="Q1982">
        <v>158000000</v>
      </c>
    </row>
    <row r="1983" spans="1:17" x14ac:dyDescent="0.25">
      <c r="A1983" t="s">
        <v>5523</v>
      </c>
      <c r="B1983" t="s">
        <v>5524</v>
      </c>
      <c r="C1983">
        <v>183000000</v>
      </c>
      <c r="D1983" t="s">
        <v>5525</v>
      </c>
      <c r="E1983" t="str">
        <f>CONCATENATE(TEXT(INT(LEFT(D1983,8)),"0000"),".HK")</f>
        <v>1891.HK</v>
      </c>
      <c r="F1983" t="s">
        <v>18</v>
      </c>
      <c r="G1983" t="s">
        <v>19</v>
      </c>
      <c r="H1983" t="s">
        <v>51</v>
      </c>
      <c r="I1983" t="s">
        <v>21</v>
      </c>
      <c r="J1983">
        <v>20</v>
      </c>
      <c r="K1983" t="s">
        <v>22</v>
      </c>
      <c r="L1983">
        <v>0.5</v>
      </c>
      <c r="M1983">
        <v>0.5</v>
      </c>
      <c r="N1983" s="2" t="s">
        <v>4571</v>
      </c>
      <c r="O1983" s="2">
        <f>DATEVALUE(N1983)</f>
        <v>43539</v>
      </c>
      <c r="P1983" s="5">
        <f t="shared" si="30"/>
        <v>2019</v>
      </c>
      <c r="Q1983">
        <v>250000000</v>
      </c>
    </row>
    <row r="1984" spans="1:17" x14ac:dyDescent="0.25">
      <c r="A1984" t="s">
        <v>2190</v>
      </c>
      <c r="B1984" t="s">
        <v>2191</v>
      </c>
      <c r="C1984">
        <v>182412864</v>
      </c>
      <c r="D1984" t="s">
        <v>2192</v>
      </c>
      <c r="E1984" t="str">
        <f>CONCATENATE(TEXT(INT(LEFT(D1984,8)),"0000"),".HK")</f>
        <v>0704.HK</v>
      </c>
      <c r="F1984" t="s">
        <v>18</v>
      </c>
      <c r="G1984" t="s">
        <v>19</v>
      </c>
      <c r="H1984" t="s">
        <v>279</v>
      </c>
      <c r="I1984" t="s">
        <v>280</v>
      </c>
      <c r="J1984">
        <v>10</v>
      </c>
      <c r="K1984" t="s">
        <v>280</v>
      </c>
      <c r="L1984">
        <v>1</v>
      </c>
      <c r="M1984">
        <v>45.454599999999999</v>
      </c>
      <c r="N1984" s="2" t="s">
        <v>2193</v>
      </c>
      <c r="O1984" s="2">
        <f>DATEVALUE(N1984)</f>
        <v>33385</v>
      </c>
      <c r="P1984" s="5" t="s">
        <v>9904</v>
      </c>
      <c r="Q1984">
        <v>57000000</v>
      </c>
    </row>
    <row r="1985" spans="1:17" x14ac:dyDescent="0.25">
      <c r="A1985" t="s">
        <v>8635</v>
      </c>
      <c r="B1985" t="s">
        <v>8636</v>
      </c>
      <c r="C1985">
        <v>182239072</v>
      </c>
      <c r="D1985" t="s">
        <v>8637</v>
      </c>
      <c r="E1985" t="str">
        <f>CONCATENATE(TEXT(INT(LEFT(D1985,8)),"0000"),".HK")</f>
        <v>8176.HK</v>
      </c>
      <c r="F1985" t="s">
        <v>18</v>
      </c>
      <c r="G1985" t="s">
        <v>19</v>
      </c>
      <c r="H1985" t="s">
        <v>187</v>
      </c>
      <c r="I1985" t="s">
        <v>21</v>
      </c>
      <c r="J1985">
        <v>20</v>
      </c>
      <c r="K1985" t="s">
        <v>22</v>
      </c>
      <c r="L1985">
        <v>0.3</v>
      </c>
      <c r="M1985">
        <v>4.8</v>
      </c>
      <c r="N1985" s="2" t="s">
        <v>8638</v>
      </c>
      <c r="O1985" s="2">
        <f>DATEVALUE(N1985)</f>
        <v>37306</v>
      </c>
      <c r="P1985" s="5">
        <f t="shared" si="30"/>
        <v>2002</v>
      </c>
      <c r="Q1985">
        <v>143500000</v>
      </c>
    </row>
    <row r="1986" spans="1:17" x14ac:dyDescent="0.25">
      <c r="A1986" t="s">
        <v>4987</v>
      </c>
      <c r="B1986" t="s">
        <v>4988</v>
      </c>
      <c r="C1986">
        <v>181811104</v>
      </c>
      <c r="D1986" t="s">
        <v>4989</v>
      </c>
      <c r="E1986" t="str">
        <f>CONCATENATE(TEXT(INT(LEFT(D1986,8)),"0000"),".HK")</f>
        <v>1712.HK</v>
      </c>
      <c r="F1986" t="s">
        <v>18</v>
      </c>
      <c r="G1986" t="s">
        <v>19</v>
      </c>
      <c r="H1986" t="s">
        <v>259</v>
      </c>
      <c r="I1986" t="s">
        <v>246</v>
      </c>
      <c r="J1986">
        <v>15</v>
      </c>
      <c r="K1986" t="s">
        <v>246</v>
      </c>
      <c r="L1986">
        <v>2.0299999999999998</v>
      </c>
      <c r="M1986">
        <v>2.0499999999999998</v>
      </c>
      <c r="N1986" s="2" t="s">
        <v>4990</v>
      </c>
      <c r="O1986" s="2">
        <f>DATEVALUE(N1986)</f>
        <v>43409</v>
      </c>
      <c r="P1986" s="5">
        <f t="shared" si="30"/>
        <v>2018</v>
      </c>
      <c r="Q1986">
        <v>50000000</v>
      </c>
    </row>
    <row r="1987" spans="1:17" x14ac:dyDescent="0.25">
      <c r="A1987" t="s">
        <v>252</v>
      </c>
      <c r="B1987" t="s">
        <v>253</v>
      </c>
      <c r="C1987">
        <v>181710208</v>
      </c>
      <c r="D1987" t="s">
        <v>254</v>
      </c>
      <c r="E1987" t="str">
        <f>CONCATENATE(TEXT(INT(LEFT(D1987,8)),"0000"),".HK")</f>
        <v>0060.HK</v>
      </c>
      <c r="F1987" t="s">
        <v>18</v>
      </c>
      <c r="G1987" t="s">
        <v>19</v>
      </c>
      <c r="H1987" t="s">
        <v>147</v>
      </c>
      <c r="I1987" t="s">
        <v>147</v>
      </c>
      <c r="J1987">
        <v>30</v>
      </c>
      <c r="K1987" t="s">
        <v>148</v>
      </c>
      <c r="L1987">
        <v>1.1299999999999999</v>
      </c>
      <c r="M1987">
        <v>1.1299999999999999</v>
      </c>
      <c r="N1987" s="2" t="s">
        <v>255</v>
      </c>
      <c r="O1987" s="2">
        <f>DATEVALUE(N1987)</f>
        <v>33954</v>
      </c>
      <c r="P1987" s="5" t="s">
        <v>9904</v>
      </c>
      <c r="Q1987">
        <v>62500000</v>
      </c>
    </row>
    <row r="1988" spans="1:17" x14ac:dyDescent="0.25">
      <c r="A1988" t="s">
        <v>8922</v>
      </c>
      <c r="B1988" t="s">
        <v>8923</v>
      </c>
      <c r="C1988">
        <v>180965280</v>
      </c>
      <c r="D1988" t="s">
        <v>8924</v>
      </c>
      <c r="E1988" t="str">
        <f>CONCATENATE(TEXT(INT(LEFT(D1988,8)),"0000"),".HK")</f>
        <v>8317.HK</v>
      </c>
      <c r="F1988" t="s">
        <v>18</v>
      </c>
      <c r="G1988" t="s">
        <v>19</v>
      </c>
      <c r="H1988" t="s">
        <v>273</v>
      </c>
      <c r="I1988" t="s">
        <v>274</v>
      </c>
      <c r="J1988">
        <v>40</v>
      </c>
      <c r="K1988" t="s">
        <v>44</v>
      </c>
      <c r="L1988">
        <v>0.25</v>
      </c>
      <c r="M1988">
        <v>0.62690000000000001</v>
      </c>
      <c r="N1988" s="2" t="s">
        <v>8925</v>
      </c>
      <c r="O1988" s="2">
        <f>DATEVALUE(N1988)</f>
        <v>38359</v>
      </c>
      <c r="P1988" s="5">
        <f t="shared" ref="P1988:P2050" si="31">YEAR(O1988)</f>
        <v>2005</v>
      </c>
      <c r="Q1988">
        <v>128000000</v>
      </c>
    </row>
    <row r="1989" spans="1:17" x14ac:dyDescent="0.25">
      <c r="A1989" t="s">
        <v>8979</v>
      </c>
      <c r="B1989" t="s">
        <v>8980</v>
      </c>
      <c r="C1989">
        <v>180800000</v>
      </c>
      <c r="D1989" t="s">
        <v>8981</v>
      </c>
      <c r="E1989" t="str">
        <f>CONCATENATE(TEXT(INT(LEFT(D1989,8)),"0000"),".HK")</f>
        <v>8350.HK</v>
      </c>
      <c r="F1989" t="s">
        <v>18</v>
      </c>
      <c r="G1989" t="s">
        <v>19</v>
      </c>
      <c r="H1989" t="s">
        <v>273</v>
      </c>
      <c r="I1989" t="s">
        <v>274</v>
      </c>
      <c r="J1989">
        <v>40</v>
      </c>
      <c r="K1989" t="s">
        <v>44</v>
      </c>
      <c r="L1989">
        <v>0.4</v>
      </c>
      <c r="M1989">
        <v>0.4</v>
      </c>
      <c r="N1989" s="2" t="s">
        <v>8982</v>
      </c>
      <c r="O1989" s="2">
        <f>DATEVALUE(N1989)</f>
        <v>43112</v>
      </c>
      <c r="P1989" s="5">
        <f t="shared" si="31"/>
        <v>2018</v>
      </c>
      <c r="Q1989">
        <v>200000000</v>
      </c>
    </row>
    <row r="1990" spans="1:17" x14ac:dyDescent="0.25">
      <c r="A1990" t="s">
        <v>9269</v>
      </c>
      <c r="B1990" t="s">
        <v>9270</v>
      </c>
      <c r="C1990">
        <v>180400000</v>
      </c>
      <c r="D1990" t="s">
        <v>9271</v>
      </c>
      <c r="E1990" t="str">
        <f>CONCATENATE(TEXT(INT(LEFT(D1990,8)),"0000"),".HK")</f>
        <v>8512.HK</v>
      </c>
      <c r="F1990" t="s">
        <v>18</v>
      </c>
      <c r="G1990" t="s">
        <v>19</v>
      </c>
      <c r="H1990" t="s">
        <v>5912</v>
      </c>
      <c r="I1990" t="s">
        <v>600</v>
      </c>
      <c r="J1990">
        <v>30</v>
      </c>
      <c r="K1990" t="s">
        <v>148</v>
      </c>
      <c r="L1990">
        <v>0.29499999999999998</v>
      </c>
      <c r="M1990">
        <v>0.29499999999999998</v>
      </c>
      <c r="N1990" s="2" t="s">
        <v>4604</v>
      </c>
      <c r="O1990" s="2">
        <f>DATEVALUE(N1990)</f>
        <v>43300</v>
      </c>
      <c r="P1990" s="5">
        <f t="shared" si="31"/>
        <v>2018</v>
      </c>
      <c r="Q1990">
        <v>275000000</v>
      </c>
    </row>
    <row r="1991" spans="1:17" x14ac:dyDescent="0.25">
      <c r="A1991" t="s">
        <v>7080</v>
      </c>
      <c r="B1991" t="s">
        <v>7081</v>
      </c>
      <c r="C1991">
        <v>180036272</v>
      </c>
      <c r="D1991" t="s">
        <v>7082</v>
      </c>
      <c r="E1991" t="str">
        <f>CONCATENATE(TEXT(INT(LEFT(D1991,8)),"0000"),".HK")</f>
        <v>2863.HK</v>
      </c>
      <c r="F1991" t="s">
        <v>18</v>
      </c>
      <c r="G1991" t="s">
        <v>19</v>
      </c>
      <c r="H1991" t="s">
        <v>849</v>
      </c>
      <c r="I1991" t="s">
        <v>21</v>
      </c>
      <c r="J1991">
        <v>20</v>
      </c>
      <c r="K1991" t="s">
        <v>22</v>
      </c>
      <c r="L1991">
        <v>0.86</v>
      </c>
      <c r="M1991">
        <v>0.53</v>
      </c>
      <c r="N1991" s="2" t="s">
        <v>7083</v>
      </c>
      <c r="O1991" s="2">
        <f>DATEVALUE(N1991)</f>
        <v>42958</v>
      </c>
      <c r="P1991" s="5">
        <f t="shared" si="31"/>
        <v>2017</v>
      </c>
      <c r="Q1991">
        <v>135000000</v>
      </c>
    </row>
    <row r="1992" spans="1:17" x14ac:dyDescent="0.25">
      <c r="A1992" t="s">
        <v>8841</v>
      </c>
      <c r="B1992" t="s">
        <v>8842</v>
      </c>
      <c r="C1992">
        <v>180000000</v>
      </c>
      <c r="D1992" t="s">
        <v>8843</v>
      </c>
      <c r="E1992" t="str">
        <f>CONCATENATE(TEXT(INT(LEFT(D1992,8)),"0000"),".HK")</f>
        <v>8281.HK</v>
      </c>
      <c r="F1992" t="s">
        <v>18</v>
      </c>
      <c r="G1992" t="s">
        <v>19</v>
      </c>
      <c r="H1992" t="s">
        <v>599</v>
      </c>
      <c r="I1992" t="s">
        <v>600</v>
      </c>
      <c r="J1992">
        <v>30</v>
      </c>
      <c r="K1992" t="s">
        <v>148</v>
      </c>
      <c r="L1992">
        <v>0.43</v>
      </c>
      <c r="M1992">
        <v>0.43</v>
      </c>
      <c r="N1992" s="2" t="s">
        <v>7616</v>
      </c>
      <c r="O1992" s="2">
        <f>DATEVALUE(N1992)</f>
        <v>42559</v>
      </c>
      <c r="P1992" s="5">
        <f t="shared" si="31"/>
        <v>2016</v>
      </c>
      <c r="Q1992">
        <v>250000000</v>
      </c>
    </row>
    <row r="1993" spans="1:17" x14ac:dyDescent="0.25">
      <c r="A1993" t="s">
        <v>9400</v>
      </c>
      <c r="B1993" t="s">
        <v>9401</v>
      </c>
      <c r="C1993">
        <v>180000000</v>
      </c>
      <c r="D1993" t="s">
        <v>9402</v>
      </c>
      <c r="E1993" t="str">
        <f>CONCATENATE(TEXT(INT(LEFT(D1993,8)),"0000"),".HK")</f>
        <v>8668.HK</v>
      </c>
      <c r="F1993" t="s">
        <v>18</v>
      </c>
      <c r="G1993" t="s">
        <v>28</v>
      </c>
      <c r="H1993" t="s">
        <v>119</v>
      </c>
      <c r="I1993" t="s">
        <v>120</v>
      </c>
      <c r="J1993">
        <v>25</v>
      </c>
      <c r="K1993" t="s">
        <v>121</v>
      </c>
      <c r="L1993">
        <v>0.24</v>
      </c>
      <c r="M1993">
        <v>0.24</v>
      </c>
      <c r="N1993" s="2" t="s">
        <v>9403</v>
      </c>
      <c r="O1993" s="2">
        <f>DATEVALUE(N1993)</f>
        <v>43734</v>
      </c>
      <c r="P1993" s="5">
        <f t="shared" si="31"/>
        <v>2019</v>
      </c>
      <c r="Q1993">
        <v>300000000</v>
      </c>
    </row>
    <row r="1994" spans="1:17" x14ac:dyDescent="0.25">
      <c r="A1994" t="s">
        <v>6864</v>
      </c>
      <c r="B1994" t="s">
        <v>6865</v>
      </c>
      <c r="C1994">
        <v>179520000</v>
      </c>
      <c r="D1994" t="s">
        <v>6866</v>
      </c>
      <c r="E1994" t="str">
        <f>CONCATENATE(TEXT(INT(LEFT(D1994,8)),"0000"),".HK")</f>
        <v>2450.HK</v>
      </c>
      <c r="F1994" t="s">
        <v>186</v>
      </c>
      <c r="G1994" t="s">
        <v>19</v>
      </c>
      <c r="H1994" t="s">
        <v>1365</v>
      </c>
      <c r="I1994" t="s">
        <v>1365</v>
      </c>
      <c r="J1994" t="s">
        <v>23</v>
      </c>
      <c r="K1994" t="s">
        <v>1365</v>
      </c>
      <c r="L1994">
        <v>1.91</v>
      </c>
      <c r="M1994">
        <v>1.91</v>
      </c>
      <c r="N1994" s="2" t="s">
        <v>6867</v>
      </c>
      <c r="O1994" s="2">
        <f>DATEVALUE(N1994)</f>
        <v>44946</v>
      </c>
      <c r="P1994" s="5">
        <f t="shared" si="31"/>
        <v>2023</v>
      </c>
      <c r="Q1994">
        <v>66000000</v>
      </c>
    </row>
    <row r="1995" spans="1:17" x14ac:dyDescent="0.25">
      <c r="A1995" t="s">
        <v>423</v>
      </c>
      <c r="B1995" t="s">
        <v>424</v>
      </c>
      <c r="C1995">
        <v>179309568</v>
      </c>
      <c r="D1995" t="s">
        <v>425</v>
      </c>
      <c r="E1995" t="str">
        <f>CONCATENATE(TEXT(INT(LEFT(D1995,8)),"0000"),".HK")</f>
        <v>0104.HK</v>
      </c>
      <c r="F1995" t="s">
        <v>18</v>
      </c>
      <c r="G1995" t="s">
        <v>28</v>
      </c>
      <c r="H1995" t="s">
        <v>345</v>
      </c>
      <c r="I1995" t="s">
        <v>165</v>
      </c>
      <c r="J1995">
        <v>25</v>
      </c>
      <c r="K1995" t="s">
        <v>121</v>
      </c>
      <c r="L1995" t="s">
        <v>23</v>
      </c>
      <c r="M1995">
        <v>0.51</v>
      </c>
      <c r="N1995" s="2" t="s">
        <v>426</v>
      </c>
      <c r="O1995" s="2">
        <f>DATEVALUE(N1995)</f>
        <v>31987</v>
      </c>
      <c r="P1995" s="5" t="s">
        <v>9904</v>
      </c>
      <c r="Q1995" t="s">
        <v>23</v>
      </c>
    </row>
    <row r="1996" spans="1:17" x14ac:dyDescent="0.25">
      <c r="A1996" t="s">
        <v>3426</v>
      </c>
      <c r="B1996" t="s">
        <v>3427</v>
      </c>
      <c r="C1996">
        <v>179178816</v>
      </c>
      <c r="D1996" t="s">
        <v>3428</v>
      </c>
      <c r="E1996" t="str">
        <f>CONCATENATE(TEXT(INT(LEFT(D1996,8)),"0000"),".HK")</f>
        <v>1132.HK</v>
      </c>
      <c r="F1996" t="s">
        <v>18</v>
      </c>
      <c r="G1996" t="s">
        <v>28</v>
      </c>
      <c r="H1996" t="s">
        <v>535</v>
      </c>
      <c r="I1996" t="s">
        <v>99</v>
      </c>
      <c r="J1996">
        <v>50</v>
      </c>
      <c r="K1996" t="s">
        <v>58</v>
      </c>
      <c r="L1996">
        <v>1.94</v>
      </c>
      <c r="M1996">
        <v>0.97</v>
      </c>
      <c r="N1996" s="2" t="s">
        <v>3429</v>
      </c>
      <c r="O1996" s="2">
        <f>DATEVALUE(N1996)</f>
        <v>34661</v>
      </c>
      <c r="P1996" s="5" t="s">
        <v>9904</v>
      </c>
      <c r="Q1996">
        <v>125000000</v>
      </c>
    </row>
    <row r="1997" spans="1:17" x14ac:dyDescent="0.25">
      <c r="A1997" t="s">
        <v>3135</v>
      </c>
      <c r="B1997" t="s">
        <v>3136</v>
      </c>
      <c r="C1997">
        <v>178893584</v>
      </c>
      <c r="D1997" t="s">
        <v>3137</v>
      </c>
      <c r="E1997" t="str">
        <f>CONCATENATE(TEXT(INT(LEFT(D1997,8)),"0000"),".HK")</f>
        <v>1037.HK</v>
      </c>
      <c r="F1997" t="s">
        <v>18</v>
      </c>
      <c r="G1997" t="s">
        <v>28</v>
      </c>
      <c r="H1997" t="s">
        <v>211</v>
      </c>
      <c r="I1997" t="s">
        <v>110</v>
      </c>
      <c r="J1997">
        <v>45</v>
      </c>
      <c r="K1997" t="s">
        <v>111</v>
      </c>
      <c r="L1997">
        <v>1.17</v>
      </c>
      <c r="M1997">
        <v>0.28999999999999998</v>
      </c>
      <c r="N1997" s="2" t="s">
        <v>3138</v>
      </c>
      <c r="O1997" s="2">
        <f>DATEVALUE(N1997)</f>
        <v>34438</v>
      </c>
      <c r="P1997" s="5" t="s">
        <v>9904</v>
      </c>
      <c r="Q1997">
        <v>50000000</v>
      </c>
    </row>
    <row r="1998" spans="1:17" x14ac:dyDescent="0.25">
      <c r="A1998" t="s">
        <v>5555</v>
      </c>
      <c r="B1998" t="s">
        <v>5556</v>
      </c>
      <c r="C1998">
        <v>177976336</v>
      </c>
      <c r="D1998" t="s">
        <v>5557</v>
      </c>
      <c r="E1998" t="str">
        <f>CONCATENATE(TEXT(INT(LEFT(D1998,8)),"0000"),".HK")</f>
        <v>1902.HK</v>
      </c>
      <c r="F1998" t="s">
        <v>18</v>
      </c>
      <c r="G1998" t="s">
        <v>19</v>
      </c>
      <c r="H1998" t="s">
        <v>38</v>
      </c>
      <c r="I1998" t="s">
        <v>38</v>
      </c>
      <c r="J1998">
        <v>60</v>
      </c>
      <c r="K1998" t="s">
        <v>39</v>
      </c>
      <c r="L1998">
        <v>2.38</v>
      </c>
      <c r="M1998">
        <v>2.38</v>
      </c>
      <c r="N1998" s="2" t="s">
        <v>5558</v>
      </c>
      <c r="O1998" s="2">
        <f>DATEVALUE(N1998)</f>
        <v>43530</v>
      </c>
      <c r="P1998" s="5">
        <f t="shared" si="31"/>
        <v>2019</v>
      </c>
      <c r="Q1998">
        <v>354262016</v>
      </c>
    </row>
    <row r="1999" spans="1:17" x14ac:dyDescent="0.25">
      <c r="A1999" t="s">
        <v>8242</v>
      </c>
      <c r="B1999" t="s">
        <v>8243</v>
      </c>
      <c r="C1999">
        <v>177785408</v>
      </c>
      <c r="D1999" t="s">
        <v>8244</v>
      </c>
      <c r="E1999" t="str">
        <f>CONCATENATE(TEXT(INT(LEFT(D1999,8)),"0000"),".HK")</f>
        <v>8007.HK</v>
      </c>
      <c r="F1999" t="s">
        <v>18</v>
      </c>
      <c r="G1999" t="s">
        <v>19</v>
      </c>
      <c r="H1999" t="s">
        <v>51</v>
      </c>
      <c r="I1999" t="s">
        <v>21</v>
      </c>
      <c r="J1999">
        <v>20</v>
      </c>
      <c r="K1999" t="s">
        <v>22</v>
      </c>
      <c r="L1999">
        <v>1.2</v>
      </c>
      <c r="M1999">
        <v>0.436</v>
      </c>
      <c r="N1999" s="2" t="s">
        <v>8245</v>
      </c>
      <c r="O1999" s="2">
        <f>DATEVALUE(N1999)</f>
        <v>36633</v>
      </c>
      <c r="P1999" s="5">
        <f t="shared" si="31"/>
        <v>2000</v>
      </c>
      <c r="Q1999">
        <v>25200000</v>
      </c>
    </row>
    <row r="2000" spans="1:17" x14ac:dyDescent="0.25">
      <c r="A2000" t="s">
        <v>1981</v>
      </c>
      <c r="B2000" t="s">
        <v>1982</v>
      </c>
      <c r="C2000">
        <v>177778800</v>
      </c>
      <c r="D2000" t="s">
        <v>1983</v>
      </c>
      <c r="E2000" t="str">
        <f>CONCATENATE(TEXT(INT(LEFT(D2000,8)),"0000"),".HK")</f>
        <v>0638.HK</v>
      </c>
      <c r="F2000" t="s">
        <v>18</v>
      </c>
      <c r="G2000" t="s">
        <v>19</v>
      </c>
      <c r="H2000" t="s">
        <v>565</v>
      </c>
      <c r="I2000" t="s">
        <v>460</v>
      </c>
      <c r="J2000">
        <v>25</v>
      </c>
      <c r="K2000" t="s">
        <v>121</v>
      </c>
      <c r="L2000">
        <v>1.28</v>
      </c>
      <c r="M2000">
        <v>1.28</v>
      </c>
      <c r="N2000" s="2" t="s">
        <v>1984</v>
      </c>
      <c r="O2000" s="2">
        <f>DATEVALUE(N2000)</f>
        <v>35551</v>
      </c>
      <c r="P2000" s="5" t="s">
        <v>9904</v>
      </c>
      <c r="Q2000">
        <v>85000000</v>
      </c>
    </row>
    <row r="2001" spans="1:17" x14ac:dyDescent="0.25">
      <c r="A2001" t="s">
        <v>9747</v>
      </c>
      <c r="B2001" t="s">
        <v>9748</v>
      </c>
      <c r="C2001">
        <v>177449552</v>
      </c>
      <c r="D2001" t="s">
        <v>9749</v>
      </c>
      <c r="E2001" t="str">
        <f>CONCATENATE(TEXT(INT(LEFT(D2001,8)),"0000"),".HK")</f>
        <v>0198.HK</v>
      </c>
      <c r="F2001" t="s">
        <v>18</v>
      </c>
      <c r="G2001" t="s">
        <v>19</v>
      </c>
      <c r="H2001" t="s">
        <v>1365</v>
      </c>
      <c r="I2001" t="s">
        <v>1365</v>
      </c>
      <c r="J2001" t="s">
        <v>23</v>
      </c>
      <c r="K2001" t="s">
        <v>1365</v>
      </c>
      <c r="P2001" s="5" t="s">
        <v>9904</v>
      </c>
    </row>
    <row r="2002" spans="1:17" x14ac:dyDescent="0.25">
      <c r="A2002" t="s">
        <v>8872</v>
      </c>
      <c r="B2002" t="s">
        <v>8873</v>
      </c>
      <c r="C2002">
        <v>176712720</v>
      </c>
      <c r="D2002" t="s">
        <v>8874</v>
      </c>
      <c r="E2002" t="str">
        <f>CONCATENATE(TEXT(INT(LEFT(D2002,8)),"0000"),".HK")</f>
        <v>8295.HK</v>
      </c>
      <c r="F2002" t="s">
        <v>18</v>
      </c>
      <c r="G2002" t="s">
        <v>19</v>
      </c>
      <c r="H2002" t="s">
        <v>273</v>
      </c>
      <c r="I2002" t="s">
        <v>274</v>
      </c>
      <c r="J2002">
        <v>40</v>
      </c>
      <c r="K2002" t="s">
        <v>44</v>
      </c>
      <c r="L2002">
        <v>0.2</v>
      </c>
      <c r="M2002">
        <v>0.3876</v>
      </c>
      <c r="N2002" s="2" t="s">
        <v>8875</v>
      </c>
      <c r="O2002" s="2">
        <f>DATEVALUE(N2002)</f>
        <v>40347</v>
      </c>
      <c r="P2002" s="5">
        <f t="shared" si="31"/>
        <v>2010</v>
      </c>
      <c r="Q2002">
        <v>300000000</v>
      </c>
    </row>
    <row r="2003" spans="1:17" x14ac:dyDescent="0.25">
      <c r="A2003" t="s">
        <v>763</v>
      </c>
      <c r="B2003" t="s">
        <v>764</v>
      </c>
      <c r="C2003">
        <v>175910128</v>
      </c>
      <c r="D2003" t="s">
        <v>765</v>
      </c>
      <c r="E2003" t="str">
        <f>CONCATENATE(TEXT(INT(LEFT(D2003,8)),"0000"),".HK")</f>
        <v>0211.HK</v>
      </c>
      <c r="F2003" t="s">
        <v>18</v>
      </c>
      <c r="G2003" t="s">
        <v>19</v>
      </c>
      <c r="H2003" t="s">
        <v>273</v>
      </c>
      <c r="I2003" t="s">
        <v>274</v>
      </c>
      <c r="J2003">
        <v>40</v>
      </c>
      <c r="K2003" t="s">
        <v>44</v>
      </c>
      <c r="L2003">
        <v>0.88</v>
      </c>
      <c r="M2003">
        <v>0.42759999999999998</v>
      </c>
      <c r="N2003" s="2" t="s">
        <v>766</v>
      </c>
      <c r="O2003" s="2">
        <f>DATEVALUE(N2003)</f>
        <v>33577</v>
      </c>
      <c r="P2003" s="5" t="s">
        <v>9904</v>
      </c>
      <c r="Q2003">
        <v>75000000</v>
      </c>
    </row>
    <row r="2004" spans="1:17" x14ac:dyDescent="0.25">
      <c r="A2004" t="s">
        <v>2340</v>
      </c>
      <c r="B2004" t="s">
        <v>2341</v>
      </c>
      <c r="C2004">
        <v>175720368</v>
      </c>
      <c r="D2004" t="s">
        <v>2342</v>
      </c>
      <c r="E2004" t="str">
        <f>CONCATENATE(TEXT(INT(LEFT(D2004,8)),"0000"),".HK")</f>
        <v>0756.HK</v>
      </c>
      <c r="F2004" t="s">
        <v>18</v>
      </c>
      <c r="G2004" t="s">
        <v>19</v>
      </c>
      <c r="H2004" t="s">
        <v>304</v>
      </c>
      <c r="I2004" t="s">
        <v>305</v>
      </c>
      <c r="J2004">
        <v>30</v>
      </c>
      <c r="K2004" t="s">
        <v>148</v>
      </c>
      <c r="L2004">
        <v>0.63</v>
      </c>
      <c r="M2004">
        <v>0.63</v>
      </c>
      <c r="N2004" s="2" t="s">
        <v>2343</v>
      </c>
      <c r="O2004" s="2">
        <f>DATEVALUE(N2004)</f>
        <v>39639</v>
      </c>
      <c r="P2004" s="5">
        <f t="shared" si="31"/>
        <v>2008</v>
      </c>
      <c r="Q2004">
        <v>250000000</v>
      </c>
    </row>
    <row r="2005" spans="1:17" x14ac:dyDescent="0.25">
      <c r="A2005" t="s">
        <v>4012</v>
      </c>
      <c r="B2005" t="s">
        <v>4013</v>
      </c>
      <c r="C2005">
        <v>173934240</v>
      </c>
      <c r="D2005" t="s">
        <v>4014</v>
      </c>
      <c r="E2005" t="str">
        <f>CONCATENATE(TEXT(INT(LEFT(D2005,8)),"0000"),".HK")</f>
        <v>1338.HK</v>
      </c>
      <c r="F2005" t="s">
        <v>18</v>
      </c>
      <c r="G2005" t="s">
        <v>19</v>
      </c>
      <c r="H2005" t="s">
        <v>599</v>
      </c>
      <c r="I2005" t="s">
        <v>600</v>
      </c>
      <c r="J2005">
        <v>30</v>
      </c>
      <c r="K2005" t="s">
        <v>148</v>
      </c>
      <c r="L2005">
        <v>2.38</v>
      </c>
      <c r="M2005">
        <v>5.0999999999999996</v>
      </c>
      <c r="N2005" s="2" t="s">
        <v>2654</v>
      </c>
      <c r="O2005" s="2">
        <f>DATEVALUE(N2005)</f>
        <v>39997</v>
      </c>
      <c r="P2005" s="5">
        <f t="shared" si="31"/>
        <v>2009</v>
      </c>
      <c r="Q2005">
        <v>700000000</v>
      </c>
    </row>
    <row r="2006" spans="1:17" x14ac:dyDescent="0.25">
      <c r="A2006" t="s">
        <v>2186</v>
      </c>
      <c r="B2006" t="s">
        <v>2187</v>
      </c>
      <c r="C2006">
        <v>173575600</v>
      </c>
      <c r="D2006" t="s">
        <v>2188</v>
      </c>
      <c r="E2006" t="str">
        <f>CONCATENATE(TEXT(INT(LEFT(D2006,8)),"0000"),".HK")</f>
        <v>0703.HK</v>
      </c>
      <c r="F2006" t="s">
        <v>18</v>
      </c>
      <c r="G2006" t="s">
        <v>28</v>
      </c>
      <c r="H2006" t="s">
        <v>119</v>
      </c>
      <c r="I2006" t="s">
        <v>120</v>
      </c>
      <c r="J2006">
        <v>25</v>
      </c>
      <c r="K2006" t="s">
        <v>121</v>
      </c>
      <c r="L2006">
        <v>0.34</v>
      </c>
      <c r="M2006">
        <v>4.3</v>
      </c>
      <c r="N2006" s="2" t="s">
        <v>2189</v>
      </c>
      <c r="O2006" s="2">
        <f>DATEVALUE(N2006)</f>
        <v>37483</v>
      </c>
      <c r="P2006" s="5">
        <f t="shared" si="31"/>
        <v>2002</v>
      </c>
      <c r="Q2006">
        <v>150000000</v>
      </c>
    </row>
    <row r="2007" spans="1:17" x14ac:dyDescent="0.25">
      <c r="A2007" t="s">
        <v>7720</v>
      </c>
      <c r="B2007" t="s">
        <v>7721</v>
      </c>
      <c r="C2007">
        <v>173135872</v>
      </c>
      <c r="D2007" t="s">
        <v>7722</v>
      </c>
      <c r="E2007" t="str">
        <f>CONCATENATE(TEXT(INT(LEFT(D2007,8)),"0000"),".HK")</f>
        <v>6083.HK</v>
      </c>
      <c r="F2007" t="s">
        <v>18</v>
      </c>
      <c r="G2007" t="s">
        <v>19</v>
      </c>
      <c r="H2007" t="s">
        <v>1585</v>
      </c>
      <c r="I2007" t="s">
        <v>265</v>
      </c>
      <c r="J2007">
        <v>20</v>
      </c>
      <c r="K2007" t="s">
        <v>22</v>
      </c>
      <c r="L2007">
        <v>0.5</v>
      </c>
      <c r="M2007">
        <v>0.5</v>
      </c>
      <c r="N2007" s="2" t="s">
        <v>4556</v>
      </c>
      <c r="O2007" s="2">
        <f>DATEVALUE(N2007)</f>
        <v>42367</v>
      </c>
      <c r="P2007" s="5">
        <f t="shared" si="31"/>
        <v>2015</v>
      </c>
      <c r="Q2007">
        <v>120000000</v>
      </c>
    </row>
    <row r="2008" spans="1:17" x14ac:dyDescent="0.25">
      <c r="A2008" t="s">
        <v>1742</v>
      </c>
      <c r="B2008" t="s">
        <v>1743</v>
      </c>
      <c r="C2008">
        <v>172650848</v>
      </c>
      <c r="D2008" t="s">
        <v>1744</v>
      </c>
      <c r="E2008" t="str">
        <f>CONCATENATE(TEXT(INT(LEFT(D2008,8)),"0000"),".HK")</f>
        <v>0559.HK</v>
      </c>
      <c r="F2008" t="s">
        <v>18</v>
      </c>
      <c r="G2008" t="s">
        <v>28</v>
      </c>
      <c r="H2008" t="s">
        <v>119</v>
      </c>
      <c r="I2008" t="s">
        <v>120</v>
      </c>
      <c r="J2008">
        <v>25</v>
      </c>
      <c r="K2008" t="s">
        <v>121</v>
      </c>
      <c r="L2008">
        <v>1</v>
      </c>
      <c r="M2008">
        <v>0.2</v>
      </c>
      <c r="N2008" s="2" t="s">
        <v>1745</v>
      </c>
      <c r="O2008" s="2">
        <f>DATEVALUE(N2008)</f>
        <v>35433</v>
      </c>
      <c r="P2008" s="5" t="s">
        <v>9904</v>
      </c>
      <c r="Q2008">
        <v>57500000</v>
      </c>
    </row>
    <row r="2009" spans="1:17" x14ac:dyDescent="0.25">
      <c r="A2009" t="s">
        <v>4509</v>
      </c>
      <c r="B2009" t="s">
        <v>4510</v>
      </c>
      <c r="C2009">
        <v>172000000</v>
      </c>
      <c r="D2009" t="s">
        <v>4511</v>
      </c>
      <c r="E2009" t="str">
        <f>CONCATENATE(TEXT(INT(LEFT(D2009,8)),"0000"),".HK")</f>
        <v>1545.HK</v>
      </c>
      <c r="F2009" t="s">
        <v>18</v>
      </c>
      <c r="G2009" t="s">
        <v>19</v>
      </c>
      <c r="H2009" t="s">
        <v>51</v>
      </c>
      <c r="I2009" t="s">
        <v>21</v>
      </c>
      <c r="J2009">
        <v>20</v>
      </c>
      <c r="K2009" t="s">
        <v>22</v>
      </c>
      <c r="L2009">
        <v>0.3</v>
      </c>
      <c r="M2009">
        <v>0.3</v>
      </c>
      <c r="N2009" s="2" t="s">
        <v>4512</v>
      </c>
      <c r="O2009" s="2">
        <f>DATEVALUE(N2009)</f>
        <v>43580</v>
      </c>
      <c r="P2009" s="5">
        <f t="shared" si="31"/>
        <v>2019</v>
      </c>
      <c r="Q2009">
        <v>500000000</v>
      </c>
    </row>
    <row r="2010" spans="1:17" x14ac:dyDescent="0.25">
      <c r="A2010" t="s">
        <v>1787</v>
      </c>
      <c r="B2010" t="s">
        <v>1788</v>
      </c>
      <c r="C2010">
        <v>171259472</v>
      </c>
      <c r="D2010" t="s">
        <v>1789</v>
      </c>
      <c r="E2010" t="str">
        <f>CONCATENATE(TEXT(INT(LEFT(D2010,8)),"0000"),".HK")</f>
        <v>0575.HK</v>
      </c>
      <c r="F2010" t="s">
        <v>18</v>
      </c>
      <c r="G2010" t="s">
        <v>28</v>
      </c>
      <c r="H2010" t="s">
        <v>79</v>
      </c>
      <c r="I2010" t="s">
        <v>80</v>
      </c>
      <c r="J2010">
        <v>35</v>
      </c>
      <c r="K2010" t="s">
        <v>81</v>
      </c>
      <c r="L2010">
        <v>2.62</v>
      </c>
      <c r="M2010">
        <v>8.1</v>
      </c>
      <c r="N2010" s="2" t="s">
        <v>1790</v>
      </c>
      <c r="O2010" s="2">
        <f>DATEVALUE(N2010)</f>
        <v>35569</v>
      </c>
      <c r="P2010" s="5" t="s">
        <v>9904</v>
      </c>
      <c r="Q2010">
        <v>170500000</v>
      </c>
    </row>
    <row r="2011" spans="1:17" x14ac:dyDescent="0.25">
      <c r="A2011" t="s">
        <v>297</v>
      </c>
      <c r="B2011" t="s">
        <v>298</v>
      </c>
      <c r="C2011">
        <v>170957536</v>
      </c>
      <c r="D2011" t="s">
        <v>299</v>
      </c>
      <c r="E2011" t="str">
        <f>CONCATENATE(TEXT(INT(LEFT(D2011,8)),"0000"),".HK")</f>
        <v>0072.HK</v>
      </c>
      <c r="F2011" t="s">
        <v>18</v>
      </c>
      <c r="G2011" t="s">
        <v>28</v>
      </c>
      <c r="H2011" t="s">
        <v>98</v>
      </c>
      <c r="I2011" t="s">
        <v>99</v>
      </c>
      <c r="J2011">
        <v>50</v>
      </c>
      <c r="K2011" t="s">
        <v>58</v>
      </c>
      <c r="L2011">
        <v>1.29</v>
      </c>
      <c r="M2011">
        <v>2.5</v>
      </c>
      <c r="N2011" s="2" t="s">
        <v>300</v>
      </c>
      <c r="O2011" s="2">
        <f>DATEVALUE(N2011)</f>
        <v>40065</v>
      </c>
      <c r="P2011" s="5">
        <f t="shared" si="31"/>
        <v>2009</v>
      </c>
      <c r="Q2011">
        <v>100000000</v>
      </c>
    </row>
    <row r="2012" spans="1:17" x14ac:dyDescent="0.25">
      <c r="A2012" t="s">
        <v>9191</v>
      </c>
      <c r="B2012" t="s">
        <v>9192</v>
      </c>
      <c r="C2012">
        <v>170850000</v>
      </c>
      <c r="D2012" t="s">
        <v>9193</v>
      </c>
      <c r="E2012" t="str">
        <f>CONCATENATE(TEXT(INT(LEFT(D2012,8)),"0000"),".HK")</f>
        <v>8471.HK</v>
      </c>
      <c r="F2012" t="s">
        <v>18</v>
      </c>
      <c r="G2012" t="s">
        <v>19</v>
      </c>
      <c r="H2012" t="s">
        <v>467</v>
      </c>
      <c r="I2012" t="s">
        <v>460</v>
      </c>
      <c r="J2012">
        <v>25</v>
      </c>
      <c r="K2012" t="s">
        <v>121</v>
      </c>
      <c r="L2012">
        <v>0.3</v>
      </c>
      <c r="M2012">
        <v>0.113</v>
      </c>
      <c r="N2012" s="2" t="s">
        <v>7514</v>
      </c>
      <c r="O2012" s="2">
        <f>DATEVALUE(N2012)</f>
        <v>42937</v>
      </c>
      <c r="P2012" s="5">
        <f t="shared" si="31"/>
        <v>2017</v>
      </c>
      <c r="Q2012">
        <v>200000000</v>
      </c>
    </row>
    <row r="2013" spans="1:17" x14ac:dyDescent="0.25">
      <c r="A2013" t="s">
        <v>9750</v>
      </c>
      <c r="B2013" t="s">
        <v>9751</v>
      </c>
      <c r="C2013">
        <v>170000000</v>
      </c>
      <c r="D2013" t="s">
        <v>9752</v>
      </c>
      <c r="E2013" t="str">
        <f>CONCATENATE(TEXT(INT(LEFT(D2013,8)),"0000"),".HK")</f>
        <v>0208.HK</v>
      </c>
      <c r="F2013" t="s">
        <v>18</v>
      </c>
      <c r="G2013" t="s">
        <v>19</v>
      </c>
      <c r="H2013" t="s">
        <v>1365</v>
      </c>
      <c r="I2013" t="s">
        <v>1365</v>
      </c>
      <c r="J2013" t="s">
        <v>23</v>
      </c>
      <c r="K2013" t="s">
        <v>1365</v>
      </c>
      <c r="P2013" s="5" t="s">
        <v>9904</v>
      </c>
    </row>
    <row r="2014" spans="1:17" x14ac:dyDescent="0.25">
      <c r="A2014" t="s">
        <v>2466</v>
      </c>
      <c r="B2014" t="s">
        <v>2467</v>
      </c>
      <c r="C2014">
        <v>169707824</v>
      </c>
      <c r="D2014" t="s">
        <v>2468</v>
      </c>
      <c r="E2014" t="str">
        <f>CONCATENATE(TEXT(INT(LEFT(D2014,8)),"0000"),".HK")</f>
        <v>0810.HK</v>
      </c>
      <c r="F2014" t="s">
        <v>18</v>
      </c>
      <c r="G2014" t="s">
        <v>19</v>
      </c>
      <c r="H2014" t="s">
        <v>273</v>
      </c>
      <c r="I2014" t="s">
        <v>274</v>
      </c>
      <c r="J2014">
        <v>40</v>
      </c>
      <c r="K2014" t="s">
        <v>44</v>
      </c>
      <c r="L2014">
        <v>1</v>
      </c>
      <c r="M2014">
        <v>0.88919999999999999</v>
      </c>
      <c r="N2014" s="2" t="s">
        <v>2469</v>
      </c>
      <c r="O2014" s="2">
        <f>DATEVALUE(N2014)</f>
        <v>37315</v>
      </c>
      <c r="P2014" s="5">
        <f t="shared" si="31"/>
        <v>2002</v>
      </c>
      <c r="Q2014">
        <v>100000000</v>
      </c>
    </row>
    <row r="2015" spans="1:17" x14ac:dyDescent="0.25">
      <c r="A2015" t="s">
        <v>3395</v>
      </c>
      <c r="B2015" t="s">
        <v>3396</v>
      </c>
      <c r="C2015">
        <v>169500528</v>
      </c>
      <c r="D2015" t="s">
        <v>3397</v>
      </c>
      <c r="E2015" t="str">
        <f>CONCATENATE(TEXT(INT(LEFT(D2015,8)),"0000"),".HK")</f>
        <v>1123.HK</v>
      </c>
      <c r="F2015" t="s">
        <v>18</v>
      </c>
      <c r="G2015" t="s">
        <v>19</v>
      </c>
      <c r="H2015" t="s">
        <v>164</v>
      </c>
      <c r="I2015" t="s">
        <v>165</v>
      </c>
      <c r="J2015">
        <v>25</v>
      </c>
      <c r="K2015" t="s">
        <v>121</v>
      </c>
      <c r="L2015">
        <v>1.8</v>
      </c>
      <c r="M2015">
        <v>1.8</v>
      </c>
      <c r="N2015" s="2" t="s">
        <v>3398</v>
      </c>
      <c r="O2015" s="2">
        <f>DATEVALUE(N2015)</f>
        <v>34596</v>
      </c>
      <c r="P2015" s="5" t="s">
        <v>9904</v>
      </c>
      <c r="Q2015">
        <v>250000000</v>
      </c>
    </row>
    <row r="2016" spans="1:17" x14ac:dyDescent="0.25">
      <c r="A2016" t="s">
        <v>3980</v>
      </c>
      <c r="B2016" t="s">
        <v>3981</v>
      </c>
      <c r="C2016">
        <v>168714896</v>
      </c>
      <c r="D2016" t="s">
        <v>3982</v>
      </c>
      <c r="E2016" t="str">
        <f>CONCATENATE(TEXT(INT(LEFT(D2016,8)),"0000"),".HK")</f>
        <v>1326.HK</v>
      </c>
      <c r="F2016" t="s">
        <v>18</v>
      </c>
      <c r="G2016" t="s">
        <v>28</v>
      </c>
      <c r="H2016" t="s">
        <v>535</v>
      </c>
      <c r="I2016" t="s">
        <v>99</v>
      </c>
      <c r="J2016">
        <v>50</v>
      </c>
      <c r="K2016" t="s">
        <v>58</v>
      </c>
      <c r="L2016">
        <v>0.9</v>
      </c>
      <c r="M2016">
        <v>0.315</v>
      </c>
      <c r="N2016" s="2" t="s">
        <v>3983</v>
      </c>
      <c r="O2016" s="2">
        <f>DATEVALUE(N2016)</f>
        <v>41213</v>
      </c>
      <c r="P2016" s="5">
        <f t="shared" si="31"/>
        <v>2012</v>
      </c>
      <c r="Q2016">
        <v>100000000</v>
      </c>
    </row>
    <row r="2017" spans="1:17" x14ac:dyDescent="0.25">
      <c r="A2017" t="s">
        <v>6410</v>
      </c>
      <c r="B2017" t="s">
        <v>6411</v>
      </c>
      <c r="C2017">
        <v>168381600</v>
      </c>
      <c r="D2017" t="s">
        <v>6412</v>
      </c>
      <c r="E2017" t="str">
        <f>CONCATENATE(TEXT(INT(LEFT(D2017,8)),"0000"),".HK")</f>
        <v>2258.HK</v>
      </c>
      <c r="F2017" t="s">
        <v>18</v>
      </c>
      <c r="G2017" t="s">
        <v>19</v>
      </c>
      <c r="H2017" t="s">
        <v>849</v>
      </c>
      <c r="I2017" t="s">
        <v>21</v>
      </c>
      <c r="J2017">
        <v>20</v>
      </c>
      <c r="K2017" t="s">
        <v>22</v>
      </c>
      <c r="L2017">
        <v>1.22</v>
      </c>
      <c r="M2017">
        <v>1.22</v>
      </c>
      <c r="N2017" s="2" t="s">
        <v>6413</v>
      </c>
      <c r="O2017" s="2">
        <f>DATEVALUE(N2017)</f>
        <v>43423</v>
      </c>
      <c r="P2017" s="5">
        <f t="shared" si="31"/>
        <v>2018</v>
      </c>
      <c r="Q2017">
        <v>206350000</v>
      </c>
    </row>
    <row r="2018" spans="1:17" x14ac:dyDescent="0.25">
      <c r="A2018" t="s">
        <v>3484</v>
      </c>
      <c r="B2018" t="s">
        <v>3485</v>
      </c>
      <c r="C2018">
        <v>168219968</v>
      </c>
      <c r="D2018" t="s">
        <v>3486</v>
      </c>
      <c r="E2018" t="str">
        <f>CONCATENATE(TEXT(INT(LEFT(D2018,8)),"0000"),".HK")</f>
        <v>1153.HK</v>
      </c>
      <c r="F2018" t="s">
        <v>18</v>
      </c>
      <c r="G2018" t="s">
        <v>19</v>
      </c>
      <c r="H2018" t="s">
        <v>235</v>
      </c>
      <c r="I2018" t="s">
        <v>236</v>
      </c>
      <c r="J2018">
        <v>20</v>
      </c>
      <c r="K2018" t="s">
        <v>22</v>
      </c>
      <c r="L2018">
        <v>3.86</v>
      </c>
      <c r="M2018">
        <v>3.86</v>
      </c>
      <c r="N2018" s="2" t="s">
        <v>3487</v>
      </c>
      <c r="O2018" s="2">
        <f>DATEVALUE(N2018)</f>
        <v>44174</v>
      </c>
      <c r="P2018" s="5">
        <f t="shared" si="31"/>
        <v>2020</v>
      </c>
      <c r="Q2018">
        <v>150000000</v>
      </c>
    </row>
    <row r="2019" spans="1:17" x14ac:dyDescent="0.25">
      <c r="A2019" t="s">
        <v>8639</v>
      </c>
      <c r="B2019" t="s">
        <v>8640</v>
      </c>
      <c r="C2019">
        <v>168001440</v>
      </c>
      <c r="D2019" t="s">
        <v>8641</v>
      </c>
      <c r="E2019" t="str">
        <f>CONCATENATE(TEXT(INT(LEFT(D2019,8)),"0000"),".HK")</f>
        <v>8178.HK</v>
      </c>
      <c r="F2019" t="s">
        <v>18</v>
      </c>
      <c r="G2019" t="s">
        <v>28</v>
      </c>
      <c r="H2019" t="s">
        <v>109</v>
      </c>
      <c r="I2019" t="s">
        <v>110</v>
      </c>
      <c r="J2019">
        <v>45</v>
      </c>
      <c r="K2019" t="s">
        <v>111</v>
      </c>
      <c r="L2019">
        <v>0.38</v>
      </c>
      <c r="M2019">
        <v>1.93</v>
      </c>
      <c r="N2019" s="2" t="s">
        <v>8642</v>
      </c>
      <c r="O2019" s="2">
        <f>DATEVALUE(N2019)</f>
        <v>37236</v>
      </c>
      <c r="P2019" s="5">
        <f t="shared" si="31"/>
        <v>2001</v>
      </c>
      <c r="Q2019">
        <v>86400000</v>
      </c>
    </row>
    <row r="2020" spans="1:17" x14ac:dyDescent="0.25">
      <c r="A2020" t="s">
        <v>5400</v>
      </c>
      <c r="B2020" t="s">
        <v>5401</v>
      </c>
      <c r="C2020">
        <v>168000000</v>
      </c>
      <c r="D2020" t="s">
        <v>5402</v>
      </c>
      <c r="E2020" t="str">
        <f>CONCATENATE(TEXT(INT(LEFT(D2020,8)),"0000"),".HK")</f>
        <v>1849.HK</v>
      </c>
      <c r="F2020" t="s">
        <v>18</v>
      </c>
      <c r="G2020" t="s">
        <v>28</v>
      </c>
      <c r="H2020" t="s">
        <v>98</v>
      </c>
      <c r="I2020" t="s">
        <v>99</v>
      </c>
      <c r="J2020">
        <v>50</v>
      </c>
      <c r="K2020" t="s">
        <v>58</v>
      </c>
      <c r="L2020">
        <v>0.65</v>
      </c>
      <c r="M2020">
        <v>0.65</v>
      </c>
      <c r="N2020" s="2" t="s">
        <v>5403</v>
      </c>
      <c r="O2020" s="2">
        <f>DATEVALUE(N2020)</f>
        <v>43642</v>
      </c>
      <c r="P2020" s="5">
        <f t="shared" si="31"/>
        <v>2019</v>
      </c>
      <c r="Q2020">
        <v>200000000</v>
      </c>
    </row>
    <row r="2021" spans="1:17" x14ac:dyDescent="0.25">
      <c r="A2021" t="s">
        <v>1311</v>
      </c>
      <c r="B2021" t="s">
        <v>1312</v>
      </c>
      <c r="C2021">
        <v>167955520</v>
      </c>
      <c r="D2021" t="s">
        <v>1313</v>
      </c>
      <c r="E2021" t="str">
        <f>CONCATENATE(TEXT(INT(LEFT(D2021,8)),"0000"),".HK")</f>
        <v>0387.HK</v>
      </c>
      <c r="F2021" t="s">
        <v>18</v>
      </c>
      <c r="G2021" t="s">
        <v>19</v>
      </c>
      <c r="H2021" t="s">
        <v>51</v>
      </c>
      <c r="I2021" t="s">
        <v>21</v>
      </c>
      <c r="J2021">
        <v>20</v>
      </c>
      <c r="K2021" t="s">
        <v>22</v>
      </c>
      <c r="L2021">
        <v>0.84</v>
      </c>
      <c r="M2021">
        <v>0.84</v>
      </c>
      <c r="N2021" s="2" t="s">
        <v>1314</v>
      </c>
      <c r="O2021" s="2">
        <f>DATEVALUE(N2021)</f>
        <v>37812</v>
      </c>
      <c r="P2021" s="5">
        <f t="shared" si="31"/>
        <v>2003</v>
      </c>
      <c r="Q2021">
        <v>60000000</v>
      </c>
    </row>
    <row r="2022" spans="1:17" x14ac:dyDescent="0.25">
      <c r="A2022" t="s">
        <v>6979</v>
      </c>
      <c r="B2022" t="s">
        <v>6980</v>
      </c>
      <c r="C2022">
        <v>167078992</v>
      </c>
      <c r="D2022" t="s">
        <v>6981</v>
      </c>
      <c r="E2022" t="str">
        <f>CONCATENATE(TEXT(INT(LEFT(D2022,8)),"0000"),".HK")</f>
        <v>2663.HK</v>
      </c>
      <c r="F2022" t="s">
        <v>18</v>
      </c>
      <c r="G2022" t="s">
        <v>19</v>
      </c>
      <c r="H2022" t="s">
        <v>849</v>
      </c>
      <c r="I2022" t="s">
        <v>21</v>
      </c>
      <c r="J2022">
        <v>20</v>
      </c>
      <c r="K2022" t="s">
        <v>22</v>
      </c>
      <c r="L2022">
        <v>0.3</v>
      </c>
      <c r="M2022">
        <v>0.3</v>
      </c>
      <c r="N2022" s="2" t="s">
        <v>5763</v>
      </c>
      <c r="O2022" s="2">
        <f>DATEVALUE(N2022)</f>
        <v>42285</v>
      </c>
      <c r="P2022" s="5">
        <f t="shared" si="31"/>
        <v>2015</v>
      </c>
      <c r="Q2022">
        <v>150000000</v>
      </c>
    </row>
    <row r="2023" spans="1:17" x14ac:dyDescent="0.25">
      <c r="A2023" t="s">
        <v>4318</v>
      </c>
      <c r="B2023" t="s">
        <v>4319</v>
      </c>
      <c r="C2023">
        <v>166742160</v>
      </c>
      <c r="D2023" t="s">
        <v>4320</v>
      </c>
      <c r="E2023" t="str">
        <f>CONCATENATE(TEXT(INT(LEFT(D2023,8)),"0000"),".HK")</f>
        <v>1460.HK</v>
      </c>
      <c r="F2023" t="s">
        <v>18</v>
      </c>
      <c r="G2023" t="s">
        <v>28</v>
      </c>
      <c r="H2023" t="s">
        <v>211</v>
      </c>
      <c r="I2023" t="s">
        <v>110</v>
      </c>
      <c r="J2023">
        <v>45</v>
      </c>
      <c r="K2023" t="s">
        <v>111</v>
      </c>
      <c r="L2023">
        <v>0.38</v>
      </c>
      <c r="M2023">
        <v>0.22</v>
      </c>
      <c r="N2023" s="2" t="s">
        <v>4321</v>
      </c>
      <c r="O2023" s="2">
        <f>DATEVALUE(N2023)</f>
        <v>42081</v>
      </c>
      <c r="P2023" s="5">
        <f t="shared" si="31"/>
        <v>2015</v>
      </c>
      <c r="Q2023">
        <v>250000000</v>
      </c>
    </row>
    <row r="2024" spans="1:17" x14ac:dyDescent="0.25">
      <c r="A2024" t="s">
        <v>6621</v>
      </c>
      <c r="B2024" t="s">
        <v>6622</v>
      </c>
      <c r="C2024">
        <v>166558336</v>
      </c>
      <c r="D2024" t="s">
        <v>6623</v>
      </c>
      <c r="E2024" t="str">
        <f>CONCATENATE(TEXT(INT(LEFT(D2024,8)),"0000"),".HK")</f>
        <v>2339.HK</v>
      </c>
      <c r="F2024" t="s">
        <v>9902</v>
      </c>
      <c r="G2024" t="s">
        <v>28</v>
      </c>
      <c r="H2024" t="s">
        <v>216</v>
      </c>
      <c r="I2024" t="s">
        <v>217</v>
      </c>
      <c r="J2024">
        <v>25</v>
      </c>
      <c r="K2024" t="s">
        <v>121</v>
      </c>
      <c r="L2024">
        <v>1.33</v>
      </c>
      <c r="M2024">
        <v>5</v>
      </c>
      <c r="N2024" s="2" t="s">
        <v>6624</v>
      </c>
      <c r="O2024" s="2">
        <f>DATEVALUE(N2024)</f>
        <v>37904</v>
      </c>
      <c r="P2024" s="5">
        <f t="shared" si="31"/>
        <v>2003</v>
      </c>
      <c r="Q2024">
        <v>200000000</v>
      </c>
    </row>
    <row r="2025" spans="1:17" x14ac:dyDescent="0.25">
      <c r="A2025" t="s">
        <v>1863</v>
      </c>
      <c r="B2025" t="s">
        <v>1864</v>
      </c>
      <c r="C2025">
        <v>166526512</v>
      </c>
      <c r="D2025" t="s">
        <v>1865</v>
      </c>
      <c r="E2025" t="str">
        <f>CONCATENATE(TEXT(INT(LEFT(D2025,8)),"0000"),".HK")</f>
        <v>0600.HK</v>
      </c>
      <c r="F2025" t="s">
        <v>18</v>
      </c>
      <c r="G2025" t="s">
        <v>19</v>
      </c>
      <c r="H2025" t="s">
        <v>38</v>
      </c>
      <c r="I2025" t="s">
        <v>38</v>
      </c>
      <c r="J2025">
        <v>60</v>
      </c>
      <c r="K2025" t="s">
        <v>39</v>
      </c>
      <c r="L2025">
        <v>1</v>
      </c>
      <c r="M2025">
        <v>1.48</v>
      </c>
      <c r="N2025" s="2" t="s">
        <v>1866</v>
      </c>
      <c r="O2025" s="2">
        <f>DATEVALUE(N2025)</f>
        <v>34247</v>
      </c>
      <c r="P2025" s="5" t="s">
        <v>9904</v>
      </c>
      <c r="Q2025">
        <v>50000000</v>
      </c>
    </row>
    <row r="2026" spans="1:17" x14ac:dyDescent="0.25">
      <c r="A2026" t="s">
        <v>4995</v>
      </c>
      <c r="B2026" t="s">
        <v>4996</v>
      </c>
      <c r="C2026">
        <v>165516128</v>
      </c>
      <c r="D2026" t="s">
        <v>4997</v>
      </c>
      <c r="E2026" t="str">
        <f>CONCATENATE(TEXT(INT(LEFT(D2026,8)),"0000"),".HK")</f>
        <v>1715.HK</v>
      </c>
      <c r="F2026" t="s">
        <v>18</v>
      </c>
      <c r="G2026" t="s">
        <v>19</v>
      </c>
      <c r="H2026" t="s">
        <v>565</v>
      </c>
      <c r="I2026" t="s">
        <v>460</v>
      </c>
      <c r="J2026">
        <v>25</v>
      </c>
      <c r="K2026" t="s">
        <v>121</v>
      </c>
      <c r="L2026">
        <v>0.3</v>
      </c>
      <c r="M2026">
        <v>0.08</v>
      </c>
      <c r="N2026" s="2" t="s">
        <v>4998</v>
      </c>
      <c r="O2026" s="2">
        <f>DATEVALUE(N2026)</f>
        <v>43297</v>
      </c>
      <c r="P2026" s="5">
        <f t="shared" si="31"/>
        <v>2018</v>
      </c>
      <c r="Q2026">
        <v>375000000</v>
      </c>
    </row>
    <row r="2027" spans="1:17" x14ac:dyDescent="0.25">
      <c r="A2027" t="s">
        <v>5995</v>
      </c>
      <c r="B2027" t="s">
        <v>5996</v>
      </c>
      <c r="C2027">
        <v>165000000</v>
      </c>
      <c r="D2027" t="s">
        <v>5997</v>
      </c>
      <c r="E2027" t="str">
        <f>CONCATENATE(TEXT(INT(LEFT(D2027,8)),"0000"),".HK")</f>
        <v>2102.HK</v>
      </c>
      <c r="F2027" t="s">
        <v>18</v>
      </c>
      <c r="G2027" t="s">
        <v>19</v>
      </c>
      <c r="H2027" t="s">
        <v>51</v>
      </c>
      <c r="I2027" t="s">
        <v>21</v>
      </c>
      <c r="J2027">
        <v>20</v>
      </c>
      <c r="K2027" t="s">
        <v>22</v>
      </c>
      <c r="L2027">
        <v>0.44</v>
      </c>
      <c r="M2027">
        <v>0.44</v>
      </c>
      <c r="N2027" s="2" t="s">
        <v>5998</v>
      </c>
      <c r="O2027" s="2">
        <f>DATEVALUE(N2027)</f>
        <v>42943</v>
      </c>
      <c r="P2027" s="5">
        <f t="shared" si="31"/>
        <v>2017</v>
      </c>
      <c r="Q2027">
        <v>250000000</v>
      </c>
    </row>
    <row r="2028" spans="1:17" x14ac:dyDescent="0.25">
      <c r="A2028" t="s">
        <v>7679</v>
      </c>
      <c r="B2028" t="s">
        <v>7680</v>
      </c>
      <c r="C2028">
        <v>165000000</v>
      </c>
      <c r="D2028" t="s">
        <v>7681</v>
      </c>
      <c r="E2028" t="str">
        <f>CONCATENATE(TEXT(INT(LEFT(D2028,8)),"0000"),".HK")</f>
        <v>6038.HK</v>
      </c>
      <c r="F2028" t="s">
        <v>18</v>
      </c>
      <c r="G2028" t="s">
        <v>19</v>
      </c>
      <c r="H2028" t="s">
        <v>849</v>
      </c>
      <c r="I2028" t="s">
        <v>21</v>
      </c>
      <c r="J2028">
        <v>20</v>
      </c>
      <c r="K2028" t="s">
        <v>22</v>
      </c>
      <c r="L2028">
        <v>0.41</v>
      </c>
      <c r="M2028">
        <v>0.41</v>
      </c>
      <c r="N2028" s="2" t="s">
        <v>6436</v>
      </c>
      <c r="O2028" s="2">
        <f>DATEVALUE(N2028)</f>
        <v>42899</v>
      </c>
      <c r="P2028" s="5">
        <f t="shared" si="31"/>
        <v>2017</v>
      </c>
      <c r="Q2028">
        <v>250000000</v>
      </c>
    </row>
    <row r="2029" spans="1:17" x14ac:dyDescent="0.25">
      <c r="A2029" t="s">
        <v>1956</v>
      </c>
      <c r="B2029" t="s">
        <v>1957</v>
      </c>
      <c r="C2029">
        <v>164776336</v>
      </c>
      <c r="D2029" t="s">
        <v>1958</v>
      </c>
      <c r="E2029" t="str">
        <f>CONCATENATE(TEXT(INT(LEFT(D2029,8)),"0000"),".HK")</f>
        <v>0629.HK</v>
      </c>
      <c r="F2029" t="s">
        <v>9902</v>
      </c>
      <c r="G2029" t="s">
        <v>19</v>
      </c>
      <c r="H2029" t="s">
        <v>274</v>
      </c>
      <c r="I2029" t="s">
        <v>274</v>
      </c>
      <c r="J2029">
        <v>40</v>
      </c>
      <c r="K2029" t="s">
        <v>44</v>
      </c>
      <c r="L2029">
        <v>0.89</v>
      </c>
      <c r="M2029">
        <v>5.3418000000000001</v>
      </c>
      <c r="N2029" s="2" t="s">
        <v>1959</v>
      </c>
      <c r="O2029" s="2">
        <f>DATEVALUE(N2029)</f>
        <v>37224</v>
      </c>
      <c r="P2029" s="5">
        <f t="shared" si="31"/>
        <v>2001</v>
      </c>
      <c r="Q2029">
        <v>60000000</v>
      </c>
    </row>
    <row r="2030" spans="1:17" x14ac:dyDescent="0.25">
      <c r="A2030" t="s">
        <v>1519</v>
      </c>
      <c r="B2030" t="s">
        <v>1520</v>
      </c>
      <c r="C2030">
        <v>164714704</v>
      </c>
      <c r="D2030" t="s">
        <v>1521</v>
      </c>
      <c r="E2030" t="str">
        <f>CONCATENATE(TEXT(INT(LEFT(D2030,8)),"0000"),".HK")</f>
        <v>0475.HK</v>
      </c>
      <c r="F2030" t="s">
        <v>18</v>
      </c>
      <c r="G2030" t="s">
        <v>19</v>
      </c>
      <c r="H2030" t="s">
        <v>467</v>
      </c>
      <c r="I2030" t="s">
        <v>460</v>
      </c>
      <c r="J2030">
        <v>25</v>
      </c>
      <c r="K2030" t="s">
        <v>121</v>
      </c>
      <c r="L2030">
        <v>1.5</v>
      </c>
      <c r="M2030">
        <v>1.5</v>
      </c>
      <c r="N2030" s="2" t="s">
        <v>1522</v>
      </c>
      <c r="O2030" s="2">
        <f>DATEVALUE(N2030)</f>
        <v>39189</v>
      </c>
      <c r="P2030" s="5">
        <f t="shared" si="31"/>
        <v>2007</v>
      </c>
      <c r="Q2030">
        <v>78000000</v>
      </c>
    </row>
    <row r="2031" spans="1:17" x14ac:dyDescent="0.25">
      <c r="A2031" t="s">
        <v>5006</v>
      </c>
      <c r="B2031" t="s">
        <v>5007</v>
      </c>
      <c r="C2031">
        <v>163200000</v>
      </c>
      <c r="D2031" t="s">
        <v>5008</v>
      </c>
      <c r="E2031" t="str">
        <f>CONCATENATE(TEXT(INT(LEFT(D2031,8)),"0000"),".HK")</f>
        <v>1718.HK</v>
      </c>
      <c r="F2031" t="s">
        <v>18</v>
      </c>
      <c r="G2031" t="s">
        <v>19</v>
      </c>
      <c r="H2031" t="s">
        <v>849</v>
      </c>
      <c r="I2031" t="s">
        <v>21</v>
      </c>
      <c r="J2031">
        <v>20</v>
      </c>
      <c r="K2031" t="s">
        <v>22</v>
      </c>
      <c r="L2031">
        <v>0.85</v>
      </c>
      <c r="M2031">
        <v>0.86</v>
      </c>
      <c r="N2031" s="2" t="s">
        <v>5009</v>
      </c>
      <c r="O2031" s="2">
        <f>DATEVALUE(N2031)</f>
        <v>42227</v>
      </c>
      <c r="P2031" s="5">
        <f t="shared" si="31"/>
        <v>2015</v>
      </c>
      <c r="Q2031">
        <v>200000000</v>
      </c>
    </row>
    <row r="2032" spans="1:17" x14ac:dyDescent="0.25">
      <c r="A2032" t="s">
        <v>5378</v>
      </c>
      <c r="B2032" t="s">
        <v>5379</v>
      </c>
      <c r="C2032">
        <v>163200000</v>
      </c>
      <c r="D2032" t="s">
        <v>5380</v>
      </c>
      <c r="E2032" t="str">
        <f>CONCATENATE(TEXT(INT(LEFT(D2032,8)),"0000"),".HK")</f>
        <v>1842.HK</v>
      </c>
      <c r="F2032" t="s">
        <v>18</v>
      </c>
      <c r="G2032" t="s">
        <v>19</v>
      </c>
      <c r="H2032" t="s">
        <v>467</v>
      </c>
      <c r="I2032" t="s">
        <v>460</v>
      </c>
      <c r="J2032">
        <v>25</v>
      </c>
      <c r="K2032" t="s">
        <v>121</v>
      </c>
      <c r="L2032">
        <v>0.5</v>
      </c>
      <c r="M2032">
        <v>0.16</v>
      </c>
      <c r="N2032" s="2" t="s">
        <v>3885</v>
      </c>
      <c r="O2032" s="2">
        <f>DATEVALUE(N2032)</f>
        <v>43644</v>
      </c>
      <c r="P2032" s="5">
        <f t="shared" si="31"/>
        <v>2019</v>
      </c>
      <c r="Q2032">
        <v>250000000</v>
      </c>
    </row>
    <row r="2033" spans="1:17" x14ac:dyDescent="0.25">
      <c r="A2033" t="s">
        <v>3627</v>
      </c>
      <c r="B2033" t="s">
        <v>3628</v>
      </c>
      <c r="C2033">
        <v>163183536</v>
      </c>
      <c r="D2033" t="s">
        <v>3629</v>
      </c>
      <c r="E2033" t="str">
        <f>CONCATENATE(TEXT(INT(LEFT(D2033,8)),"0000"),".HK")</f>
        <v>1201.HK</v>
      </c>
      <c r="F2033" t="s">
        <v>18</v>
      </c>
      <c r="G2033" t="s">
        <v>28</v>
      </c>
      <c r="H2033" t="s">
        <v>203</v>
      </c>
      <c r="I2033" t="s">
        <v>21</v>
      </c>
      <c r="J2033">
        <v>20</v>
      </c>
      <c r="K2033" t="s">
        <v>22</v>
      </c>
      <c r="L2033">
        <v>1.08</v>
      </c>
      <c r="M2033">
        <v>4.2999999999999997E-2</v>
      </c>
      <c r="N2033" s="2" t="s">
        <v>3630</v>
      </c>
      <c r="O2033" s="2">
        <f>DATEVALUE(N2033)</f>
        <v>35969</v>
      </c>
      <c r="P2033" s="5" t="s">
        <v>9904</v>
      </c>
      <c r="Q2033">
        <v>66500000</v>
      </c>
    </row>
    <row r="2034" spans="1:17" x14ac:dyDescent="0.25">
      <c r="A2034" t="s">
        <v>4218</v>
      </c>
      <c r="B2034" t="s">
        <v>4219</v>
      </c>
      <c r="C2034">
        <v>162750192</v>
      </c>
      <c r="D2034" t="s">
        <v>4220</v>
      </c>
      <c r="E2034" t="str">
        <f>CONCATENATE(TEXT(INT(LEFT(D2034,8)),"0000"),".HK")</f>
        <v>1418.HK</v>
      </c>
      <c r="F2034" t="s">
        <v>18</v>
      </c>
      <c r="G2034" t="s">
        <v>19</v>
      </c>
      <c r="H2034" t="s">
        <v>565</v>
      </c>
      <c r="I2034" t="s">
        <v>460</v>
      </c>
      <c r="J2034">
        <v>25</v>
      </c>
      <c r="K2034" t="s">
        <v>121</v>
      </c>
      <c r="L2034">
        <v>1.06</v>
      </c>
      <c r="M2034">
        <v>1.06</v>
      </c>
      <c r="N2034" s="2" t="s">
        <v>3975</v>
      </c>
      <c r="O2034" s="2">
        <f>DATEVALUE(N2034)</f>
        <v>41830</v>
      </c>
      <c r="P2034" s="5">
        <f t="shared" si="31"/>
        <v>2014</v>
      </c>
      <c r="Q2034">
        <v>750000000</v>
      </c>
    </row>
    <row r="2035" spans="1:17" x14ac:dyDescent="0.25">
      <c r="A2035" t="s">
        <v>9088</v>
      </c>
      <c r="B2035" t="s">
        <v>9089</v>
      </c>
      <c r="C2035">
        <v>162680000</v>
      </c>
      <c r="D2035" t="s">
        <v>9090</v>
      </c>
      <c r="E2035" t="str">
        <f>CONCATENATE(TEXT(INT(LEFT(D2035,8)),"0000"),".HK")</f>
        <v>8413.HK</v>
      </c>
      <c r="F2035" t="s">
        <v>18</v>
      </c>
      <c r="G2035" t="s">
        <v>19</v>
      </c>
      <c r="H2035" t="s">
        <v>147</v>
      </c>
      <c r="I2035" t="s">
        <v>147</v>
      </c>
      <c r="J2035">
        <v>30</v>
      </c>
      <c r="K2035" t="s">
        <v>148</v>
      </c>
      <c r="L2035">
        <v>0.23</v>
      </c>
      <c r="M2035">
        <v>0.23</v>
      </c>
      <c r="N2035" s="2" t="s">
        <v>8902</v>
      </c>
      <c r="O2035" s="2">
        <f>DATEVALUE(N2035)</f>
        <v>42838</v>
      </c>
      <c r="P2035" s="5">
        <f t="shared" si="31"/>
        <v>2017</v>
      </c>
      <c r="Q2035">
        <v>322000000</v>
      </c>
    </row>
    <row r="2036" spans="1:17" x14ac:dyDescent="0.25">
      <c r="A2036" t="s">
        <v>1830</v>
      </c>
      <c r="B2036" t="s">
        <v>1831</v>
      </c>
      <c r="C2036">
        <v>162500000</v>
      </c>
      <c r="D2036" t="s">
        <v>1832</v>
      </c>
      <c r="E2036" t="str">
        <f>CONCATENATE(TEXT(INT(LEFT(D2036,8)),"0000"),".HK")</f>
        <v>0589.HK</v>
      </c>
      <c r="F2036" t="s">
        <v>18</v>
      </c>
      <c r="G2036" t="s">
        <v>19</v>
      </c>
      <c r="H2036" t="s">
        <v>849</v>
      </c>
      <c r="I2036" t="s">
        <v>21</v>
      </c>
      <c r="J2036">
        <v>20</v>
      </c>
      <c r="K2036" t="s">
        <v>22</v>
      </c>
      <c r="L2036">
        <v>1.65</v>
      </c>
      <c r="M2036">
        <v>1.65</v>
      </c>
      <c r="N2036" s="2" t="s">
        <v>1833</v>
      </c>
      <c r="O2036" s="2">
        <f>DATEVALUE(N2036)</f>
        <v>43908</v>
      </c>
      <c r="P2036" s="5">
        <f t="shared" si="31"/>
        <v>2020</v>
      </c>
      <c r="Q2036">
        <v>156250000</v>
      </c>
    </row>
    <row r="2037" spans="1:17" x14ac:dyDescent="0.25">
      <c r="A2037" t="s">
        <v>2593</v>
      </c>
      <c r="B2037" t="s">
        <v>2594</v>
      </c>
      <c r="C2037">
        <v>162282576</v>
      </c>
      <c r="D2037" t="s">
        <v>2595</v>
      </c>
      <c r="E2037" t="str">
        <f>CONCATENATE(TEXT(INT(LEFT(D2037,8)),"0000"),".HK")</f>
        <v>0851.HK</v>
      </c>
      <c r="F2037" t="s">
        <v>18</v>
      </c>
      <c r="G2037" t="s">
        <v>19</v>
      </c>
      <c r="H2037" t="s">
        <v>273</v>
      </c>
      <c r="I2037" t="s">
        <v>274</v>
      </c>
      <c r="J2037">
        <v>40</v>
      </c>
      <c r="K2037" t="s">
        <v>44</v>
      </c>
      <c r="L2037">
        <v>1.1299999999999999</v>
      </c>
      <c r="M2037">
        <v>12.205299999999999</v>
      </c>
      <c r="N2037" s="2" t="s">
        <v>2596</v>
      </c>
      <c r="O2037" s="2">
        <f>DATEVALUE(N2037)</f>
        <v>36131</v>
      </c>
      <c r="P2037" s="5" t="s">
        <v>9904</v>
      </c>
      <c r="Q2037">
        <v>44250000</v>
      </c>
    </row>
    <row r="2038" spans="1:17" x14ac:dyDescent="0.25">
      <c r="A2038" t="s">
        <v>4709</v>
      </c>
      <c r="B2038" t="s">
        <v>4710</v>
      </c>
      <c r="C2038">
        <v>162000000</v>
      </c>
      <c r="D2038" t="s">
        <v>4711</v>
      </c>
      <c r="E2038" t="str">
        <f>CONCATENATE(TEXT(INT(LEFT(D2038,8)),"0000"),".HK")</f>
        <v>1615.HK</v>
      </c>
      <c r="F2038" t="s">
        <v>18</v>
      </c>
      <c r="G2038" t="s">
        <v>19</v>
      </c>
      <c r="H2038" t="s">
        <v>849</v>
      </c>
      <c r="I2038" t="s">
        <v>21</v>
      </c>
      <c r="J2038">
        <v>20</v>
      </c>
      <c r="K2038" t="s">
        <v>22</v>
      </c>
      <c r="L2038">
        <v>0.67</v>
      </c>
      <c r="M2038">
        <v>0.67</v>
      </c>
      <c r="N2038" s="2" t="s">
        <v>4712</v>
      </c>
      <c r="O2038" s="2">
        <f>DATEVALUE(N2038)</f>
        <v>43353</v>
      </c>
      <c r="P2038" s="5">
        <f t="shared" si="31"/>
        <v>2018</v>
      </c>
      <c r="Q2038">
        <v>150000000</v>
      </c>
    </row>
    <row r="2039" spans="1:17" x14ac:dyDescent="0.25">
      <c r="A2039" t="s">
        <v>3729</v>
      </c>
      <c r="B2039" t="s">
        <v>3730</v>
      </c>
      <c r="C2039">
        <v>161911808</v>
      </c>
      <c r="D2039" t="s">
        <v>3731</v>
      </c>
      <c r="E2039" t="str">
        <f>CONCATENATE(TEXT(INT(LEFT(D2039,8)),"0000"),".HK")</f>
        <v>1232.HK</v>
      </c>
      <c r="F2039" t="s">
        <v>18</v>
      </c>
      <c r="G2039" t="s">
        <v>19</v>
      </c>
      <c r="H2039" t="s">
        <v>38</v>
      </c>
      <c r="I2039" t="s">
        <v>38</v>
      </c>
      <c r="J2039">
        <v>60</v>
      </c>
      <c r="K2039" t="s">
        <v>39</v>
      </c>
      <c r="L2039">
        <v>1.68</v>
      </c>
      <c r="M2039">
        <v>0.7</v>
      </c>
      <c r="N2039" s="2" t="s">
        <v>3732</v>
      </c>
      <c r="O2039" s="2">
        <f>DATEVALUE(N2039)</f>
        <v>41290</v>
      </c>
      <c r="P2039" s="5">
        <f t="shared" si="31"/>
        <v>2013</v>
      </c>
      <c r="Q2039">
        <v>450000000</v>
      </c>
    </row>
    <row r="2040" spans="1:17" x14ac:dyDescent="0.25">
      <c r="A2040" t="s">
        <v>9741</v>
      </c>
      <c r="B2040" t="s">
        <v>9742</v>
      </c>
      <c r="C2040">
        <v>161700000</v>
      </c>
      <c r="D2040" t="s">
        <v>9743</v>
      </c>
      <c r="E2040" t="str">
        <f>CONCATENATE(TEXT(INT(LEFT(D2040,8)),"0000"),".HK")</f>
        <v>0172.HK</v>
      </c>
      <c r="F2040" t="s">
        <v>18</v>
      </c>
      <c r="G2040" t="s">
        <v>19</v>
      </c>
      <c r="H2040" t="s">
        <v>1365</v>
      </c>
      <c r="I2040" t="s">
        <v>1365</v>
      </c>
      <c r="J2040" t="s">
        <v>23</v>
      </c>
      <c r="K2040" t="s">
        <v>1365</v>
      </c>
      <c r="P2040" s="5" t="s">
        <v>9904</v>
      </c>
    </row>
    <row r="2041" spans="1:17" x14ac:dyDescent="0.25">
      <c r="A2041" t="s">
        <v>5164</v>
      </c>
      <c r="B2041" t="s">
        <v>5165</v>
      </c>
      <c r="C2041">
        <v>161000000</v>
      </c>
      <c r="D2041" t="s">
        <v>5166</v>
      </c>
      <c r="E2041" t="str">
        <f>CONCATENATE(TEXT(INT(LEFT(D2041,8)),"0000"),".HK")</f>
        <v>1767.HK</v>
      </c>
      <c r="F2041" t="s">
        <v>18</v>
      </c>
      <c r="G2041" t="s">
        <v>19</v>
      </c>
      <c r="H2041" t="s">
        <v>304</v>
      </c>
      <c r="I2041" t="s">
        <v>305</v>
      </c>
      <c r="J2041">
        <v>30</v>
      </c>
      <c r="K2041" t="s">
        <v>148</v>
      </c>
      <c r="L2041">
        <v>0.5</v>
      </c>
      <c r="M2041">
        <v>0.5</v>
      </c>
      <c r="N2041" s="2" t="s">
        <v>5167</v>
      </c>
      <c r="O2041" s="2">
        <f>DATEVALUE(N2041)</f>
        <v>43479</v>
      </c>
      <c r="P2041" s="5">
        <f t="shared" si="31"/>
        <v>2019</v>
      </c>
      <c r="Q2041">
        <v>250000000</v>
      </c>
    </row>
    <row r="2042" spans="1:17" x14ac:dyDescent="0.25">
      <c r="A2042" t="s">
        <v>5964</v>
      </c>
      <c r="B2042" t="s">
        <v>5965</v>
      </c>
      <c r="C2042">
        <v>160219808</v>
      </c>
      <c r="D2042" t="s">
        <v>5966</v>
      </c>
      <c r="E2042" t="str">
        <f>CONCATENATE(TEXT(INT(LEFT(D2042,8)),"0000"),".HK")</f>
        <v>2080.HK</v>
      </c>
      <c r="F2042" t="s">
        <v>18</v>
      </c>
      <c r="G2042" t="s">
        <v>19</v>
      </c>
      <c r="H2042" t="s">
        <v>38</v>
      </c>
      <c r="I2042" t="s">
        <v>38</v>
      </c>
      <c r="J2042">
        <v>60</v>
      </c>
      <c r="K2042" t="s">
        <v>39</v>
      </c>
      <c r="L2042">
        <v>1.5</v>
      </c>
      <c r="M2042">
        <v>0.91</v>
      </c>
      <c r="N2042" s="2" t="s">
        <v>5967</v>
      </c>
      <c r="O2042" s="2">
        <f>DATEVALUE(N2042)</f>
        <v>41662</v>
      </c>
      <c r="P2042" s="5">
        <f t="shared" si="31"/>
        <v>2014</v>
      </c>
      <c r="Q2042">
        <v>84000000</v>
      </c>
    </row>
    <row r="2043" spans="1:17" x14ac:dyDescent="0.25">
      <c r="A2043" t="s">
        <v>5094</v>
      </c>
      <c r="B2043" t="s">
        <v>5095</v>
      </c>
      <c r="C2043">
        <v>160000000</v>
      </c>
      <c r="D2043" t="s">
        <v>5096</v>
      </c>
      <c r="E2043" t="str">
        <f>CONCATENATE(TEXT(INT(LEFT(D2043,8)),"0000"),".HK")</f>
        <v>1746.HK</v>
      </c>
      <c r="F2043" t="s">
        <v>18</v>
      </c>
      <c r="G2043" t="s">
        <v>19</v>
      </c>
      <c r="H2043" t="s">
        <v>849</v>
      </c>
      <c r="I2043" t="s">
        <v>21</v>
      </c>
      <c r="J2043">
        <v>20</v>
      </c>
      <c r="K2043" t="s">
        <v>22</v>
      </c>
      <c r="L2043">
        <v>0.52</v>
      </c>
      <c r="M2043">
        <v>0.52</v>
      </c>
      <c r="N2043" s="2" t="s">
        <v>4812</v>
      </c>
      <c r="O2043" s="2">
        <f>DATEVALUE(N2043)</f>
        <v>43292</v>
      </c>
      <c r="P2043" s="5">
        <f t="shared" si="31"/>
        <v>2018</v>
      </c>
      <c r="Q2043">
        <v>250000000</v>
      </c>
    </row>
    <row r="2044" spans="1:17" x14ac:dyDescent="0.25">
      <c r="A2044" t="s">
        <v>9259</v>
      </c>
      <c r="B2044" t="s">
        <v>9260</v>
      </c>
      <c r="C2044">
        <v>160000000</v>
      </c>
      <c r="D2044" t="s">
        <v>9261</v>
      </c>
      <c r="E2044" t="str">
        <f>CONCATENATE(TEXT(INT(LEFT(D2044,8)),"0000"),".HK")</f>
        <v>8509.HK</v>
      </c>
      <c r="F2044" t="s">
        <v>18</v>
      </c>
      <c r="G2044" t="s">
        <v>19</v>
      </c>
      <c r="H2044" t="s">
        <v>164</v>
      </c>
      <c r="I2044" t="s">
        <v>165</v>
      </c>
      <c r="J2044">
        <v>25</v>
      </c>
      <c r="K2044" t="s">
        <v>121</v>
      </c>
      <c r="L2044">
        <v>0.75</v>
      </c>
      <c r="M2044">
        <v>0.75</v>
      </c>
      <c r="N2044" s="2" t="s">
        <v>8982</v>
      </c>
      <c r="O2044" s="2">
        <f>DATEVALUE(N2044)</f>
        <v>43112</v>
      </c>
      <c r="P2044" s="5">
        <f t="shared" si="31"/>
        <v>2018</v>
      </c>
      <c r="Q2044">
        <v>120000000</v>
      </c>
    </row>
    <row r="2045" spans="1:17" x14ac:dyDescent="0.25">
      <c r="A2045" t="s">
        <v>6161</v>
      </c>
      <c r="B2045" t="s">
        <v>6162</v>
      </c>
      <c r="C2045">
        <v>159983600</v>
      </c>
      <c r="D2045" t="s">
        <v>6163</v>
      </c>
      <c r="E2045" t="str">
        <f>CONCATENATE(TEXT(INT(LEFT(D2045,8)),"0000"),".HK")</f>
        <v>2165.HK</v>
      </c>
      <c r="F2045" t="s">
        <v>18</v>
      </c>
      <c r="G2045" t="s">
        <v>19</v>
      </c>
      <c r="H2045" t="s">
        <v>38</v>
      </c>
      <c r="I2045" t="s">
        <v>38</v>
      </c>
      <c r="J2045">
        <v>60</v>
      </c>
      <c r="K2045" t="s">
        <v>39</v>
      </c>
      <c r="L2045">
        <v>4.1900000000000004</v>
      </c>
      <c r="M2045">
        <v>4.1900000000000004</v>
      </c>
      <c r="N2045" s="2" t="s">
        <v>6164</v>
      </c>
      <c r="O2045" s="2">
        <f>DATEVALUE(N2045)</f>
        <v>44389</v>
      </c>
      <c r="P2045" s="5">
        <f t="shared" si="31"/>
        <v>2021</v>
      </c>
      <c r="Q2045">
        <v>70000000</v>
      </c>
    </row>
    <row r="2046" spans="1:17" x14ac:dyDescent="0.25">
      <c r="A2046" t="s">
        <v>3158</v>
      </c>
      <c r="B2046" t="s">
        <v>3159</v>
      </c>
      <c r="C2046">
        <v>158756000</v>
      </c>
      <c r="D2046" t="s">
        <v>3160</v>
      </c>
      <c r="E2046" t="str">
        <f>CONCATENATE(TEXT(INT(LEFT(D2046,8)),"0000"),".HK")</f>
        <v>1047.HK</v>
      </c>
      <c r="F2046" t="s">
        <v>18</v>
      </c>
      <c r="G2046" t="s">
        <v>19</v>
      </c>
      <c r="H2046" t="s">
        <v>397</v>
      </c>
      <c r="I2046" t="s">
        <v>246</v>
      </c>
      <c r="J2046">
        <v>15</v>
      </c>
      <c r="K2046" t="s">
        <v>246</v>
      </c>
      <c r="L2046">
        <v>1.36</v>
      </c>
      <c r="M2046">
        <v>0.90669999999999995</v>
      </c>
      <c r="N2046" s="2" t="s">
        <v>3161</v>
      </c>
      <c r="O2046" s="2">
        <f>DATEVALUE(N2046)</f>
        <v>34449</v>
      </c>
      <c r="P2046" s="5" t="s">
        <v>9904</v>
      </c>
      <c r="Q2046">
        <v>50000000</v>
      </c>
    </row>
    <row r="2047" spans="1:17" x14ac:dyDescent="0.25">
      <c r="A2047" t="s">
        <v>8643</v>
      </c>
      <c r="B2047" t="s">
        <v>8644</v>
      </c>
      <c r="C2047">
        <v>157504592</v>
      </c>
      <c r="D2047" t="s">
        <v>8645</v>
      </c>
      <c r="E2047" t="str">
        <f>CONCATENATE(TEXT(INT(LEFT(D2047,8)),"0000"),".HK")</f>
        <v>8179.HK</v>
      </c>
      <c r="F2047" t="s">
        <v>18</v>
      </c>
      <c r="G2047" t="s">
        <v>19</v>
      </c>
      <c r="H2047" t="s">
        <v>164</v>
      </c>
      <c r="I2047" t="s">
        <v>165</v>
      </c>
      <c r="J2047">
        <v>25</v>
      </c>
      <c r="K2047" t="s">
        <v>121</v>
      </c>
      <c r="L2047">
        <v>1</v>
      </c>
      <c r="M2047">
        <v>0.15190000000000001</v>
      </c>
      <c r="N2047" s="2" t="s">
        <v>8646</v>
      </c>
      <c r="O2047" s="2">
        <f>DATEVALUE(N2047)</f>
        <v>40732</v>
      </c>
      <c r="P2047" s="5">
        <f t="shared" si="31"/>
        <v>2011</v>
      </c>
      <c r="Q2047">
        <v>80000000</v>
      </c>
    </row>
    <row r="2048" spans="1:17" x14ac:dyDescent="0.25">
      <c r="A2048" t="s">
        <v>562</v>
      </c>
      <c r="B2048" t="s">
        <v>563</v>
      </c>
      <c r="C2048">
        <v>157018736</v>
      </c>
      <c r="D2048" t="s">
        <v>564</v>
      </c>
      <c r="E2048" t="str">
        <f>CONCATENATE(TEXT(INT(LEFT(D2048,8)),"0000"),".HK")</f>
        <v>0146.HK</v>
      </c>
      <c r="F2048" t="s">
        <v>18</v>
      </c>
      <c r="G2048" t="s">
        <v>19</v>
      </c>
      <c r="H2048" t="s">
        <v>565</v>
      </c>
      <c r="I2048" t="s">
        <v>460</v>
      </c>
      <c r="J2048">
        <v>25</v>
      </c>
      <c r="K2048" t="s">
        <v>121</v>
      </c>
      <c r="L2048" t="s">
        <v>23</v>
      </c>
      <c r="M2048" t="s">
        <v>23</v>
      </c>
      <c r="N2048" s="2" t="s">
        <v>23</v>
      </c>
      <c r="O2048" s="2"/>
      <c r="P2048" s="5" t="s">
        <v>9904</v>
      </c>
      <c r="Q2048" t="s">
        <v>23</v>
      </c>
    </row>
    <row r="2049" spans="1:17" x14ac:dyDescent="0.25">
      <c r="A2049" t="s">
        <v>8557</v>
      </c>
      <c r="B2049" t="s">
        <v>8558</v>
      </c>
      <c r="C2049">
        <v>156917600</v>
      </c>
      <c r="D2049" t="s">
        <v>8559</v>
      </c>
      <c r="E2049" t="str">
        <f>CONCATENATE(TEXT(INT(LEFT(D2049,8)),"0000"),".HK")</f>
        <v>8146.HK</v>
      </c>
      <c r="F2049" t="s">
        <v>18</v>
      </c>
      <c r="G2049" t="s">
        <v>19</v>
      </c>
      <c r="H2049" t="s">
        <v>636</v>
      </c>
      <c r="I2049" t="s">
        <v>305</v>
      </c>
      <c r="J2049">
        <v>30</v>
      </c>
      <c r="K2049" t="s">
        <v>148</v>
      </c>
      <c r="L2049">
        <v>0.35</v>
      </c>
      <c r="M2049">
        <v>0.35</v>
      </c>
      <c r="N2049" s="2" t="s">
        <v>4642</v>
      </c>
      <c r="O2049" s="2">
        <f>DATEVALUE(N2049)</f>
        <v>43278</v>
      </c>
      <c r="P2049" s="5">
        <f t="shared" si="31"/>
        <v>2018</v>
      </c>
      <c r="Q2049">
        <v>200000000</v>
      </c>
    </row>
    <row r="2050" spans="1:17" x14ac:dyDescent="0.25">
      <c r="A2050" t="s">
        <v>3714</v>
      </c>
      <c r="B2050" t="s">
        <v>3715</v>
      </c>
      <c r="C2050">
        <v>156786704</v>
      </c>
      <c r="D2050" t="s">
        <v>3716</v>
      </c>
      <c r="E2050" t="str">
        <f>CONCATENATE(TEXT(INT(LEFT(D2050,8)),"0000"),".HK")</f>
        <v>1226.HK</v>
      </c>
      <c r="F2050" t="s">
        <v>18</v>
      </c>
      <c r="G2050" t="s">
        <v>19</v>
      </c>
      <c r="H2050" t="s">
        <v>273</v>
      </c>
      <c r="I2050" t="s">
        <v>274</v>
      </c>
      <c r="J2050">
        <v>40</v>
      </c>
      <c r="K2050" t="s">
        <v>44</v>
      </c>
      <c r="L2050">
        <v>0.5</v>
      </c>
      <c r="M2050">
        <v>0.26</v>
      </c>
      <c r="N2050" s="2" t="s">
        <v>3717</v>
      </c>
      <c r="O2050" s="2">
        <f>DATEVALUE(N2050)</f>
        <v>37518</v>
      </c>
      <c r="P2050" s="5">
        <f t="shared" si="31"/>
        <v>2002</v>
      </c>
      <c r="Q2050">
        <v>56200000</v>
      </c>
    </row>
    <row r="2051" spans="1:17" x14ac:dyDescent="0.25">
      <c r="A2051" t="s">
        <v>8787</v>
      </c>
      <c r="B2051" t="s">
        <v>8788</v>
      </c>
      <c r="C2051">
        <v>156283744</v>
      </c>
      <c r="D2051" t="s">
        <v>8789</v>
      </c>
      <c r="E2051" t="str">
        <f>CONCATENATE(TEXT(INT(LEFT(D2051,8)),"0000"),".HK")</f>
        <v>8247.HK</v>
      </c>
      <c r="F2051" t="s">
        <v>186</v>
      </c>
      <c r="G2051" t="s">
        <v>28</v>
      </c>
      <c r="H2051" t="s">
        <v>2147</v>
      </c>
      <c r="I2051" t="s">
        <v>80</v>
      </c>
      <c r="J2051">
        <v>35</v>
      </c>
      <c r="K2051" t="s">
        <v>81</v>
      </c>
      <c r="L2051">
        <v>2</v>
      </c>
      <c r="M2051">
        <v>2</v>
      </c>
      <c r="N2051" s="2" t="s">
        <v>8790</v>
      </c>
      <c r="O2051" s="2">
        <f>DATEVALUE(N2051)</f>
        <v>38775</v>
      </c>
      <c r="P2051" s="5">
        <f t="shared" ref="P2051:P2112" si="32">YEAR(O2051)</f>
        <v>2006</v>
      </c>
      <c r="Q2051">
        <v>33000000</v>
      </c>
    </row>
    <row r="2052" spans="1:17" x14ac:dyDescent="0.25">
      <c r="A2052" t="s">
        <v>8625</v>
      </c>
      <c r="B2052" t="s">
        <v>8626</v>
      </c>
      <c r="C2052">
        <v>156256000</v>
      </c>
      <c r="D2052" t="s">
        <v>8627</v>
      </c>
      <c r="E2052" t="str">
        <f>CONCATENATE(TEXT(INT(LEFT(D2052,8)),"0000"),".HK")</f>
        <v>8170.HK</v>
      </c>
      <c r="F2052" t="s">
        <v>18</v>
      </c>
      <c r="G2052" t="s">
        <v>19</v>
      </c>
      <c r="H2052" t="s">
        <v>849</v>
      </c>
      <c r="I2052" t="s">
        <v>21</v>
      </c>
      <c r="J2052">
        <v>20</v>
      </c>
      <c r="K2052" t="s">
        <v>22</v>
      </c>
      <c r="L2052">
        <v>0.6</v>
      </c>
      <c r="M2052">
        <v>2.7</v>
      </c>
      <c r="N2052" s="2" t="s">
        <v>3091</v>
      </c>
      <c r="O2052" s="2">
        <f>DATEVALUE(N2052)</f>
        <v>41978</v>
      </c>
      <c r="P2052" s="5">
        <f t="shared" si="32"/>
        <v>2014</v>
      </c>
      <c r="Q2052">
        <v>102800000</v>
      </c>
    </row>
    <row r="2053" spans="1:17" x14ac:dyDescent="0.25">
      <c r="A2053" t="s">
        <v>4294</v>
      </c>
      <c r="B2053" t="s">
        <v>4295</v>
      </c>
      <c r="C2053">
        <v>156000000</v>
      </c>
      <c r="D2053" t="s">
        <v>4296</v>
      </c>
      <c r="E2053" t="str">
        <f>CONCATENATE(TEXT(INT(LEFT(D2053,8)),"0000"),".HK")</f>
        <v>1451.HK</v>
      </c>
      <c r="F2053" t="s">
        <v>18</v>
      </c>
      <c r="G2053" t="s">
        <v>19</v>
      </c>
      <c r="H2053" t="s">
        <v>881</v>
      </c>
      <c r="I2053" t="s">
        <v>246</v>
      </c>
      <c r="J2053">
        <v>15</v>
      </c>
      <c r="K2053" t="s">
        <v>246</v>
      </c>
      <c r="L2053">
        <v>1.34</v>
      </c>
      <c r="M2053">
        <v>1.34</v>
      </c>
      <c r="N2053" s="2" t="s">
        <v>4297</v>
      </c>
      <c r="O2053" s="2">
        <f>DATEVALUE(N2053)</f>
        <v>43252</v>
      </c>
      <c r="P2053" s="5">
        <f t="shared" si="32"/>
        <v>2018</v>
      </c>
      <c r="Q2053">
        <v>50000000</v>
      </c>
    </row>
    <row r="2054" spans="1:17" x14ac:dyDescent="0.25">
      <c r="A2054" t="s">
        <v>6007</v>
      </c>
      <c r="B2054" t="s">
        <v>6008</v>
      </c>
      <c r="C2054">
        <v>156000000</v>
      </c>
      <c r="D2054" t="s">
        <v>6009</v>
      </c>
      <c r="E2054" t="str">
        <f>CONCATENATE(TEXT(INT(LEFT(D2054,8)),"0000"),".HK")</f>
        <v>2108.HK</v>
      </c>
      <c r="F2054" t="s">
        <v>18</v>
      </c>
      <c r="G2054" t="s">
        <v>28</v>
      </c>
      <c r="H2054" t="s">
        <v>119</v>
      </c>
      <c r="I2054" t="s">
        <v>120</v>
      </c>
      <c r="J2054">
        <v>25</v>
      </c>
      <c r="K2054" t="s">
        <v>121</v>
      </c>
      <c r="L2054">
        <v>0.75</v>
      </c>
      <c r="M2054">
        <v>0.75</v>
      </c>
      <c r="N2054" s="2" t="s">
        <v>5558</v>
      </c>
      <c r="O2054" s="2">
        <f>DATEVALUE(N2054)</f>
        <v>43530</v>
      </c>
      <c r="P2054" s="5">
        <f t="shared" si="32"/>
        <v>2019</v>
      </c>
      <c r="Q2054">
        <v>200000000</v>
      </c>
    </row>
    <row r="2055" spans="1:17" x14ac:dyDescent="0.25">
      <c r="A2055" t="s">
        <v>9827</v>
      </c>
      <c r="B2055" t="s">
        <v>9828</v>
      </c>
      <c r="C2055">
        <v>156000000</v>
      </c>
      <c r="D2055" t="s">
        <v>9829</v>
      </c>
      <c r="E2055" t="str">
        <f>CONCATENATE(TEXT(INT(LEFT(D2055,8)),"0000"),".HK")</f>
        <v>0647.HK</v>
      </c>
      <c r="F2055" t="s">
        <v>18</v>
      </c>
      <c r="G2055" t="s">
        <v>19</v>
      </c>
      <c r="H2055" t="s">
        <v>1365</v>
      </c>
      <c r="I2055" t="s">
        <v>1365</v>
      </c>
      <c r="J2055" t="s">
        <v>23</v>
      </c>
      <c r="K2055" t="s">
        <v>1365</v>
      </c>
      <c r="P2055" s="5" t="s">
        <v>9904</v>
      </c>
    </row>
    <row r="2056" spans="1:17" x14ac:dyDescent="0.25">
      <c r="A2056" t="s">
        <v>8602</v>
      </c>
      <c r="B2056" t="s">
        <v>8603</v>
      </c>
      <c r="C2056">
        <v>155927952</v>
      </c>
      <c r="D2056" t="s">
        <v>8604</v>
      </c>
      <c r="E2056" t="str">
        <f>CONCATENATE(TEXT(INT(LEFT(D2056,8)),"0000"),".HK")</f>
        <v>8162.HK</v>
      </c>
      <c r="F2056" t="s">
        <v>18</v>
      </c>
      <c r="G2056" t="s">
        <v>19</v>
      </c>
      <c r="H2056" t="s">
        <v>51</v>
      </c>
      <c r="I2056" t="s">
        <v>21</v>
      </c>
      <c r="J2056">
        <v>20</v>
      </c>
      <c r="K2056" t="s">
        <v>22</v>
      </c>
      <c r="L2056">
        <v>0.36</v>
      </c>
      <c r="M2056">
        <v>0.2</v>
      </c>
      <c r="N2056" s="2" t="s">
        <v>984</v>
      </c>
      <c r="O2056" s="2">
        <f>DATEVALUE(N2056)</f>
        <v>41856</v>
      </c>
      <c r="P2056" s="5">
        <f t="shared" si="32"/>
        <v>2014</v>
      </c>
      <c r="Q2056">
        <v>120000000</v>
      </c>
    </row>
    <row r="2057" spans="1:17" x14ac:dyDescent="0.25">
      <c r="A2057" t="s">
        <v>377</v>
      </c>
      <c r="B2057" t="s">
        <v>378</v>
      </c>
      <c r="C2057">
        <v>155913440</v>
      </c>
      <c r="D2057" t="s">
        <v>379</v>
      </c>
      <c r="E2057" t="str">
        <f>CONCATENATE(TEXT(INT(LEFT(D2057,8)),"0000"),".HK")</f>
        <v>0092.HK</v>
      </c>
      <c r="F2057" t="s">
        <v>18</v>
      </c>
      <c r="G2057" t="s">
        <v>19</v>
      </c>
      <c r="H2057" t="s">
        <v>279</v>
      </c>
      <c r="I2057" t="s">
        <v>280</v>
      </c>
      <c r="J2057">
        <v>10</v>
      </c>
      <c r="K2057" t="s">
        <v>280</v>
      </c>
      <c r="L2057">
        <v>1.2</v>
      </c>
      <c r="M2057">
        <v>0.71860000000000002</v>
      </c>
      <c r="N2057" s="2" t="s">
        <v>380</v>
      </c>
      <c r="O2057" s="2">
        <f>DATEVALUE(N2057)</f>
        <v>33835</v>
      </c>
      <c r="P2057" s="5" t="s">
        <v>9904</v>
      </c>
      <c r="Q2057">
        <v>125000000</v>
      </c>
    </row>
    <row r="2058" spans="1:17" x14ac:dyDescent="0.25">
      <c r="A2058" t="s">
        <v>1420</v>
      </c>
      <c r="B2058" t="s">
        <v>1421</v>
      </c>
      <c r="C2058">
        <v>155402000</v>
      </c>
      <c r="D2058" t="s">
        <v>1422</v>
      </c>
      <c r="E2058" t="str">
        <f>CONCATENATE(TEXT(INT(LEFT(D2058,8)),"0000"),".HK")</f>
        <v>0428.HK</v>
      </c>
      <c r="F2058" t="s">
        <v>18</v>
      </c>
      <c r="G2058" t="s">
        <v>19</v>
      </c>
      <c r="H2058" t="s">
        <v>273</v>
      </c>
      <c r="I2058" t="s">
        <v>274</v>
      </c>
      <c r="J2058">
        <v>40</v>
      </c>
      <c r="K2058" t="s">
        <v>44</v>
      </c>
      <c r="L2058">
        <v>10</v>
      </c>
      <c r="M2058">
        <v>0.2</v>
      </c>
      <c r="N2058" s="2" t="s">
        <v>1423</v>
      </c>
      <c r="O2058" s="2">
        <f>DATEVALUE(N2058)</f>
        <v>34317</v>
      </c>
      <c r="P2058" s="5" t="s">
        <v>9904</v>
      </c>
      <c r="Q2058">
        <v>60000000</v>
      </c>
    </row>
    <row r="2059" spans="1:17" x14ac:dyDescent="0.25">
      <c r="A2059" t="s">
        <v>5876</v>
      </c>
      <c r="B2059" t="s">
        <v>5877</v>
      </c>
      <c r="C2059">
        <v>153391568</v>
      </c>
      <c r="D2059" t="s">
        <v>5878</v>
      </c>
      <c r="E2059" t="str">
        <f>CONCATENATE(TEXT(INT(LEFT(D2059,8)),"0000"),".HK")</f>
        <v>2012.HK</v>
      </c>
      <c r="F2059" t="s">
        <v>18</v>
      </c>
      <c r="G2059" t="s">
        <v>19</v>
      </c>
      <c r="H2059" t="s">
        <v>279</v>
      </c>
      <c r="I2059" t="s">
        <v>280</v>
      </c>
      <c r="J2059">
        <v>10</v>
      </c>
      <c r="K2059" t="s">
        <v>280</v>
      </c>
      <c r="L2059">
        <v>4.8600000000000003</v>
      </c>
      <c r="M2059">
        <v>12.2</v>
      </c>
      <c r="N2059" s="2" t="s">
        <v>5879</v>
      </c>
      <c r="O2059" s="2">
        <f>DATEVALUE(N2059)</f>
        <v>40969</v>
      </c>
      <c r="P2059" s="5">
        <f t="shared" si="32"/>
        <v>2012</v>
      </c>
      <c r="Q2059">
        <v>923299008</v>
      </c>
    </row>
    <row r="2060" spans="1:17" x14ac:dyDescent="0.25">
      <c r="A2060" t="s">
        <v>6676</v>
      </c>
      <c r="B2060" t="s">
        <v>6677</v>
      </c>
      <c r="C2060">
        <v>153216000</v>
      </c>
      <c r="D2060" t="s">
        <v>6678</v>
      </c>
      <c r="E2060" t="str">
        <f>CONCATENATE(TEXT(INT(LEFT(D2060,8)),"0000"),".HK")</f>
        <v>2358.HK</v>
      </c>
      <c r="F2060" t="s">
        <v>18</v>
      </c>
      <c r="G2060" t="s">
        <v>19</v>
      </c>
      <c r="H2060" t="s">
        <v>565</v>
      </c>
      <c r="I2060" t="s">
        <v>460</v>
      </c>
      <c r="J2060">
        <v>25</v>
      </c>
      <c r="K2060" t="s">
        <v>121</v>
      </c>
      <c r="L2060">
        <v>1.0680000000000001</v>
      </c>
      <c r="M2060">
        <v>0.22</v>
      </c>
      <c r="N2060" s="2" t="s">
        <v>1054</v>
      </c>
      <c r="O2060" s="2">
        <f>DATEVALUE(N2060)</f>
        <v>38183</v>
      </c>
      <c r="P2060" s="5">
        <f t="shared" si="32"/>
        <v>2004</v>
      </c>
      <c r="Q2060">
        <v>100000000</v>
      </c>
    </row>
    <row r="2061" spans="1:17" x14ac:dyDescent="0.25">
      <c r="A2061" t="s">
        <v>1537</v>
      </c>
      <c r="B2061" t="s">
        <v>1538</v>
      </c>
      <c r="C2061">
        <v>152594096</v>
      </c>
      <c r="D2061" t="s">
        <v>1539</v>
      </c>
      <c r="E2061" t="str">
        <f>CONCATENATE(TEXT(INT(LEFT(D2061,8)),"0000"),".HK")</f>
        <v>0484.HK</v>
      </c>
      <c r="F2061" t="s">
        <v>18</v>
      </c>
      <c r="G2061" t="s">
        <v>28</v>
      </c>
      <c r="H2061" t="s">
        <v>535</v>
      </c>
      <c r="I2061" t="s">
        <v>99</v>
      </c>
      <c r="J2061">
        <v>50</v>
      </c>
      <c r="K2061" t="s">
        <v>58</v>
      </c>
      <c r="L2061">
        <v>51</v>
      </c>
      <c r="M2061">
        <v>16.5</v>
      </c>
      <c r="N2061" s="2" t="s">
        <v>1540</v>
      </c>
      <c r="O2061" s="2">
        <f>DATEVALUE(N2061)</f>
        <v>41550</v>
      </c>
      <c r="P2061" s="5">
        <f t="shared" si="32"/>
        <v>2013</v>
      </c>
      <c r="Q2061">
        <v>31370000</v>
      </c>
    </row>
    <row r="2062" spans="1:17" x14ac:dyDescent="0.25">
      <c r="A2062" t="s">
        <v>301</v>
      </c>
      <c r="B2062" t="s">
        <v>302</v>
      </c>
      <c r="C2062">
        <v>152477904</v>
      </c>
      <c r="D2062" t="s">
        <v>303</v>
      </c>
      <c r="E2062" t="str">
        <f>CONCATENATE(TEXT(INT(LEFT(D2062,8)),"0000"),".HK")</f>
        <v>0073.HK</v>
      </c>
      <c r="F2062" t="s">
        <v>18</v>
      </c>
      <c r="G2062" t="s">
        <v>19</v>
      </c>
      <c r="H2062" t="s">
        <v>304</v>
      </c>
      <c r="I2062" t="s">
        <v>305</v>
      </c>
      <c r="J2062">
        <v>30</v>
      </c>
      <c r="K2062" t="s">
        <v>148</v>
      </c>
      <c r="L2062" t="s">
        <v>23</v>
      </c>
      <c r="M2062">
        <v>0.08</v>
      </c>
      <c r="N2062" s="2" t="s">
        <v>23</v>
      </c>
      <c r="O2062" s="2"/>
      <c r="P2062" s="5" t="s">
        <v>9904</v>
      </c>
      <c r="Q2062" t="s">
        <v>23</v>
      </c>
    </row>
    <row r="2063" spans="1:17" x14ac:dyDescent="0.25">
      <c r="A2063" t="s">
        <v>4616</v>
      </c>
      <c r="B2063" t="s">
        <v>4617</v>
      </c>
      <c r="C2063">
        <v>152222320</v>
      </c>
      <c r="D2063" t="s">
        <v>4618</v>
      </c>
      <c r="E2063" t="str">
        <f>CONCATENATE(TEXT(INT(LEFT(D2063,8)),"0000"),".HK")</f>
        <v>1580.HK</v>
      </c>
      <c r="F2063" t="s">
        <v>18</v>
      </c>
      <c r="G2063" t="s">
        <v>19</v>
      </c>
      <c r="H2063" t="s">
        <v>388</v>
      </c>
      <c r="I2063" t="s">
        <v>246</v>
      </c>
      <c r="J2063">
        <v>15</v>
      </c>
      <c r="K2063" t="s">
        <v>246</v>
      </c>
      <c r="L2063">
        <v>0.7</v>
      </c>
      <c r="M2063">
        <v>0.29470000000000002</v>
      </c>
      <c r="N2063" s="2" t="s">
        <v>4619</v>
      </c>
      <c r="O2063" s="2">
        <f>DATEVALUE(N2063)</f>
        <v>42723</v>
      </c>
      <c r="P2063" s="5">
        <f t="shared" si="32"/>
        <v>2016</v>
      </c>
      <c r="Q2063">
        <v>180000000</v>
      </c>
    </row>
    <row r="2064" spans="1:17" x14ac:dyDescent="0.25">
      <c r="A2064" t="s">
        <v>2769</v>
      </c>
      <c r="B2064" t="s">
        <v>2770</v>
      </c>
      <c r="C2064">
        <v>151972464</v>
      </c>
      <c r="D2064" t="s">
        <v>2771</v>
      </c>
      <c r="E2064" t="str">
        <f>CONCATENATE(TEXT(INT(LEFT(D2064,8)),"0000"),".HK")</f>
        <v>0905.HK</v>
      </c>
      <c r="F2064" t="s">
        <v>18</v>
      </c>
      <c r="G2064" t="s">
        <v>19</v>
      </c>
      <c r="H2064" t="s">
        <v>273</v>
      </c>
      <c r="I2064" t="s">
        <v>274</v>
      </c>
      <c r="J2064">
        <v>40</v>
      </c>
      <c r="K2064" t="s">
        <v>44</v>
      </c>
      <c r="L2064">
        <v>1</v>
      </c>
      <c r="M2064">
        <v>0.4</v>
      </c>
      <c r="N2064" s="2" t="s">
        <v>2772</v>
      </c>
      <c r="O2064" s="2">
        <f>DATEVALUE(N2064)</f>
        <v>35993</v>
      </c>
      <c r="P2064" s="5" t="s">
        <v>9904</v>
      </c>
      <c r="Q2064">
        <v>50000000</v>
      </c>
    </row>
    <row r="2065" spans="1:17" x14ac:dyDescent="0.25">
      <c r="A2065" t="s">
        <v>8230</v>
      </c>
      <c r="B2065" t="s">
        <v>8231</v>
      </c>
      <c r="C2065">
        <v>151924928</v>
      </c>
      <c r="D2065" t="s">
        <v>8232</v>
      </c>
      <c r="E2065" t="str">
        <f>CONCATENATE(TEXT(INT(LEFT(D2065,8)),"0000"),".HK")</f>
        <v>8003.HK</v>
      </c>
      <c r="F2065" t="s">
        <v>18</v>
      </c>
      <c r="G2065" t="s">
        <v>19</v>
      </c>
      <c r="H2065" t="s">
        <v>388</v>
      </c>
      <c r="I2065" t="s">
        <v>246</v>
      </c>
      <c r="J2065">
        <v>15</v>
      </c>
      <c r="K2065" t="s">
        <v>246</v>
      </c>
      <c r="L2065">
        <v>1.5</v>
      </c>
      <c r="M2065">
        <v>0.65</v>
      </c>
      <c r="N2065" s="2" t="s">
        <v>8233</v>
      </c>
      <c r="O2065" s="2">
        <f>DATEVALUE(N2065)</f>
        <v>36496</v>
      </c>
      <c r="P2065" s="5" t="s">
        <v>9904</v>
      </c>
      <c r="Q2065">
        <v>79200000</v>
      </c>
    </row>
    <row r="2066" spans="1:17" x14ac:dyDescent="0.25">
      <c r="A2066" t="s">
        <v>9881</v>
      </c>
      <c r="B2066" t="s">
        <v>9882</v>
      </c>
      <c r="C2066">
        <v>151800000</v>
      </c>
      <c r="D2066" t="s">
        <v>9883</v>
      </c>
      <c r="E2066" t="str">
        <f>CONCATENATE(TEXT(INT(LEFT(D2066,8)),"0000"),".HK")</f>
        <v>1139.HK</v>
      </c>
      <c r="F2066" t="s">
        <v>18</v>
      </c>
      <c r="G2066" t="s">
        <v>19</v>
      </c>
      <c r="H2066" t="s">
        <v>1365</v>
      </c>
      <c r="I2066" t="s">
        <v>1365</v>
      </c>
      <c r="J2066" t="s">
        <v>23</v>
      </c>
      <c r="K2066" t="s">
        <v>1365</v>
      </c>
      <c r="P2066" s="5" t="s">
        <v>9904</v>
      </c>
    </row>
    <row r="2067" spans="1:17" x14ac:dyDescent="0.25">
      <c r="A2067" t="s">
        <v>9223</v>
      </c>
      <c r="B2067" t="s">
        <v>9224</v>
      </c>
      <c r="C2067">
        <v>150968000</v>
      </c>
      <c r="D2067" t="s">
        <v>9225</v>
      </c>
      <c r="E2067" t="str">
        <f>CONCATENATE(TEXT(INT(LEFT(D2067,8)),"0000"),".HK")</f>
        <v>8487.HK</v>
      </c>
      <c r="F2067" t="s">
        <v>18</v>
      </c>
      <c r="G2067" t="s">
        <v>28</v>
      </c>
      <c r="H2067" t="s">
        <v>911</v>
      </c>
      <c r="I2067" t="s">
        <v>154</v>
      </c>
      <c r="J2067">
        <v>45</v>
      </c>
      <c r="K2067" t="s">
        <v>111</v>
      </c>
      <c r="L2067">
        <v>0.35</v>
      </c>
      <c r="M2067">
        <v>0.66</v>
      </c>
      <c r="N2067" s="2" t="s">
        <v>6491</v>
      </c>
      <c r="O2067" s="2">
        <f>DATEVALUE(N2067)</f>
        <v>43116</v>
      </c>
      <c r="P2067" s="5">
        <f t="shared" si="32"/>
        <v>2018</v>
      </c>
      <c r="Q2067">
        <v>200000000</v>
      </c>
    </row>
    <row r="2068" spans="1:17" x14ac:dyDescent="0.25">
      <c r="A2068" t="s">
        <v>7386</v>
      </c>
      <c r="B2068" t="s">
        <v>7387</v>
      </c>
      <c r="C2068">
        <v>150512928</v>
      </c>
      <c r="D2068" t="s">
        <v>7388</v>
      </c>
      <c r="E2068" t="str">
        <f>CONCATENATE(TEXT(INT(LEFT(D2068,8)),"0000"),".HK")</f>
        <v>3683.HK</v>
      </c>
      <c r="F2068" t="s">
        <v>18</v>
      </c>
      <c r="G2068" t="s">
        <v>19</v>
      </c>
      <c r="H2068" t="s">
        <v>540</v>
      </c>
      <c r="I2068" t="s">
        <v>265</v>
      </c>
      <c r="J2068">
        <v>20</v>
      </c>
      <c r="K2068" t="s">
        <v>22</v>
      </c>
      <c r="L2068">
        <v>1.1299999999999999</v>
      </c>
      <c r="M2068">
        <v>1.982</v>
      </c>
      <c r="N2068" s="2" t="s">
        <v>5061</v>
      </c>
      <c r="O2068" s="2">
        <f>DATEVALUE(N2068)</f>
        <v>40462</v>
      </c>
      <c r="P2068" s="5">
        <f t="shared" si="32"/>
        <v>2010</v>
      </c>
      <c r="Q2068">
        <v>200000000</v>
      </c>
    </row>
    <row r="2069" spans="1:17" x14ac:dyDescent="0.25">
      <c r="A2069" t="s">
        <v>2375</v>
      </c>
      <c r="B2069" t="s">
        <v>2376</v>
      </c>
      <c r="C2069">
        <v>150295632</v>
      </c>
      <c r="D2069" t="s">
        <v>2377</v>
      </c>
      <c r="E2069" t="str">
        <f>CONCATENATE(TEXT(INT(LEFT(D2069,8)),"0000"),".HK")</f>
        <v>0767.HK</v>
      </c>
      <c r="F2069" t="s">
        <v>18</v>
      </c>
      <c r="G2069" t="s">
        <v>19</v>
      </c>
      <c r="H2069" t="s">
        <v>274</v>
      </c>
      <c r="I2069" t="s">
        <v>274</v>
      </c>
      <c r="J2069">
        <v>40</v>
      </c>
      <c r="K2069" t="s">
        <v>44</v>
      </c>
      <c r="L2069">
        <v>1.1499999999999999</v>
      </c>
      <c r="M2069">
        <v>4.9000000000000002E-2</v>
      </c>
      <c r="N2069" s="2" t="s">
        <v>2378</v>
      </c>
      <c r="O2069" s="2">
        <f>DATEVALUE(N2069)</f>
        <v>35023</v>
      </c>
      <c r="P2069" s="5" t="s">
        <v>9904</v>
      </c>
      <c r="Q2069">
        <v>220000000</v>
      </c>
    </row>
    <row r="2070" spans="1:17" x14ac:dyDescent="0.25">
      <c r="A2070" t="s">
        <v>2312</v>
      </c>
      <c r="B2070" t="s">
        <v>2313</v>
      </c>
      <c r="C2070">
        <v>149876352</v>
      </c>
      <c r="D2070" t="s">
        <v>2314</v>
      </c>
      <c r="E2070" t="str">
        <f>CONCATENATE(TEXT(INT(LEFT(D2070,8)),"0000"),".HK")</f>
        <v>0747.HK</v>
      </c>
      <c r="F2070" t="s">
        <v>186</v>
      </c>
      <c r="G2070" t="s">
        <v>19</v>
      </c>
      <c r="H2070" t="s">
        <v>38</v>
      </c>
      <c r="I2070" t="s">
        <v>38</v>
      </c>
      <c r="J2070">
        <v>60</v>
      </c>
      <c r="K2070" t="s">
        <v>39</v>
      </c>
      <c r="L2070">
        <v>1.7</v>
      </c>
      <c r="M2070">
        <v>1.19</v>
      </c>
      <c r="N2070" s="2" t="s">
        <v>2315</v>
      </c>
      <c r="O2070" s="2">
        <f>DATEVALUE(N2070)</f>
        <v>36510</v>
      </c>
      <c r="P2070" s="5" t="s">
        <v>9904</v>
      </c>
      <c r="Q2070">
        <v>30100000</v>
      </c>
    </row>
    <row r="2071" spans="1:17" x14ac:dyDescent="0.25">
      <c r="A2071" t="s">
        <v>4481</v>
      </c>
      <c r="B2071" t="s">
        <v>4482</v>
      </c>
      <c r="C2071">
        <v>149249840</v>
      </c>
      <c r="D2071" t="s">
        <v>4483</v>
      </c>
      <c r="E2071" t="str">
        <f>CONCATENATE(TEXT(INT(LEFT(D2071,8)),"0000"),".HK")</f>
        <v>1532.HK</v>
      </c>
      <c r="F2071" t="s">
        <v>18</v>
      </c>
      <c r="G2071" t="s">
        <v>19</v>
      </c>
      <c r="H2071" t="s">
        <v>467</v>
      </c>
      <c r="I2071" t="s">
        <v>460</v>
      </c>
      <c r="J2071">
        <v>25</v>
      </c>
      <c r="K2071" t="s">
        <v>121</v>
      </c>
      <c r="L2071">
        <v>1</v>
      </c>
      <c r="M2071">
        <v>0.155</v>
      </c>
      <c r="N2071" s="2" t="s">
        <v>4484</v>
      </c>
      <c r="O2071" s="2">
        <f>DATEVALUE(N2071)</f>
        <v>42293</v>
      </c>
      <c r="P2071" s="5">
        <f t="shared" si="32"/>
        <v>2015</v>
      </c>
      <c r="Q2071">
        <v>187500000</v>
      </c>
    </row>
    <row r="2072" spans="1:17" x14ac:dyDescent="0.25">
      <c r="A2072" t="s">
        <v>9771</v>
      </c>
      <c r="B2072" t="s">
        <v>9772</v>
      </c>
      <c r="C2072">
        <v>149163904</v>
      </c>
      <c r="D2072" t="s">
        <v>9773</v>
      </c>
      <c r="E2072" t="str">
        <f>CONCATENATE(TEXT(INT(LEFT(D2072,8)),"0000"),".HK")</f>
        <v>0283.HK</v>
      </c>
      <c r="F2072" t="s">
        <v>18</v>
      </c>
      <c r="G2072" t="s">
        <v>19</v>
      </c>
      <c r="H2072" t="s">
        <v>1365</v>
      </c>
      <c r="I2072" t="s">
        <v>1365</v>
      </c>
      <c r="J2072" t="s">
        <v>23</v>
      </c>
      <c r="K2072" t="s">
        <v>1365</v>
      </c>
      <c r="P2072" s="5" t="s">
        <v>9904</v>
      </c>
    </row>
    <row r="2073" spans="1:17" x14ac:dyDescent="0.25">
      <c r="A2073" t="s">
        <v>2268</v>
      </c>
      <c r="B2073" t="s">
        <v>2269</v>
      </c>
      <c r="C2073">
        <v>148381808</v>
      </c>
      <c r="D2073" t="s">
        <v>2270</v>
      </c>
      <c r="E2073" t="str">
        <f>CONCATENATE(TEXT(INT(LEFT(D2073,8)),"0000"),".HK")</f>
        <v>0727.HK</v>
      </c>
      <c r="F2073" t="s">
        <v>18</v>
      </c>
      <c r="G2073" t="s">
        <v>19</v>
      </c>
      <c r="H2073" t="s">
        <v>38</v>
      </c>
      <c r="I2073" t="s">
        <v>38</v>
      </c>
      <c r="J2073">
        <v>60</v>
      </c>
      <c r="K2073" t="s">
        <v>39</v>
      </c>
      <c r="L2073">
        <v>8</v>
      </c>
      <c r="M2073">
        <v>0.7</v>
      </c>
      <c r="N2073" s="2" t="s">
        <v>2271</v>
      </c>
      <c r="O2073" s="2">
        <f>DATEVALUE(N2073)</f>
        <v>35811</v>
      </c>
      <c r="P2073" s="5" t="s">
        <v>9904</v>
      </c>
      <c r="Q2073">
        <v>18000000</v>
      </c>
    </row>
    <row r="2074" spans="1:17" x14ac:dyDescent="0.25">
      <c r="A2074" t="s">
        <v>4549</v>
      </c>
      <c r="B2074" t="s">
        <v>4550</v>
      </c>
      <c r="C2074">
        <v>148000000</v>
      </c>
      <c r="D2074" t="s">
        <v>4551</v>
      </c>
      <c r="E2074" t="str">
        <f>CONCATENATE(TEXT(INT(LEFT(D2074,8)),"0000"),".HK")</f>
        <v>1557.HK</v>
      </c>
      <c r="F2074" t="s">
        <v>18</v>
      </c>
      <c r="G2074" t="s">
        <v>19</v>
      </c>
      <c r="H2074" t="s">
        <v>849</v>
      </c>
      <c r="I2074" t="s">
        <v>21</v>
      </c>
      <c r="J2074">
        <v>20</v>
      </c>
      <c r="K2074" t="s">
        <v>22</v>
      </c>
      <c r="L2074">
        <v>0.95</v>
      </c>
      <c r="M2074">
        <v>1.99</v>
      </c>
      <c r="N2074" s="2" t="s">
        <v>4552</v>
      </c>
      <c r="O2074" s="2">
        <f>DATEVALUE(N2074)</f>
        <v>42447</v>
      </c>
      <c r="P2074" s="5">
        <f t="shared" si="32"/>
        <v>2016</v>
      </c>
      <c r="Q2074">
        <v>100000000</v>
      </c>
    </row>
    <row r="2075" spans="1:17" x14ac:dyDescent="0.25">
      <c r="A2075" t="s">
        <v>6430</v>
      </c>
      <c r="B2075" t="s">
        <v>6431</v>
      </c>
      <c r="C2075">
        <v>148000000</v>
      </c>
      <c r="D2075" t="s">
        <v>6432</v>
      </c>
      <c r="E2075" t="str">
        <f>CONCATENATE(TEXT(INT(LEFT(D2075,8)),"0000"),".HK")</f>
        <v>2266.HK</v>
      </c>
      <c r="F2075" t="s">
        <v>18</v>
      </c>
      <c r="G2075" t="s">
        <v>19</v>
      </c>
      <c r="H2075" t="s">
        <v>849</v>
      </c>
      <c r="I2075" t="s">
        <v>21</v>
      </c>
      <c r="J2075">
        <v>20</v>
      </c>
      <c r="K2075" t="s">
        <v>22</v>
      </c>
      <c r="L2075">
        <v>1.1499999999999999</v>
      </c>
      <c r="M2075">
        <v>1.1499999999999999</v>
      </c>
      <c r="N2075" s="2" t="s">
        <v>4834</v>
      </c>
      <c r="O2075" s="2">
        <f>DATEVALUE(N2075)</f>
        <v>42776</v>
      </c>
      <c r="P2075" s="5">
        <f t="shared" si="32"/>
        <v>2017</v>
      </c>
      <c r="Q2075">
        <v>100000000</v>
      </c>
    </row>
    <row r="2076" spans="1:17" x14ac:dyDescent="0.25">
      <c r="A2076" t="s">
        <v>116</v>
      </c>
      <c r="B2076" t="s">
        <v>117</v>
      </c>
      <c r="C2076">
        <v>147479088</v>
      </c>
      <c r="D2076" t="s">
        <v>118</v>
      </c>
      <c r="E2076" t="str">
        <f>CONCATENATE(TEXT(INT(LEFT(D2076,8)),"0000"),".HK")</f>
        <v>0022.HK</v>
      </c>
      <c r="F2076" t="s">
        <v>18</v>
      </c>
      <c r="G2076" t="s">
        <v>28</v>
      </c>
      <c r="H2076" t="s">
        <v>119</v>
      </c>
      <c r="I2076" t="s">
        <v>120</v>
      </c>
      <c r="J2076">
        <v>25</v>
      </c>
      <c r="K2076" t="s">
        <v>121</v>
      </c>
      <c r="L2076" t="s">
        <v>23</v>
      </c>
      <c r="M2076">
        <v>0.8</v>
      </c>
      <c r="N2076" s="2" t="s">
        <v>122</v>
      </c>
      <c r="O2076" s="2">
        <f>DATEVALUE(N2076)</f>
        <v>26647</v>
      </c>
      <c r="P2076" s="5" t="s">
        <v>9904</v>
      </c>
      <c r="Q2076" t="s">
        <v>23</v>
      </c>
    </row>
    <row r="2077" spans="1:17" x14ac:dyDescent="0.25">
      <c r="A2077" t="s">
        <v>175</v>
      </c>
      <c r="B2077" t="s">
        <v>176</v>
      </c>
      <c r="C2077">
        <v>147031008</v>
      </c>
      <c r="D2077" t="s">
        <v>177</v>
      </c>
      <c r="E2077" t="str">
        <f>CONCATENATE(TEXT(INT(LEFT(D2077,8)),"0000"),".HK")</f>
        <v>0036.HK</v>
      </c>
      <c r="F2077" t="s">
        <v>18</v>
      </c>
      <c r="G2077" t="s">
        <v>19</v>
      </c>
      <c r="H2077" t="s">
        <v>38</v>
      </c>
      <c r="I2077" t="s">
        <v>38</v>
      </c>
      <c r="J2077">
        <v>60</v>
      </c>
      <c r="K2077" t="s">
        <v>39</v>
      </c>
      <c r="L2077" t="s">
        <v>23</v>
      </c>
      <c r="M2077">
        <v>1.38</v>
      </c>
      <c r="N2077" s="2" t="s">
        <v>178</v>
      </c>
      <c r="O2077" s="2">
        <f>DATEVALUE(N2077)</f>
        <v>27000</v>
      </c>
      <c r="P2077" s="5" t="s">
        <v>9904</v>
      </c>
      <c r="Q2077" t="s">
        <v>23</v>
      </c>
    </row>
    <row r="2078" spans="1:17" x14ac:dyDescent="0.25">
      <c r="A2078" t="s">
        <v>6253</v>
      </c>
      <c r="B2078" t="s">
        <v>6254</v>
      </c>
      <c r="C2078">
        <v>146936304</v>
      </c>
      <c r="D2078" t="s">
        <v>6255</v>
      </c>
      <c r="E2078" t="str">
        <f>CONCATENATE(TEXT(INT(LEFT(D2078,8)),"0000"),".HK")</f>
        <v>2193.HK</v>
      </c>
      <c r="F2078" t="s">
        <v>18</v>
      </c>
      <c r="G2078" t="s">
        <v>19</v>
      </c>
      <c r="H2078" t="s">
        <v>849</v>
      </c>
      <c r="I2078" t="s">
        <v>21</v>
      </c>
      <c r="J2078">
        <v>20</v>
      </c>
      <c r="K2078" t="s">
        <v>22</v>
      </c>
      <c r="L2078">
        <v>0.8</v>
      </c>
      <c r="M2078">
        <v>0.8</v>
      </c>
      <c r="N2078" s="2" t="s">
        <v>5806</v>
      </c>
      <c r="O2078" s="2">
        <f>DATEVALUE(N2078)</f>
        <v>42188</v>
      </c>
      <c r="P2078" s="5">
        <f t="shared" si="32"/>
        <v>2015</v>
      </c>
      <c r="Q2078">
        <v>100000000</v>
      </c>
    </row>
    <row r="2079" spans="1:17" x14ac:dyDescent="0.25">
      <c r="A2079" t="s">
        <v>4026</v>
      </c>
      <c r="B2079" t="s">
        <v>4027</v>
      </c>
      <c r="C2079">
        <v>146832000</v>
      </c>
      <c r="D2079" t="s">
        <v>4028</v>
      </c>
      <c r="E2079" t="str">
        <f>CONCATENATE(TEXT(INT(LEFT(D2079,8)),"0000"),".HK")</f>
        <v>1343.HK</v>
      </c>
      <c r="F2079" t="s">
        <v>18</v>
      </c>
      <c r="G2079" t="s">
        <v>19</v>
      </c>
      <c r="H2079" t="s">
        <v>849</v>
      </c>
      <c r="I2079" t="s">
        <v>21</v>
      </c>
      <c r="J2079">
        <v>20</v>
      </c>
      <c r="K2079" t="s">
        <v>22</v>
      </c>
      <c r="L2079">
        <v>0.48</v>
      </c>
      <c r="M2079">
        <v>0.48</v>
      </c>
      <c r="N2079" s="2" t="s">
        <v>4029</v>
      </c>
      <c r="O2079" s="2">
        <f>DATEVALUE(N2079)</f>
        <v>43902</v>
      </c>
      <c r="P2079" s="5">
        <f t="shared" si="32"/>
        <v>2020</v>
      </c>
      <c r="Q2079">
        <v>266000000</v>
      </c>
    </row>
    <row r="2080" spans="1:17" x14ac:dyDescent="0.25">
      <c r="A2080" t="s">
        <v>5942</v>
      </c>
      <c r="B2080" t="s">
        <v>5943</v>
      </c>
      <c r="C2080">
        <v>146698576</v>
      </c>
      <c r="D2080" t="s">
        <v>5944</v>
      </c>
      <c r="E2080" t="str">
        <f>CONCATENATE(TEXT(INT(LEFT(D2080,8)),"0000"),".HK")</f>
        <v>2051.HK</v>
      </c>
      <c r="F2080" t="s">
        <v>18</v>
      </c>
      <c r="G2080" t="s">
        <v>19</v>
      </c>
      <c r="H2080" t="s">
        <v>355</v>
      </c>
      <c r="I2080" t="s">
        <v>274</v>
      </c>
      <c r="J2080">
        <v>40</v>
      </c>
      <c r="K2080" t="s">
        <v>44</v>
      </c>
      <c r="L2080">
        <v>8.5</v>
      </c>
      <c r="M2080">
        <v>8.5</v>
      </c>
      <c r="N2080" s="2" t="s">
        <v>5053</v>
      </c>
      <c r="O2080" s="2">
        <f>DATEVALUE(N2080)</f>
        <v>43294</v>
      </c>
      <c r="P2080" s="5">
        <f t="shared" si="32"/>
        <v>2018</v>
      </c>
      <c r="Q2080">
        <v>118703000</v>
      </c>
    </row>
    <row r="2081" spans="1:17" x14ac:dyDescent="0.25">
      <c r="A2081" t="s">
        <v>3722</v>
      </c>
      <c r="B2081" t="s">
        <v>3723</v>
      </c>
      <c r="C2081">
        <v>145420976</v>
      </c>
      <c r="D2081" t="s">
        <v>3724</v>
      </c>
      <c r="E2081" t="str">
        <f>CONCATENATE(TEXT(INT(LEFT(D2081,8)),"0000"),".HK")</f>
        <v>1229.HK</v>
      </c>
      <c r="F2081" t="s">
        <v>18</v>
      </c>
      <c r="G2081" t="s">
        <v>19</v>
      </c>
      <c r="H2081" t="s">
        <v>279</v>
      </c>
      <c r="I2081" t="s">
        <v>280</v>
      </c>
      <c r="J2081">
        <v>10</v>
      </c>
      <c r="K2081" t="s">
        <v>280</v>
      </c>
      <c r="L2081">
        <v>1</v>
      </c>
      <c r="M2081">
        <v>1</v>
      </c>
      <c r="N2081" s="2" t="s">
        <v>3725</v>
      </c>
      <c r="O2081" s="2">
        <f>DATEVALUE(N2081)</f>
        <v>34802</v>
      </c>
      <c r="P2081" s="5" t="s">
        <v>9904</v>
      </c>
      <c r="Q2081">
        <v>56600000</v>
      </c>
    </row>
    <row r="2082" spans="1:17" x14ac:dyDescent="0.25">
      <c r="A2082" t="s">
        <v>1978</v>
      </c>
      <c r="B2082" t="s">
        <v>1979</v>
      </c>
      <c r="C2082">
        <v>145031248</v>
      </c>
      <c r="D2082" t="s">
        <v>1980</v>
      </c>
      <c r="E2082" t="str">
        <f>CONCATENATE(TEXT(INT(LEFT(D2082,8)),"0000"),".HK")</f>
        <v>0637.HK</v>
      </c>
      <c r="F2082" t="s">
        <v>18</v>
      </c>
      <c r="G2082" t="s">
        <v>19</v>
      </c>
      <c r="H2082" t="s">
        <v>51</v>
      </c>
      <c r="I2082" t="s">
        <v>21</v>
      </c>
      <c r="J2082">
        <v>20</v>
      </c>
      <c r="K2082" t="s">
        <v>22</v>
      </c>
      <c r="L2082">
        <v>2.67</v>
      </c>
      <c r="M2082">
        <v>2.67</v>
      </c>
      <c r="N2082" s="2" t="s">
        <v>946</v>
      </c>
      <c r="O2082" s="2">
        <f>DATEVALUE(N2082)</f>
        <v>38994</v>
      </c>
      <c r="P2082" s="5">
        <f t="shared" si="32"/>
        <v>2006</v>
      </c>
      <c r="Q2082">
        <v>200000000</v>
      </c>
    </row>
    <row r="2083" spans="1:17" x14ac:dyDescent="0.25">
      <c r="A2083" t="s">
        <v>8503</v>
      </c>
      <c r="B2083" t="s">
        <v>8504</v>
      </c>
      <c r="C2083">
        <v>145000000</v>
      </c>
      <c r="D2083" t="s">
        <v>8505</v>
      </c>
      <c r="E2083" t="str">
        <f>CONCATENATE(TEXT(INT(LEFT(D2083,8)),"0000"),".HK")</f>
        <v>8118.HK</v>
      </c>
      <c r="F2083" t="s">
        <v>18</v>
      </c>
      <c r="G2083" t="s">
        <v>28</v>
      </c>
      <c r="H2083" t="s">
        <v>203</v>
      </c>
      <c r="I2083" t="s">
        <v>21</v>
      </c>
      <c r="J2083">
        <v>20</v>
      </c>
      <c r="K2083" t="s">
        <v>22</v>
      </c>
      <c r="L2083">
        <v>0.3</v>
      </c>
      <c r="M2083">
        <v>0.3</v>
      </c>
      <c r="N2083" s="2" t="s">
        <v>5773</v>
      </c>
      <c r="O2083" s="2">
        <f>DATEVALUE(N2083)</f>
        <v>43055</v>
      </c>
      <c r="P2083" s="5">
        <f t="shared" si="32"/>
        <v>2017</v>
      </c>
      <c r="Q2083">
        <v>200000000</v>
      </c>
    </row>
    <row r="2084" spans="1:17" x14ac:dyDescent="0.25">
      <c r="A2084" t="s">
        <v>4886</v>
      </c>
      <c r="B2084" t="s">
        <v>4887</v>
      </c>
      <c r="C2084">
        <v>144914032</v>
      </c>
      <c r="D2084" t="s">
        <v>4888</v>
      </c>
      <c r="E2084" t="str">
        <f>CONCATENATE(TEXT(INT(LEFT(D2084,8)),"0000"),".HK")</f>
        <v>1679.HK</v>
      </c>
      <c r="F2084" t="s">
        <v>18</v>
      </c>
      <c r="G2084" t="s">
        <v>28</v>
      </c>
      <c r="H2084" t="s">
        <v>350</v>
      </c>
      <c r="I2084" t="s">
        <v>350</v>
      </c>
      <c r="J2084">
        <v>45</v>
      </c>
      <c r="K2084" t="s">
        <v>111</v>
      </c>
      <c r="L2084">
        <v>1</v>
      </c>
      <c r="M2084">
        <v>0.24</v>
      </c>
      <c r="N2084" s="2" t="s">
        <v>4889</v>
      </c>
      <c r="O2084" s="2">
        <f>DATEVALUE(N2084)</f>
        <v>42895</v>
      </c>
      <c r="P2084" s="5">
        <f t="shared" si="32"/>
        <v>2017</v>
      </c>
      <c r="Q2084">
        <v>200000000</v>
      </c>
    </row>
    <row r="2085" spans="1:17" x14ac:dyDescent="0.25">
      <c r="A2085" t="s">
        <v>5236</v>
      </c>
      <c r="B2085" t="s">
        <v>5237</v>
      </c>
      <c r="C2085">
        <v>144800000</v>
      </c>
      <c r="D2085" t="s">
        <v>5238</v>
      </c>
      <c r="E2085" t="str">
        <f>CONCATENATE(TEXT(INT(LEFT(D2085,8)),"0000"),".HK")</f>
        <v>1793.HK</v>
      </c>
      <c r="F2085" t="s">
        <v>18</v>
      </c>
      <c r="G2085" t="s">
        <v>19</v>
      </c>
      <c r="H2085" t="s">
        <v>849</v>
      </c>
      <c r="I2085" t="s">
        <v>21</v>
      </c>
      <c r="J2085">
        <v>20</v>
      </c>
      <c r="K2085" t="s">
        <v>22</v>
      </c>
      <c r="L2085">
        <v>0.625</v>
      </c>
      <c r="M2085">
        <v>0.625</v>
      </c>
      <c r="N2085" s="2" t="s">
        <v>5239</v>
      </c>
      <c r="O2085" s="2">
        <f>DATEVALUE(N2085)</f>
        <v>43523</v>
      </c>
      <c r="P2085" s="5">
        <f t="shared" si="32"/>
        <v>2019</v>
      </c>
      <c r="Q2085">
        <v>200000000</v>
      </c>
    </row>
    <row r="2086" spans="1:17" x14ac:dyDescent="0.25">
      <c r="A2086" t="s">
        <v>2355</v>
      </c>
      <c r="B2086" t="s">
        <v>2356</v>
      </c>
      <c r="C2086">
        <v>144103904</v>
      </c>
      <c r="D2086" t="s">
        <v>2357</v>
      </c>
      <c r="E2086" t="str">
        <f>CONCATENATE(TEXT(INT(LEFT(D2086,8)),"0000"),".HK")</f>
        <v>0760.HK</v>
      </c>
      <c r="F2086" t="s">
        <v>18</v>
      </c>
      <c r="G2086" t="s">
        <v>19</v>
      </c>
      <c r="H2086" t="s">
        <v>38</v>
      </c>
      <c r="I2086" t="s">
        <v>38</v>
      </c>
      <c r="J2086">
        <v>60</v>
      </c>
      <c r="K2086" t="s">
        <v>39</v>
      </c>
      <c r="L2086">
        <v>1.06</v>
      </c>
      <c r="M2086">
        <v>0.45040000000000002</v>
      </c>
      <c r="N2086" s="2" t="s">
        <v>2358</v>
      </c>
      <c r="O2086" s="2">
        <f>DATEVALUE(N2086)</f>
        <v>34919</v>
      </c>
      <c r="P2086" s="5" t="s">
        <v>9904</v>
      </c>
      <c r="Q2086">
        <v>100000000</v>
      </c>
    </row>
    <row r="2087" spans="1:17" x14ac:dyDescent="0.25">
      <c r="A2087" t="s">
        <v>5700</v>
      </c>
      <c r="B2087" t="s">
        <v>5701</v>
      </c>
      <c r="C2087">
        <v>144000000</v>
      </c>
      <c r="D2087" t="s">
        <v>5702</v>
      </c>
      <c r="E2087" t="str">
        <f>CONCATENATE(TEXT(INT(LEFT(D2087,8)),"0000"),".HK")</f>
        <v>1950.HK</v>
      </c>
      <c r="F2087" t="s">
        <v>18</v>
      </c>
      <c r="G2087" t="s">
        <v>19</v>
      </c>
      <c r="H2087" t="s">
        <v>397</v>
      </c>
      <c r="I2087" t="s">
        <v>246</v>
      </c>
      <c r="J2087">
        <v>15</v>
      </c>
      <c r="K2087" t="s">
        <v>246</v>
      </c>
      <c r="L2087">
        <v>0.52</v>
      </c>
      <c r="M2087">
        <v>0.9</v>
      </c>
      <c r="N2087" s="2" t="s">
        <v>4029</v>
      </c>
      <c r="O2087" s="2">
        <f>DATEVALUE(N2087)</f>
        <v>43902</v>
      </c>
      <c r="P2087" s="5">
        <f t="shared" si="32"/>
        <v>2020</v>
      </c>
      <c r="Q2087">
        <v>250000000</v>
      </c>
    </row>
    <row r="2088" spans="1:17" x14ac:dyDescent="0.25">
      <c r="A2088" t="s">
        <v>248</v>
      </c>
      <c r="B2088" t="s">
        <v>249</v>
      </c>
      <c r="C2088">
        <v>143587632</v>
      </c>
      <c r="D2088" t="s">
        <v>250</v>
      </c>
      <c r="E2088" t="str">
        <f>CONCATENATE(TEXT(INT(LEFT(D2088,8)),"0000"),".HK")</f>
        <v>0059.HK</v>
      </c>
      <c r="F2088" t="s">
        <v>18</v>
      </c>
      <c r="G2088" t="s">
        <v>19</v>
      </c>
      <c r="H2088" t="s">
        <v>38</v>
      </c>
      <c r="I2088" t="s">
        <v>38</v>
      </c>
      <c r="J2088">
        <v>60</v>
      </c>
      <c r="K2088" t="s">
        <v>39</v>
      </c>
      <c r="L2088">
        <v>1.38</v>
      </c>
      <c r="M2088">
        <v>0.877</v>
      </c>
      <c r="N2088" s="2" t="s">
        <v>251</v>
      </c>
      <c r="O2088" s="2">
        <f>DATEVALUE(N2088)</f>
        <v>34289</v>
      </c>
      <c r="P2088" s="5" t="s">
        <v>9904</v>
      </c>
      <c r="Q2088">
        <v>195500000</v>
      </c>
    </row>
    <row r="2089" spans="1:17" x14ac:dyDescent="0.25">
      <c r="A2089" t="s">
        <v>1279</v>
      </c>
      <c r="B2089" t="s">
        <v>1280</v>
      </c>
      <c r="C2089">
        <v>143420736</v>
      </c>
      <c r="D2089" t="s">
        <v>1281</v>
      </c>
      <c r="E2089" t="str">
        <f>CONCATENATE(TEXT(INT(LEFT(D2089,8)),"0000"),".HK")</f>
        <v>0379.HK</v>
      </c>
      <c r="F2089" t="s">
        <v>18</v>
      </c>
      <c r="G2089" t="s">
        <v>19</v>
      </c>
      <c r="H2089" t="s">
        <v>274</v>
      </c>
      <c r="I2089" t="s">
        <v>274</v>
      </c>
      <c r="J2089">
        <v>40</v>
      </c>
      <c r="K2089" t="s">
        <v>44</v>
      </c>
      <c r="L2089">
        <v>0.25</v>
      </c>
      <c r="M2089">
        <v>0.14000000000000001</v>
      </c>
      <c r="N2089" s="2" t="s">
        <v>1282</v>
      </c>
      <c r="O2089" s="2">
        <f>DATEVALUE(N2089)</f>
        <v>37573</v>
      </c>
      <c r="P2089" s="5">
        <f t="shared" si="32"/>
        <v>2002</v>
      </c>
      <c r="Q2089">
        <v>200000000</v>
      </c>
    </row>
    <row r="2090" spans="1:17" x14ac:dyDescent="0.25">
      <c r="A2090" t="s">
        <v>1969</v>
      </c>
      <c r="B2090" t="s">
        <v>1970</v>
      </c>
      <c r="C2090">
        <v>143119504</v>
      </c>
      <c r="D2090" t="s">
        <v>1971</v>
      </c>
      <c r="E2090" t="str">
        <f>CONCATENATE(TEXT(INT(LEFT(D2090,8)),"0000"),".HK")</f>
        <v>0632.HK</v>
      </c>
      <c r="F2090" t="s">
        <v>18</v>
      </c>
      <c r="G2090" t="s">
        <v>19</v>
      </c>
      <c r="H2090" t="s">
        <v>279</v>
      </c>
      <c r="I2090" t="s">
        <v>280</v>
      </c>
      <c r="J2090">
        <v>10</v>
      </c>
      <c r="K2090" t="s">
        <v>280</v>
      </c>
      <c r="L2090" t="s">
        <v>23</v>
      </c>
      <c r="M2090">
        <v>2.1257999999999999</v>
      </c>
      <c r="N2090" s="2" t="s">
        <v>23</v>
      </c>
      <c r="O2090" s="2"/>
      <c r="P2090" s="5" t="s">
        <v>9904</v>
      </c>
      <c r="Q2090" t="s">
        <v>23</v>
      </c>
    </row>
    <row r="2091" spans="1:17" x14ac:dyDescent="0.25">
      <c r="A2091" t="s">
        <v>954</v>
      </c>
      <c r="B2091" t="s">
        <v>955</v>
      </c>
      <c r="C2091">
        <v>142975648</v>
      </c>
      <c r="D2091" t="s">
        <v>956</v>
      </c>
      <c r="E2091" t="str">
        <f>CONCATENATE(TEXT(INT(LEFT(D2091,8)),"0000"),".HK")</f>
        <v>0276.HK</v>
      </c>
      <c r="F2091" t="s">
        <v>18</v>
      </c>
      <c r="G2091" t="s">
        <v>19</v>
      </c>
      <c r="H2091" t="s">
        <v>279</v>
      </c>
      <c r="I2091" t="s">
        <v>280</v>
      </c>
      <c r="J2091">
        <v>10</v>
      </c>
      <c r="K2091" t="s">
        <v>280</v>
      </c>
      <c r="L2091" t="s">
        <v>23</v>
      </c>
      <c r="M2091">
        <v>32</v>
      </c>
      <c r="N2091" s="2" t="s">
        <v>23</v>
      </c>
      <c r="O2091" s="2"/>
      <c r="P2091" s="5" t="s">
        <v>9904</v>
      </c>
      <c r="Q2091" t="s">
        <v>23</v>
      </c>
    </row>
    <row r="2092" spans="1:17" x14ac:dyDescent="0.25">
      <c r="A2092" t="s">
        <v>2067</v>
      </c>
      <c r="B2092" t="s">
        <v>2068</v>
      </c>
      <c r="C2092">
        <v>142692320</v>
      </c>
      <c r="D2092" t="s">
        <v>2069</v>
      </c>
      <c r="E2092" t="str">
        <f>CONCATENATE(TEXT(INT(LEFT(D2092,8)),"0000"),".HK")</f>
        <v>0668.HK</v>
      </c>
      <c r="F2092" t="s">
        <v>18</v>
      </c>
      <c r="G2092" t="s">
        <v>19</v>
      </c>
      <c r="H2092" t="s">
        <v>274</v>
      </c>
      <c r="I2092" t="s">
        <v>274</v>
      </c>
      <c r="J2092">
        <v>40</v>
      </c>
      <c r="K2092" t="s">
        <v>44</v>
      </c>
      <c r="L2092" t="s">
        <v>23</v>
      </c>
      <c r="M2092">
        <v>1</v>
      </c>
      <c r="N2092" s="2" t="s">
        <v>23</v>
      </c>
      <c r="O2092" s="2"/>
      <c r="P2092" s="5" t="s">
        <v>9904</v>
      </c>
      <c r="Q2092" t="s">
        <v>23</v>
      </c>
    </row>
    <row r="2093" spans="1:17" x14ac:dyDescent="0.25">
      <c r="A2093" t="s">
        <v>9344</v>
      </c>
      <c r="B2093" t="s">
        <v>9345</v>
      </c>
      <c r="C2093">
        <v>142560000</v>
      </c>
      <c r="D2093" t="s">
        <v>9346</v>
      </c>
      <c r="E2093" t="str">
        <f>CONCATENATE(TEXT(INT(LEFT(D2093,8)),"0000"),".HK")</f>
        <v>8612.HK</v>
      </c>
      <c r="F2093" t="s">
        <v>18</v>
      </c>
      <c r="G2093" t="s">
        <v>19</v>
      </c>
      <c r="H2093" t="s">
        <v>51</v>
      </c>
      <c r="I2093" t="s">
        <v>21</v>
      </c>
      <c r="J2093">
        <v>20</v>
      </c>
      <c r="K2093" t="s">
        <v>22</v>
      </c>
      <c r="L2093">
        <v>0.55000000000000004</v>
      </c>
      <c r="M2093">
        <v>0.09</v>
      </c>
      <c r="N2093" s="2" t="s">
        <v>5646</v>
      </c>
      <c r="O2093" s="2">
        <f>DATEVALUE(N2093)</f>
        <v>43658</v>
      </c>
      <c r="P2093" s="5">
        <f t="shared" si="32"/>
        <v>2019</v>
      </c>
      <c r="Q2093">
        <v>150000000</v>
      </c>
    </row>
    <row r="2094" spans="1:17" x14ac:dyDescent="0.25">
      <c r="A2094" t="s">
        <v>4050</v>
      </c>
      <c r="B2094" t="s">
        <v>4051</v>
      </c>
      <c r="C2094">
        <v>142500000</v>
      </c>
      <c r="D2094" t="s">
        <v>4052</v>
      </c>
      <c r="E2094" t="str">
        <f>CONCATENATE(TEXT(INT(LEFT(D2094,8)),"0000"),".HK")</f>
        <v>1351.HK</v>
      </c>
      <c r="F2094" t="s">
        <v>18</v>
      </c>
      <c r="G2094" t="s">
        <v>28</v>
      </c>
      <c r="H2094" t="s">
        <v>98</v>
      </c>
      <c r="I2094" t="s">
        <v>99</v>
      </c>
      <c r="J2094">
        <v>50</v>
      </c>
      <c r="K2094" t="s">
        <v>58</v>
      </c>
      <c r="L2094">
        <v>1.1000000000000001</v>
      </c>
      <c r="M2094">
        <v>1.1000000000000001</v>
      </c>
      <c r="N2094" s="2" t="s">
        <v>4053</v>
      </c>
      <c r="O2094" s="2">
        <f>DATEVALUE(N2094)</f>
        <v>44146</v>
      </c>
      <c r="P2094" s="5">
        <f t="shared" si="32"/>
        <v>2020</v>
      </c>
      <c r="Q2094">
        <v>125000000</v>
      </c>
    </row>
    <row r="2095" spans="1:17" x14ac:dyDescent="0.25">
      <c r="A2095" t="s">
        <v>6010</v>
      </c>
      <c r="B2095" t="s">
        <v>6011</v>
      </c>
      <c r="C2095">
        <v>142336000</v>
      </c>
      <c r="D2095" t="s">
        <v>6012</v>
      </c>
      <c r="E2095" t="str">
        <f>CONCATENATE(TEXT(INT(LEFT(D2095,8)),"0000"),".HK")</f>
        <v>2110.HK</v>
      </c>
      <c r="F2095" t="s">
        <v>18</v>
      </c>
      <c r="G2095" t="s">
        <v>19</v>
      </c>
      <c r="H2095" t="s">
        <v>1365</v>
      </c>
      <c r="I2095" t="s">
        <v>1365</v>
      </c>
      <c r="J2095" t="s">
        <v>23</v>
      </c>
      <c r="K2095" t="s">
        <v>1365</v>
      </c>
      <c r="L2095">
        <v>0.22500000000000001</v>
      </c>
      <c r="M2095">
        <v>0.22500000000000001</v>
      </c>
      <c r="N2095" s="2" t="s">
        <v>6013</v>
      </c>
      <c r="O2095" s="2">
        <f>DATEVALUE(N2095)</f>
        <v>44172</v>
      </c>
      <c r="P2095" s="5">
        <f t="shared" si="32"/>
        <v>2020</v>
      </c>
      <c r="Q2095">
        <v>556000000</v>
      </c>
    </row>
    <row r="2096" spans="1:17" x14ac:dyDescent="0.25">
      <c r="A2096" t="s">
        <v>8074</v>
      </c>
      <c r="B2096" t="s">
        <v>8075</v>
      </c>
      <c r="C2096">
        <v>142330304</v>
      </c>
      <c r="D2096" t="s">
        <v>8076</v>
      </c>
      <c r="E2096" t="str">
        <f>CONCATENATE(TEXT(INT(LEFT(D2096,8)),"0000"),".HK")</f>
        <v>6877.HK</v>
      </c>
      <c r="F2096" t="s">
        <v>9902</v>
      </c>
      <c r="G2096" t="s">
        <v>19</v>
      </c>
      <c r="H2096" t="s">
        <v>273</v>
      </c>
      <c r="I2096" t="s">
        <v>274</v>
      </c>
      <c r="J2096">
        <v>40</v>
      </c>
      <c r="K2096" t="s">
        <v>44</v>
      </c>
      <c r="L2096">
        <v>0.45200000000000001</v>
      </c>
      <c r="M2096">
        <v>0.45200000000000001</v>
      </c>
      <c r="N2096" s="2" t="s">
        <v>6021</v>
      </c>
      <c r="O2096" s="2">
        <f>DATEVALUE(N2096)</f>
        <v>41458</v>
      </c>
      <c r="P2096" s="5">
        <f t="shared" si="32"/>
        <v>2013</v>
      </c>
      <c r="Q2096">
        <v>343344992</v>
      </c>
    </row>
    <row r="2097" spans="1:17" x14ac:dyDescent="0.25">
      <c r="A2097" t="s">
        <v>4983</v>
      </c>
      <c r="B2097" t="s">
        <v>4984</v>
      </c>
      <c r="C2097">
        <v>140800000</v>
      </c>
      <c r="D2097" t="s">
        <v>4985</v>
      </c>
      <c r="E2097" t="str">
        <f>CONCATENATE(TEXT(INT(LEFT(D2097,8)),"0000"),".HK")</f>
        <v>1711.HK</v>
      </c>
      <c r="F2097" t="s">
        <v>18</v>
      </c>
      <c r="G2097" t="s">
        <v>28</v>
      </c>
      <c r="H2097" t="s">
        <v>345</v>
      </c>
      <c r="I2097" t="s">
        <v>165</v>
      </c>
      <c r="J2097">
        <v>25</v>
      </c>
      <c r="K2097" t="s">
        <v>121</v>
      </c>
      <c r="L2097">
        <v>0.56000000000000005</v>
      </c>
      <c r="M2097">
        <v>0.56000000000000005</v>
      </c>
      <c r="N2097" s="2" t="s">
        <v>4986</v>
      </c>
      <c r="O2097" s="2">
        <f>DATEVALUE(N2097)</f>
        <v>43129</v>
      </c>
      <c r="P2097" s="5">
        <f t="shared" si="32"/>
        <v>2018</v>
      </c>
      <c r="Q2097">
        <v>200000000</v>
      </c>
    </row>
    <row r="2098" spans="1:17" x14ac:dyDescent="0.25">
      <c r="A2098" t="s">
        <v>2647</v>
      </c>
      <c r="B2098" t="s">
        <v>2648</v>
      </c>
      <c r="C2098">
        <v>140111760</v>
      </c>
      <c r="D2098" t="s">
        <v>2649</v>
      </c>
      <c r="E2098" t="str">
        <f>CONCATENATE(TEXT(INT(LEFT(D2098,8)),"0000"),".HK")</f>
        <v>0865.HK</v>
      </c>
      <c r="F2098" t="s">
        <v>18</v>
      </c>
      <c r="G2098" t="s">
        <v>19</v>
      </c>
      <c r="H2098" t="s">
        <v>38</v>
      </c>
      <c r="I2098" t="s">
        <v>38</v>
      </c>
      <c r="J2098">
        <v>60</v>
      </c>
      <c r="K2098" t="s">
        <v>39</v>
      </c>
      <c r="L2098">
        <v>0.82</v>
      </c>
      <c r="M2098">
        <v>2.9253999999999998</v>
      </c>
      <c r="N2098" s="2" t="s">
        <v>2650</v>
      </c>
      <c r="O2098" s="2">
        <f>DATEVALUE(N2098)</f>
        <v>36889</v>
      </c>
      <c r="P2098" s="5">
        <f t="shared" si="32"/>
        <v>2000</v>
      </c>
      <c r="Q2098">
        <v>140000000</v>
      </c>
    </row>
    <row r="2099" spans="1:17" x14ac:dyDescent="0.25">
      <c r="A2099" t="s">
        <v>5374</v>
      </c>
      <c r="B2099" t="s">
        <v>5375</v>
      </c>
      <c r="C2099">
        <v>140000000</v>
      </c>
      <c r="D2099" t="s">
        <v>5376</v>
      </c>
      <c r="E2099" t="str">
        <f>CONCATENATE(TEXT(INT(LEFT(D2099,8)),"0000"),".HK")</f>
        <v>1841.HK</v>
      </c>
      <c r="F2099" t="s">
        <v>18</v>
      </c>
      <c r="G2099" t="s">
        <v>19</v>
      </c>
      <c r="H2099" t="s">
        <v>235</v>
      </c>
      <c r="I2099" t="s">
        <v>236</v>
      </c>
      <c r="J2099">
        <v>20</v>
      </c>
      <c r="K2099" t="s">
        <v>22</v>
      </c>
      <c r="L2099">
        <v>0.3</v>
      </c>
      <c r="M2099">
        <v>0.3</v>
      </c>
      <c r="N2099" s="2" t="s">
        <v>5377</v>
      </c>
      <c r="O2099" s="2">
        <f>DATEVALUE(N2099)</f>
        <v>42479</v>
      </c>
      <c r="P2099" s="5">
        <f t="shared" si="32"/>
        <v>2016</v>
      </c>
      <c r="Q2099">
        <v>100000000</v>
      </c>
    </row>
    <row r="2100" spans="1:17" x14ac:dyDescent="0.25">
      <c r="A2100" t="s">
        <v>6912</v>
      </c>
      <c r="B2100" t="s">
        <v>6913</v>
      </c>
      <c r="C2100">
        <v>140000000</v>
      </c>
      <c r="D2100" t="s">
        <v>6914</v>
      </c>
      <c r="E2100" t="str">
        <f>CONCATENATE(TEXT(INT(LEFT(D2100,8)),"0000"),".HK")</f>
        <v>2528.HK</v>
      </c>
      <c r="F2100" t="s">
        <v>18</v>
      </c>
      <c r="G2100" t="s">
        <v>28</v>
      </c>
      <c r="H2100" t="s">
        <v>345</v>
      </c>
      <c r="I2100" t="s">
        <v>165</v>
      </c>
      <c r="J2100">
        <v>25</v>
      </c>
      <c r="K2100" t="s">
        <v>121</v>
      </c>
      <c r="L2100">
        <v>2</v>
      </c>
      <c r="M2100">
        <v>2</v>
      </c>
      <c r="N2100" s="2" t="s">
        <v>6915</v>
      </c>
      <c r="O2100" s="2">
        <f>DATEVALUE(N2100)</f>
        <v>43843</v>
      </c>
      <c r="P2100" s="5">
        <f t="shared" si="32"/>
        <v>2020</v>
      </c>
      <c r="Q2100">
        <v>100000000</v>
      </c>
    </row>
    <row r="2101" spans="1:17" x14ac:dyDescent="0.25">
      <c r="A2101" t="s">
        <v>1424</v>
      </c>
      <c r="B2101" t="s">
        <v>1425</v>
      </c>
      <c r="C2101">
        <v>139746096</v>
      </c>
      <c r="D2101" t="s">
        <v>1426</v>
      </c>
      <c r="E2101" t="str">
        <f>CONCATENATE(TEXT(INT(LEFT(D2101,8)),"0000"),".HK")</f>
        <v>0430.HK</v>
      </c>
      <c r="F2101" t="s">
        <v>18</v>
      </c>
      <c r="G2101" t="s">
        <v>19</v>
      </c>
      <c r="H2101" t="s">
        <v>273</v>
      </c>
      <c r="I2101" t="s">
        <v>274</v>
      </c>
      <c r="J2101">
        <v>40</v>
      </c>
      <c r="K2101" t="s">
        <v>44</v>
      </c>
      <c r="L2101" t="s">
        <v>23</v>
      </c>
      <c r="M2101">
        <v>0.40639999999999998</v>
      </c>
      <c r="N2101" s="2" t="s">
        <v>23</v>
      </c>
      <c r="O2101" s="2"/>
      <c r="P2101" s="5" t="s">
        <v>9904</v>
      </c>
      <c r="Q2101" t="s">
        <v>23</v>
      </c>
    </row>
    <row r="2102" spans="1:17" x14ac:dyDescent="0.25">
      <c r="A2102" t="s">
        <v>8803</v>
      </c>
      <c r="B2102" t="s">
        <v>8804</v>
      </c>
      <c r="C2102">
        <v>139289504</v>
      </c>
      <c r="D2102" t="s">
        <v>8805</v>
      </c>
      <c r="E2102" t="str">
        <f>CONCATENATE(TEXT(INT(LEFT(D2102,8)),"0000"),".HK")</f>
        <v>8262.HK</v>
      </c>
      <c r="F2102" t="s">
        <v>18</v>
      </c>
      <c r="G2102" t="s">
        <v>19</v>
      </c>
      <c r="H2102" t="s">
        <v>849</v>
      </c>
      <c r="I2102" t="s">
        <v>21</v>
      </c>
      <c r="J2102">
        <v>20</v>
      </c>
      <c r="K2102" t="s">
        <v>22</v>
      </c>
      <c r="L2102">
        <v>0.33</v>
      </c>
      <c r="M2102">
        <v>0.33</v>
      </c>
      <c r="N2102" s="2" t="s">
        <v>4612</v>
      </c>
      <c r="O2102" s="2">
        <f>DATEVALUE(N2102)</f>
        <v>42459</v>
      </c>
      <c r="P2102" s="5">
        <f t="shared" si="32"/>
        <v>2016</v>
      </c>
      <c r="Q2102">
        <v>240000000</v>
      </c>
    </row>
    <row r="2103" spans="1:17" x14ac:dyDescent="0.25">
      <c r="A2103" t="s">
        <v>4882</v>
      </c>
      <c r="B2103" t="s">
        <v>4883</v>
      </c>
      <c r="C2103">
        <v>139200000</v>
      </c>
      <c r="D2103" t="s">
        <v>4884</v>
      </c>
      <c r="E2103" t="str">
        <f>CONCATENATE(TEXT(INT(LEFT(D2103,8)),"0000"),".HK")</f>
        <v>1676.HK</v>
      </c>
      <c r="F2103" t="s">
        <v>18</v>
      </c>
      <c r="G2103" t="s">
        <v>19</v>
      </c>
      <c r="H2103" t="s">
        <v>304</v>
      </c>
      <c r="I2103" t="s">
        <v>305</v>
      </c>
      <c r="J2103">
        <v>30</v>
      </c>
      <c r="K2103" t="s">
        <v>148</v>
      </c>
      <c r="L2103">
        <v>0.66</v>
      </c>
      <c r="M2103">
        <v>6.6</v>
      </c>
      <c r="N2103" s="2" t="s">
        <v>4885</v>
      </c>
      <c r="O2103" s="2">
        <f>DATEVALUE(N2103)</f>
        <v>42934</v>
      </c>
      <c r="P2103" s="5">
        <f t="shared" si="32"/>
        <v>2017</v>
      </c>
      <c r="Q2103">
        <v>250000000</v>
      </c>
    </row>
    <row r="2104" spans="1:17" x14ac:dyDescent="0.25">
      <c r="A2104" t="s">
        <v>3468</v>
      </c>
      <c r="B2104" t="s">
        <v>3469</v>
      </c>
      <c r="C2104">
        <v>139056416</v>
      </c>
      <c r="D2104" t="s">
        <v>3470</v>
      </c>
      <c r="E2104" t="str">
        <f>CONCATENATE(TEXT(INT(LEFT(D2104,8)),"0000"),".HK")</f>
        <v>1147.HK</v>
      </c>
      <c r="F2104" t="s">
        <v>18</v>
      </c>
      <c r="G2104" t="s">
        <v>28</v>
      </c>
      <c r="H2104" t="s">
        <v>211</v>
      </c>
      <c r="I2104" t="s">
        <v>110</v>
      </c>
      <c r="J2104">
        <v>45</v>
      </c>
      <c r="K2104" t="s">
        <v>111</v>
      </c>
      <c r="L2104">
        <v>0.25</v>
      </c>
      <c r="M2104">
        <v>0.25</v>
      </c>
      <c r="N2104" s="2" t="s">
        <v>3471</v>
      </c>
      <c r="O2104" s="2">
        <f>DATEVALUE(N2104)</f>
        <v>43964</v>
      </c>
      <c r="P2104" s="5">
        <f t="shared" si="32"/>
        <v>2020</v>
      </c>
      <c r="Q2104">
        <v>500000000</v>
      </c>
    </row>
    <row r="2105" spans="1:17" x14ac:dyDescent="0.25">
      <c r="A2105" t="s">
        <v>1579</v>
      </c>
      <c r="B2105" t="s">
        <v>1580</v>
      </c>
      <c r="C2105">
        <v>138798912</v>
      </c>
      <c r="D2105" t="s">
        <v>1581</v>
      </c>
      <c r="E2105" t="str">
        <f>CONCATENATE(TEXT(INT(LEFT(D2105,8)),"0000"),".HK")</f>
        <v>0499.HK</v>
      </c>
      <c r="F2105" t="s">
        <v>9902</v>
      </c>
      <c r="G2105" t="s">
        <v>19</v>
      </c>
      <c r="H2105" t="s">
        <v>38</v>
      </c>
      <c r="I2105" t="s">
        <v>38</v>
      </c>
      <c r="J2105">
        <v>60</v>
      </c>
      <c r="K2105" t="s">
        <v>39</v>
      </c>
      <c r="L2105" t="s">
        <v>23</v>
      </c>
      <c r="M2105" t="s">
        <v>23</v>
      </c>
      <c r="N2105" s="2" t="s">
        <v>23</v>
      </c>
      <c r="O2105" s="2"/>
      <c r="P2105" s="5" t="s">
        <v>9904</v>
      </c>
      <c r="Q2105" t="s">
        <v>23</v>
      </c>
    </row>
    <row r="2106" spans="1:17" x14ac:dyDescent="0.25">
      <c r="A2106" t="s">
        <v>8725</v>
      </c>
      <c r="B2106" t="s">
        <v>8726</v>
      </c>
      <c r="C2106">
        <v>138616016</v>
      </c>
      <c r="D2106" t="s">
        <v>8727</v>
      </c>
      <c r="E2106" t="str">
        <f>CONCATENATE(TEXT(INT(LEFT(D2106,8)),"0000"),".HK")</f>
        <v>8218.HK</v>
      </c>
      <c r="F2106" t="s">
        <v>18</v>
      </c>
      <c r="G2106" t="s">
        <v>28</v>
      </c>
      <c r="H2106" t="s">
        <v>153</v>
      </c>
      <c r="I2106" t="s">
        <v>154</v>
      </c>
      <c r="J2106">
        <v>45</v>
      </c>
      <c r="K2106" t="s">
        <v>111</v>
      </c>
      <c r="L2106">
        <v>0.6</v>
      </c>
      <c r="M2106">
        <v>0.3</v>
      </c>
      <c r="N2106" s="2" t="s">
        <v>2863</v>
      </c>
      <c r="O2106" s="2">
        <f>DATEVALUE(N2106)</f>
        <v>41558</v>
      </c>
      <c r="P2106" s="5">
        <f t="shared" si="32"/>
        <v>2013</v>
      </c>
      <c r="Q2106">
        <v>60000000</v>
      </c>
    </row>
    <row r="2107" spans="1:17" x14ac:dyDescent="0.25">
      <c r="A2107" t="s">
        <v>2797</v>
      </c>
      <c r="B2107" t="s">
        <v>2798</v>
      </c>
      <c r="C2107">
        <v>137779024</v>
      </c>
      <c r="D2107" t="s">
        <v>2799</v>
      </c>
      <c r="E2107" t="str">
        <f>CONCATENATE(TEXT(INT(LEFT(D2107,8)),"0000"),".HK")</f>
        <v>0913.HK</v>
      </c>
      <c r="F2107" t="s">
        <v>18</v>
      </c>
      <c r="G2107" t="s">
        <v>19</v>
      </c>
      <c r="H2107" t="s">
        <v>273</v>
      </c>
      <c r="I2107" t="s">
        <v>274</v>
      </c>
      <c r="J2107">
        <v>40</v>
      </c>
      <c r="K2107" t="s">
        <v>44</v>
      </c>
      <c r="L2107">
        <v>1</v>
      </c>
      <c r="M2107">
        <v>0.13</v>
      </c>
      <c r="N2107" s="2" t="s">
        <v>2800</v>
      </c>
      <c r="O2107" s="2">
        <f>DATEVALUE(N2107)</f>
        <v>36460</v>
      </c>
      <c r="P2107" s="5" t="s">
        <v>9904</v>
      </c>
      <c r="Q2107">
        <v>100000000</v>
      </c>
    </row>
    <row r="2108" spans="1:17" x14ac:dyDescent="0.25">
      <c r="A2108" t="s">
        <v>7367</v>
      </c>
      <c r="B2108" t="s">
        <v>7368</v>
      </c>
      <c r="C2108">
        <v>137207920</v>
      </c>
      <c r="D2108" t="s">
        <v>7369</v>
      </c>
      <c r="E2108" t="str">
        <f>CONCATENATE(TEXT(INT(LEFT(D2108,8)),"0000"),".HK")</f>
        <v>3666.HK</v>
      </c>
      <c r="F2108" t="s">
        <v>18</v>
      </c>
      <c r="G2108" t="s">
        <v>28</v>
      </c>
      <c r="H2108" t="s">
        <v>119</v>
      </c>
      <c r="I2108" t="s">
        <v>120</v>
      </c>
      <c r="J2108">
        <v>25</v>
      </c>
      <c r="K2108" t="s">
        <v>121</v>
      </c>
      <c r="L2108">
        <v>1.5</v>
      </c>
      <c r="M2108">
        <v>1.4881</v>
      </c>
      <c r="N2108" s="2" t="s">
        <v>7370</v>
      </c>
      <c r="O2108" s="2">
        <f>DATEVALUE(N2108)</f>
        <v>41094</v>
      </c>
      <c r="P2108" s="5">
        <f t="shared" si="32"/>
        <v>2012</v>
      </c>
      <c r="Q2108">
        <v>341249984</v>
      </c>
    </row>
    <row r="2109" spans="1:17" x14ac:dyDescent="0.25">
      <c r="A2109" t="s">
        <v>8301</v>
      </c>
      <c r="B2109" t="s">
        <v>8302</v>
      </c>
      <c r="C2109">
        <v>137200000</v>
      </c>
      <c r="D2109" t="s">
        <v>8303</v>
      </c>
      <c r="E2109" t="str">
        <f>CONCATENATE(TEXT(INT(LEFT(D2109,8)),"0000"),".HK")</f>
        <v>8031.HK</v>
      </c>
      <c r="F2109" t="s">
        <v>18</v>
      </c>
      <c r="G2109" t="s">
        <v>19</v>
      </c>
      <c r="H2109" t="s">
        <v>1680</v>
      </c>
      <c r="I2109" t="s">
        <v>236</v>
      </c>
      <c r="J2109">
        <v>20</v>
      </c>
      <c r="K2109" t="s">
        <v>22</v>
      </c>
      <c r="L2109">
        <v>0.6</v>
      </c>
      <c r="M2109">
        <v>0.6</v>
      </c>
      <c r="N2109" s="2" t="s">
        <v>8304</v>
      </c>
      <c r="O2109" s="2">
        <f>DATEVALUE(N2109)</f>
        <v>40917</v>
      </c>
      <c r="P2109" s="5">
        <f t="shared" si="32"/>
        <v>2012</v>
      </c>
      <c r="Q2109">
        <v>70000000</v>
      </c>
    </row>
    <row r="2110" spans="1:17" x14ac:dyDescent="0.25">
      <c r="A2110" t="s">
        <v>9144</v>
      </c>
      <c r="B2110" t="s">
        <v>9145</v>
      </c>
      <c r="C2110">
        <v>137196000</v>
      </c>
      <c r="D2110" t="s">
        <v>9146</v>
      </c>
      <c r="E2110" t="str">
        <f>CONCATENATE(TEXT(INT(LEFT(D2110,8)),"0000"),".HK")</f>
        <v>8437.HK</v>
      </c>
      <c r="F2110" t="s">
        <v>18</v>
      </c>
      <c r="G2110" t="s">
        <v>28</v>
      </c>
      <c r="H2110" t="s">
        <v>976</v>
      </c>
      <c r="I2110" t="s">
        <v>977</v>
      </c>
      <c r="J2110">
        <v>35</v>
      </c>
      <c r="K2110" t="s">
        <v>81</v>
      </c>
      <c r="L2110">
        <v>0.48</v>
      </c>
      <c r="M2110">
        <v>7.8E-2</v>
      </c>
      <c r="N2110" s="2" t="s">
        <v>9147</v>
      </c>
      <c r="O2110" s="2">
        <f>DATEVALUE(N2110)</f>
        <v>43021</v>
      </c>
      <c r="P2110" s="5">
        <f t="shared" si="32"/>
        <v>2017</v>
      </c>
      <c r="Q2110">
        <v>150000000</v>
      </c>
    </row>
    <row r="2111" spans="1:17" x14ac:dyDescent="0.25">
      <c r="A2111" t="s">
        <v>7757</v>
      </c>
      <c r="B2111" t="s">
        <v>7758</v>
      </c>
      <c r="C2111">
        <v>136917904</v>
      </c>
      <c r="D2111" t="s">
        <v>7759</v>
      </c>
      <c r="E2111" t="str">
        <f>CONCATENATE(TEXT(INT(LEFT(D2111,8)),"0000"),".HK")</f>
        <v>6116.HK</v>
      </c>
      <c r="F2111" t="s">
        <v>186</v>
      </c>
      <c r="G2111" t="s">
        <v>28</v>
      </c>
      <c r="H2111" t="s">
        <v>345</v>
      </c>
      <c r="I2111" t="s">
        <v>165</v>
      </c>
      <c r="J2111">
        <v>25</v>
      </c>
      <c r="K2111" t="s">
        <v>121</v>
      </c>
      <c r="L2111">
        <v>13.98</v>
      </c>
      <c r="M2111">
        <v>13.98</v>
      </c>
      <c r="N2111" s="2" t="s">
        <v>7760</v>
      </c>
      <c r="O2111" s="2">
        <f>DATEVALUE(N2111)</f>
        <v>41921</v>
      </c>
      <c r="P2111" s="5">
        <f t="shared" si="32"/>
        <v>2014</v>
      </c>
      <c r="Q2111">
        <v>121579000</v>
      </c>
    </row>
    <row r="2112" spans="1:17" x14ac:dyDescent="0.25">
      <c r="A2112" t="s">
        <v>1712</v>
      </c>
      <c r="B2112" t="s">
        <v>1713</v>
      </c>
      <c r="C2112">
        <v>136660192</v>
      </c>
      <c r="D2112" t="s">
        <v>1714</v>
      </c>
      <c r="E2112" t="str">
        <f>CONCATENATE(TEXT(INT(LEFT(D2112,8)),"0000"),".HK")</f>
        <v>0550.HK</v>
      </c>
      <c r="F2112" t="s">
        <v>18</v>
      </c>
      <c r="G2112" t="s">
        <v>28</v>
      </c>
      <c r="H2112" t="s">
        <v>98</v>
      </c>
      <c r="I2112" t="s">
        <v>99</v>
      </c>
      <c r="J2112">
        <v>50</v>
      </c>
      <c r="K2112" t="s">
        <v>58</v>
      </c>
      <c r="L2112">
        <v>0.28000000000000003</v>
      </c>
      <c r="M2112">
        <v>1.4</v>
      </c>
      <c r="N2112" s="2" t="s">
        <v>1715</v>
      </c>
      <c r="O2112" s="2">
        <f>DATEVALUE(N2112)</f>
        <v>36727</v>
      </c>
      <c r="P2112" s="5">
        <f t="shared" si="32"/>
        <v>2000</v>
      </c>
      <c r="Q2112">
        <v>225000000</v>
      </c>
    </row>
    <row r="2113" spans="1:17" x14ac:dyDescent="0.25">
      <c r="A2113" t="s">
        <v>2140</v>
      </c>
      <c r="B2113" t="s">
        <v>2141</v>
      </c>
      <c r="C2113">
        <v>136248944</v>
      </c>
      <c r="D2113" t="s">
        <v>2142</v>
      </c>
      <c r="E2113" t="str">
        <f>CONCATENATE(TEXT(INT(LEFT(D2113,8)),"0000"),".HK")</f>
        <v>0689.HK</v>
      </c>
      <c r="F2113" t="s">
        <v>18</v>
      </c>
      <c r="G2113" t="s">
        <v>19</v>
      </c>
      <c r="H2113" t="s">
        <v>279</v>
      </c>
      <c r="I2113" t="s">
        <v>280</v>
      </c>
      <c r="J2113">
        <v>10</v>
      </c>
      <c r="K2113" t="s">
        <v>280</v>
      </c>
      <c r="L2113">
        <v>1.03</v>
      </c>
      <c r="M2113">
        <v>0.308</v>
      </c>
      <c r="N2113" s="2" t="s">
        <v>2143</v>
      </c>
      <c r="O2113" s="2">
        <f>DATEVALUE(N2113)</f>
        <v>33343</v>
      </c>
      <c r="P2113" s="5" t="s">
        <v>9904</v>
      </c>
      <c r="Q2113">
        <v>160000000</v>
      </c>
    </row>
    <row r="2114" spans="1:17" x14ac:dyDescent="0.25">
      <c r="A2114" t="s">
        <v>2685</v>
      </c>
      <c r="B2114" t="s">
        <v>2686</v>
      </c>
      <c r="C2114">
        <v>136137760</v>
      </c>
      <c r="D2114" t="s">
        <v>2687</v>
      </c>
      <c r="E2114" t="str">
        <f>CONCATENATE(TEXT(INT(LEFT(D2114,8)),"0000"),".HK")</f>
        <v>0876.HK</v>
      </c>
      <c r="F2114" t="s">
        <v>18</v>
      </c>
      <c r="G2114" t="s">
        <v>28</v>
      </c>
      <c r="H2114" t="s">
        <v>1963</v>
      </c>
      <c r="I2114" t="s">
        <v>977</v>
      </c>
      <c r="J2114">
        <v>35</v>
      </c>
      <c r="K2114" t="s">
        <v>81</v>
      </c>
      <c r="L2114">
        <v>1</v>
      </c>
      <c r="M2114">
        <v>4.8500000000000001E-2</v>
      </c>
      <c r="N2114" s="2" t="s">
        <v>2688</v>
      </c>
      <c r="O2114" s="2">
        <f>DATEVALUE(N2114)</f>
        <v>35530</v>
      </c>
      <c r="P2114" s="5" t="s">
        <v>9904</v>
      </c>
      <c r="Q2114">
        <v>70000000</v>
      </c>
    </row>
    <row r="2115" spans="1:17" x14ac:dyDescent="0.25">
      <c r="A2115" t="s">
        <v>7109</v>
      </c>
      <c r="B2115" t="s">
        <v>7110</v>
      </c>
      <c r="C2115">
        <v>136000000</v>
      </c>
      <c r="D2115" t="s">
        <v>7111</v>
      </c>
      <c r="E2115" t="str">
        <f>CONCATENATE(TEXT(INT(LEFT(D2115,8)),"0000"),".HK")</f>
        <v>2885.HK</v>
      </c>
      <c r="F2115" t="s">
        <v>18</v>
      </c>
      <c r="G2115" t="s">
        <v>28</v>
      </c>
      <c r="H2115" t="s">
        <v>153</v>
      </c>
      <c r="I2115" t="s">
        <v>154</v>
      </c>
      <c r="J2115">
        <v>45</v>
      </c>
      <c r="K2115" t="s">
        <v>111</v>
      </c>
      <c r="L2115">
        <v>1.25</v>
      </c>
      <c r="M2115">
        <v>1.25</v>
      </c>
      <c r="N2115" s="2" t="s">
        <v>6686</v>
      </c>
      <c r="O2115" s="2">
        <f>DATEVALUE(N2115)</f>
        <v>43476</v>
      </c>
      <c r="P2115" s="5">
        <f t="shared" ref="P2115:P2178" si="33">YEAR(O2115)</f>
        <v>2019</v>
      </c>
      <c r="Q2115">
        <v>100000000</v>
      </c>
    </row>
    <row r="2116" spans="1:17" x14ac:dyDescent="0.25">
      <c r="A2116" t="s">
        <v>9575</v>
      </c>
      <c r="B2116" t="s">
        <v>9576</v>
      </c>
      <c r="C2116">
        <v>136000000</v>
      </c>
      <c r="D2116" t="s">
        <v>9577</v>
      </c>
      <c r="E2116" t="str">
        <f>CONCATENATE(TEXT(INT(LEFT(D2116,8)),"0000"),".HK")</f>
        <v>9929.HK</v>
      </c>
      <c r="F2116" t="s">
        <v>18</v>
      </c>
      <c r="G2116" t="s">
        <v>19</v>
      </c>
      <c r="H2116" t="s">
        <v>849</v>
      </c>
      <c r="I2116" t="s">
        <v>21</v>
      </c>
      <c r="J2116">
        <v>20</v>
      </c>
      <c r="K2116" t="s">
        <v>22</v>
      </c>
      <c r="L2116">
        <v>0.25</v>
      </c>
      <c r="M2116">
        <v>0.25</v>
      </c>
      <c r="N2116" s="2" t="s">
        <v>9578</v>
      </c>
      <c r="O2116" s="2">
        <f>DATEVALUE(N2116)</f>
        <v>43875</v>
      </c>
      <c r="P2116" s="5">
        <f t="shared" si="33"/>
        <v>2020</v>
      </c>
      <c r="Q2116">
        <v>500000000</v>
      </c>
    </row>
    <row r="2117" spans="1:17" x14ac:dyDescent="0.25">
      <c r="A2117" t="s">
        <v>9803</v>
      </c>
      <c r="B2117" t="s">
        <v>9804</v>
      </c>
      <c r="C2117">
        <v>135801856</v>
      </c>
      <c r="D2117" t="s">
        <v>9805</v>
      </c>
      <c r="E2117" t="str">
        <f>CONCATENATE(TEXT(INT(LEFT(D2117,8)),"0000"),".HK")</f>
        <v>0479.HK</v>
      </c>
      <c r="F2117" t="s">
        <v>18</v>
      </c>
      <c r="G2117" t="s">
        <v>19</v>
      </c>
      <c r="H2117" t="s">
        <v>1365</v>
      </c>
      <c r="I2117" t="s">
        <v>1365</v>
      </c>
      <c r="J2117" t="s">
        <v>23</v>
      </c>
      <c r="K2117" t="s">
        <v>1365</v>
      </c>
      <c r="P2117" s="5" t="s">
        <v>9904</v>
      </c>
    </row>
    <row r="2118" spans="1:17" x14ac:dyDescent="0.25">
      <c r="A2118" t="s">
        <v>8814</v>
      </c>
      <c r="B2118" t="s">
        <v>8815</v>
      </c>
      <c r="C2118">
        <v>135389872</v>
      </c>
      <c r="D2118" t="s">
        <v>8816</v>
      </c>
      <c r="E2118" t="str">
        <f>CONCATENATE(TEXT(INT(LEFT(D2118,8)),"0000"),".HK")</f>
        <v>8269.HK</v>
      </c>
      <c r="F2118" t="s">
        <v>18</v>
      </c>
      <c r="G2118" t="s">
        <v>19</v>
      </c>
      <c r="H2118" t="s">
        <v>51</v>
      </c>
      <c r="I2118" t="s">
        <v>21</v>
      </c>
      <c r="J2118">
        <v>20</v>
      </c>
      <c r="K2118" t="s">
        <v>22</v>
      </c>
      <c r="L2118">
        <v>0.25</v>
      </c>
      <c r="M2118">
        <v>0.1</v>
      </c>
      <c r="N2118" s="2" t="s">
        <v>8817</v>
      </c>
      <c r="O2118" s="2">
        <f>DATEVALUE(N2118)</f>
        <v>40465</v>
      </c>
      <c r="P2118" s="5">
        <f t="shared" si="33"/>
        <v>2010</v>
      </c>
      <c r="Q2118">
        <v>160000000</v>
      </c>
    </row>
    <row r="2119" spans="1:17" x14ac:dyDescent="0.25">
      <c r="A2119" t="s">
        <v>9173</v>
      </c>
      <c r="B2119" t="s">
        <v>9174</v>
      </c>
      <c r="C2119">
        <v>134752496</v>
      </c>
      <c r="D2119" t="s">
        <v>9175</v>
      </c>
      <c r="E2119" t="str">
        <f>CONCATENATE(TEXT(INT(LEFT(D2119,8)),"0000"),".HK")</f>
        <v>8452.HK</v>
      </c>
      <c r="F2119" t="s">
        <v>186</v>
      </c>
      <c r="G2119" t="s">
        <v>19</v>
      </c>
      <c r="H2119" t="s">
        <v>274</v>
      </c>
      <c r="I2119" t="s">
        <v>274</v>
      </c>
      <c r="J2119">
        <v>40</v>
      </c>
      <c r="K2119" t="s">
        <v>44</v>
      </c>
      <c r="L2119">
        <v>1.31</v>
      </c>
      <c r="M2119">
        <v>1.31</v>
      </c>
      <c r="N2119" s="2" t="s">
        <v>9176</v>
      </c>
      <c r="O2119" s="2">
        <f>DATEVALUE(N2119)</f>
        <v>42878</v>
      </c>
      <c r="P2119" s="5">
        <f t="shared" si="33"/>
        <v>2017</v>
      </c>
      <c r="Q2119">
        <v>89840000</v>
      </c>
    </row>
    <row r="2120" spans="1:17" x14ac:dyDescent="0.25">
      <c r="A2120" t="s">
        <v>6652</v>
      </c>
      <c r="B2120" t="s">
        <v>6653</v>
      </c>
      <c r="C2120">
        <v>134515984</v>
      </c>
      <c r="D2120" t="s">
        <v>6654</v>
      </c>
      <c r="E2120" t="str">
        <f>CONCATENATE(TEXT(INT(LEFT(D2120,8)),"0000"),".HK")</f>
        <v>2349.HK</v>
      </c>
      <c r="F2120" t="s">
        <v>18</v>
      </c>
      <c r="G2120" t="s">
        <v>19</v>
      </c>
      <c r="H2120" t="s">
        <v>38</v>
      </c>
      <c r="I2120" t="s">
        <v>38</v>
      </c>
      <c r="J2120">
        <v>60</v>
      </c>
      <c r="K2120" t="s">
        <v>39</v>
      </c>
      <c r="L2120">
        <v>0.85</v>
      </c>
      <c r="M2120">
        <v>0.77400000000000002</v>
      </c>
      <c r="N2120" s="2" t="s">
        <v>6655</v>
      </c>
      <c r="O2120" s="2">
        <f>DATEVALUE(N2120)</f>
        <v>37797</v>
      </c>
      <c r="P2120" s="5">
        <f t="shared" si="33"/>
        <v>2003</v>
      </c>
      <c r="Q2120">
        <v>60000000</v>
      </c>
    </row>
    <row r="2121" spans="1:17" x14ac:dyDescent="0.25">
      <c r="A2121" t="s">
        <v>8428</v>
      </c>
      <c r="B2121" t="s">
        <v>8429</v>
      </c>
      <c r="C2121">
        <v>134080248</v>
      </c>
      <c r="D2121" t="s">
        <v>8430</v>
      </c>
      <c r="E2121" t="str">
        <f>CONCATENATE(TEXT(INT(LEFT(D2121,8)),"0000"),".HK")</f>
        <v>8080.HK</v>
      </c>
      <c r="F2121" t="s">
        <v>18</v>
      </c>
      <c r="G2121" t="s">
        <v>19</v>
      </c>
      <c r="H2121" t="s">
        <v>51</v>
      </c>
      <c r="I2121" t="s">
        <v>21</v>
      </c>
      <c r="J2121">
        <v>20</v>
      </c>
      <c r="K2121" t="s">
        <v>22</v>
      </c>
      <c r="L2121">
        <v>1.08</v>
      </c>
      <c r="M2121">
        <v>0.6</v>
      </c>
      <c r="N2121" s="2" t="s">
        <v>8431</v>
      </c>
      <c r="O2121" s="2">
        <f>DATEVALUE(N2121)</f>
        <v>36636</v>
      </c>
      <c r="P2121" s="5">
        <f t="shared" si="33"/>
        <v>2000</v>
      </c>
      <c r="Q2121">
        <v>100000000</v>
      </c>
    </row>
    <row r="2122" spans="1:17" x14ac:dyDescent="0.25">
      <c r="A2122" t="s">
        <v>3326</v>
      </c>
      <c r="B2122" t="s">
        <v>3327</v>
      </c>
      <c r="C2122">
        <v>133715120</v>
      </c>
      <c r="D2122" t="s">
        <v>3328</v>
      </c>
      <c r="E2122" t="str">
        <f>CONCATENATE(TEXT(INT(LEFT(D2122,8)),"0000"),".HK")</f>
        <v>1103.HK</v>
      </c>
      <c r="F2122" t="s">
        <v>186</v>
      </c>
      <c r="G2122" t="s">
        <v>19</v>
      </c>
      <c r="H2122" t="s">
        <v>51</v>
      </c>
      <c r="I2122" t="s">
        <v>21</v>
      </c>
      <c r="J2122">
        <v>20</v>
      </c>
      <c r="K2122" t="s">
        <v>22</v>
      </c>
      <c r="L2122">
        <v>0.53</v>
      </c>
      <c r="M2122">
        <v>0.65</v>
      </c>
      <c r="N2122" s="2" t="s">
        <v>3329</v>
      </c>
      <c r="O2122" s="2">
        <f>DATEVALUE(N2122)</f>
        <v>38546</v>
      </c>
      <c r="P2122" s="5">
        <f t="shared" si="33"/>
        <v>2005</v>
      </c>
      <c r="Q2122">
        <v>103000000</v>
      </c>
    </row>
    <row r="2123" spans="1:17" x14ac:dyDescent="0.25">
      <c r="A2123" t="s">
        <v>3546</v>
      </c>
      <c r="B2123" t="s">
        <v>3547</v>
      </c>
      <c r="C2123">
        <v>133454072</v>
      </c>
      <c r="D2123" t="s">
        <v>3548</v>
      </c>
      <c r="E2123" t="str">
        <f>CONCATENATE(TEXT(INT(LEFT(D2123,8)),"0000"),".HK")</f>
        <v>1173.HK</v>
      </c>
      <c r="F2123" t="s">
        <v>18</v>
      </c>
      <c r="G2123" t="s">
        <v>28</v>
      </c>
      <c r="H2123" t="s">
        <v>345</v>
      </c>
      <c r="I2123" t="s">
        <v>165</v>
      </c>
      <c r="J2123">
        <v>25</v>
      </c>
      <c r="K2123" t="s">
        <v>121</v>
      </c>
      <c r="L2123">
        <v>1</v>
      </c>
      <c r="M2123">
        <v>0.26800000000000002</v>
      </c>
      <c r="N2123" s="2" t="s">
        <v>3549</v>
      </c>
      <c r="O2123" s="2">
        <f>DATEVALUE(N2123)</f>
        <v>36269</v>
      </c>
      <c r="P2123" s="5" t="s">
        <v>9904</v>
      </c>
      <c r="Q2123">
        <v>50000000</v>
      </c>
    </row>
    <row r="2124" spans="1:17" x14ac:dyDescent="0.25">
      <c r="A2124" t="s">
        <v>9765</v>
      </c>
      <c r="B2124" t="s">
        <v>9766</v>
      </c>
      <c r="C2124">
        <v>133396280</v>
      </c>
      <c r="D2124" t="s">
        <v>9767</v>
      </c>
      <c r="E2124" t="str">
        <f>CONCATENATE(TEXT(INT(LEFT(D2124,8)),"0000"),".HK")</f>
        <v>0281.HK</v>
      </c>
      <c r="F2124" t="s">
        <v>18</v>
      </c>
      <c r="G2124" t="s">
        <v>19</v>
      </c>
      <c r="H2124" t="s">
        <v>1365</v>
      </c>
      <c r="I2124" t="s">
        <v>1365</v>
      </c>
      <c r="J2124" t="s">
        <v>23</v>
      </c>
      <c r="K2124" t="s">
        <v>1365</v>
      </c>
      <c r="P2124" s="5" t="s">
        <v>9904</v>
      </c>
    </row>
    <row r="2125" spans="1:17" x14ac:dyDescent="0.25">
      <c r="A2125" t="s">
        <v>612</v>
      </c>
      <c r="B2125" t="s">
        <v>613</v>
      </c>
      <c r="C2125">
        <v>133364584</v>
      </c>
      <c r="D2125" t="s">
        <v>614</v>
      </c>
      <c r="E2125" t="str">
        <f>CONCATENATE(TEXT(INT(LEFT(D2125,8)),"0000"),".HK")</f>
        <v>0162.HK</v>
      </c>
      <c r="F2125" t="s">
        <v>18</v>
      </c>
      <c r="G2125" t="s">
        <v>28</v>
      </c>
      <c r="H2125" t="s">
        <v>402</v>
      </c>
      <c r="I2125" t="s">
        <v>165</v>
      </c>
      <c r="J2125">
        <v>25</v>
      </c>
      <c r="K2125" t="s">
        <v>121</v>
      </c>
      <c r="L2125">
        <v>0.8</v>
      </c>
      <c r="M2125">
        <v>2.1206999999999998</v>
      </c>
      <c r="N2125" s="2" t="s">
        <v>615</v>
      </c>
      <c r="O2125" s="2">
        <f>DATEVALUE(N2125)</f>
        <v>36822</v>
      </c>
      <c r="P2125" s="5">
        <f t="shared" si="33"/>
        <v>2000</v>
      </c>
      <c r="Q2125">
        <v>62500000</v>
      </c>
    </row>
    <row r="2126" spans="1:17" x14ac:dyDescent="0.25">
      <c r="A2126" t="s">
        <v>8939</v>
      </c>
      <c r="B2126" t="s">
        <v>8940</v>
      </c>
      <c r="C2126">
        <v>132516000</v>
      </c>
      <c r="D2126" t="s">
        <v>8941</v>
      </c>
      <c r="E2126" t="str">
        <f>CONCATENATE(TEXT(INT(LEFT(D2126,8)),"0000"),".HK")</f>
        <v>8326.HK</v>
      </c>
      <c r="F2126" t="s">
        <v>18</v>
      </c>
      <c r="G2126" t="s">
        <v>28</v>
      </c>
      <c r="H2126" t="s">
        <v>371</v>
      </c>
      <c r="I2126" t="s">
        <v>30</v>
      </c>
      <c r="J2126">
        <v>55</v>
      </c>
      <c r="K2126" t="s">
        <v>30</v>
      </c>
      <c r="L2126">
        <v>0.5</v>
      </c>
      <c r="M2126">
        <v>2.7850000000000001</v>
      </c>
      <c r="N2126" s="2" t="s">
        <v>8942</v>
      </c>
      <c r="O2126" s="2">
        <f>DATEVALUE(N2126)</f>
        <v>41599</v>
      </c>
      <c r="P2126" s="5">
        <f t="shared" si="33"/>
        <v>2013</v>
      </c>
      <c r="Q2126">
        <v>100000000</v>
      </c>
    </row>
    <row r="2127" spans="1:17" x14ac:dyDescent="0.25">
      <c r="A2127" t="s">
        <v>5134</v>
      </c>
      <c r="B2127" t="s">
        <v>5135</v>
      </c>
      <c r="C2127">
        <v>132318816</v>
      </c>
      <c r="D2127" t="s">
        <v>5136</v>
      </c>
      <c r="E2127" t="str">
        <f>CONCATENATE(TEXT(INT(LEFT(D2127,8)),"0000"),".HK")</f>
        <v>1758.HK</v>
      </c>
      <c r="F2127" t="s">
        <v>18</v>
      </c>
      <c r="G2127" t="s">
        <v>28</v>
      </c>
      <c r="H2127" t="s">
        <v>159</v>
      </c>
      <c r="I2127" t="s">
        <v>120</v>
      </c>
      <c r="J2127">
        <v>25</v>
      </c>
      <c r="K2127" t="s">
        <v>121</v>
      </c>
      <c r="L2127">
        <v>2.36</v>
      </c>
      <c r="M2127">
        <v>2.36</v>
      </c>
      <c r="N2127" s="2" t="s">
        <v>5137</v>
      </c>
      <c r="O2127" s="2">
        <f>DATEVALUE(N2127)</f>
        <v>43312</v>
      </c>
      <c r="P2127" s="5">
        <f t="shared" si="33"/>
        <v>2018</v>
      </c>
      <c r="Q2127">
        <v>200000000</v>
      </c>
    </row>
    <row r="2128" spans="1:17" x14ac:dyDescent="0.25">
      <c r="A2128" t="s">
        <v>4724</v>
      </c>
      <c r="B2128" t="s">
        <v>4725</v>
      </c>
      <c r="C2128">
        <v>132000000</v>
      </c>
      <c r="D2128" t="s">
        <v>4726</v>
      </c>
      <c r="E2128" t="str">
        <f>CONCATENATE(TEXT(INT(LEFT(D2128,8)),"0000"),".HK")</f>
        <v>1620.HK</v>
      </c>
      <c r="F2128" t="s">
        <v>18</v>
      </c>
      <c r="G2128" t="s">
        <v>28</v>
      </c>
      <c r="H2128" t="s">
        <v>119</v>
      </c>
      <c r="I2128" t="s">
        <v>120</v>
      </c>
      <c r="J2128">
        <v>25</v>
      </c>
      <c r="K2128" t="s">
        <v>121</v>
      </c>
      <c r="L2128">
        <v>0.36</v>
      </c>
      <c r="M2128">
        <v>0.36</v>
      </c>
      <c r="N2128" s="2" t="s">
        <v>4727</v>
      </c>
      <c r="O2128" s="2">
        <f>DATEVALUE(N2128)</f>
        <v>43279</v>
      </c>
      <c r="P2128" s="5">
        <f t="shared" si="33"/>
        <v>2018</v>
      </c>
      <c r="Q2128">
        <v>300000000</v>
      </c>
    </row>
    <row r="2129" spans="1:17" x14ac:dyDescent="0.25">
      <c r="A2129" t="s">
        <v>8972</v>
      </c>
      <c r="B2129" t="s">
        <v>8973</v>
      </c>
      <c r="C2129">
        <v>131095440</v>
      </c>
      <c r="D2129" t="s">
        <v>8974</v>
      </c>
      <c r="E2129" t="str">
        <f>CONCATENATE(TEXT(INT(LEFT(D2129,8)),"0000"),".HK")</f>
        <v>8348.HK</v>
      </c>
      <c r="F2129" t="s">
        <v>186</v>
      </c>
      <c r="G2129" t="s">
        <v>19</v>
      </c>
      <c r="H2129" t="s">
        <v>1585</v>
      </c>
      <c r="I2129" t="s">
        <v>265</v>
      </c>
      <c r="J2129">
        <v>20</v>
      </c>
      <c r="K2129" t="s">
        <v>22</v>
      </c>
      <c r="L2129">
        <v>1.98</v>
      </c>
      <c r="M2129">
        <v>1.98</v>
      </c>
      <c r="N2129" s="2" t="s">
        <v>8975</v>
      </c>
      <c r="O2129" s="2">
        <f>DATEVALUE(N2129)</f>
        <v>39568</v>
      </c>
      <c r="P2129" s="5">
        <f t="shared" si="33"/>
        <v>2008</v>
      </c>
      <c r="Q2129">
        <v>88600000</v>
      </c>
    </row>
    <row r="2130" spans="1:17" x14ac:dyDescent="0.25">
      <c r="A2130" t="s">
        <v>2089</v>
      </c>
      <c r="B2130" t="s">
        <v>2090</v>
      </c>
      <c r="C2130">
        <v>130832352</v>
      </c>
      <c r="D2130" t="s">
        <v>2091</v>
      </c>
      <c r="E2130" t="str">
        <f>CONCATENATE(TEXT(INT(LEFT(D2130,8)),"0000"),".HK")</f>
        <v>0675.HK</v>
      </c>
      <c r="F2130" t="s">
        <v>18</v>
      </c>
      <c r="G2130" t="s">
        <v>28</v>
      </c>
      <c r="H2130" t="s">
        <v>153</v>
      </c>
      <c r="I2130" t="s">
        <v>154</v>
      </c>
      <c r="J2130">
        <v>45</v>
      </c>
      <c r="K2130" t="s">
        <v>111</v>
      </c>
      <c r="L2130">
        <v>1</v>
      </c>
      <c r="M2130">
        <v>1</v>
      </c>
      <c r="N2130" s="2" t="s">
        <v>2092</v>
      </c>
      <c r="O2130" s="2">
        <f>DATEVALUE(N2130)</f>
        <v>35432</v>
      </c>
      <c r="P2130" s="5" t="s">
        <v>9904</v>
      </c>
      <c r="Q2130">
        <v>55000000</v>
      </c>
    </row>
    <row r="2131" spans="1:17" x14ac:dyDescent="0.25">
      <c r="A2131" t="s">
        <v>5629</v>
      </c>
      <c r="B2131" t="s">
        <v>5630</v>
      </c>
      <c r="C2131">
        <v>130680000</v>
      </c>
      <c r="D2131" t="s">
        <v>5631</v>
      </c>
      <c r="E2131" t="str">
        <f>CONCATENATE(TEXT(INT(LEFT(D2131,8)),"0000"),".HK")</f>
        <v>1927.HK</v>
      </c>
      <c r="F2131" t="s">
        <v>18</v>
      </c>
      <c r="G2131" t="s">
        <v>19</v>
      </c>
      <c r="H2131" t="s">
        <v>304</v>
      </c>
      <c r="I2131" t="s">
        <v>305</v>
      </c>
      <c r="J2131">
        <v>30</v>
      </c>
      <c r="K2131" t="s">
        <v>148</v>
      </c>
      <c r="L2131">
        <v>0.75</v>
      </c>
      <c r="M2131">
        <v>0.75</v>
      </c>
      <c r="N2131" s="2" t="s">
        <v>5632</v>
      </c>
      <c r="O2131" s="2">
        <f>DATEVALUE(N2131)</f>
        <v>44271</v>
      </c>
      <c r="P2131" s="5">
        <f t="shared" si="33"/>
        <v>2021</v>
      </c>
      <c r="Q2131">
        <v>198000000</v>
      </c>
    </row>
    <row r="2132" spans="1:17" x14ac:dyDescent="0.25">
      <c r="A2132" t="s">
        <v>5069</v>
      </c>
      <c r="B2132" t="s">
        <v>5070</v>
      </c>
      <c r="C2132">
        <v>130000000</v>
      </c>
      <c r="D2132" t="s">
        <v>5071</v>
      </c>
      <c r="E2132" t="str">
        <f>CONCATENATE(TEXT(INT(LEFT(D2132,8)),"0000"),".HK")</f>
        <v>1737.HK</v>
      </c>
      <c r="F2132" t="s">
        <v>18</v>
      </c>
      <c r="G2132" t="s">
        <v>19</v>
      </c>
      <c r="H2132" t="s">
        <v>1585</v>
      </c>
      <c r="I2132" t="s">
        <v>265</v>
      </c>
      <c r="J2132">
        <v>20</v>
      </c>
      <c r="K2132" t="s">
        <v>22</v>
      </c>
      <c r="L2132">
        <v>0.48</v>
      </c>
      <c r="M2132">
        <v>0.48</v>
      </c>
      <c r="N2132" s="2" t="s">
        <v>4962</v>
      </c>
      <c r="O2132" s="2">
        <f>DATEVALUE(N2132)</f>
        <v>43173</v>
      </c>
      <c r="P2132" s="5">
        <f t="shared" si="33"/>
        <v>2018</v>
      </c>
      <c r="Q2132">
        <v>250000000</v>
      </c>
    </row>
    <row r="2133" spans="1:17" x14ac:dyDescent="0.25">
      <c r="A2133" t="s">
        <v>2260</v>
      </c>
      <c r="B2133" t="s">
        <v>2261</v>
      </c>
      <c r="C2133">
        <v>129322704</v>
      </c>
      <c r="D2133" t="s">
        <v>2262</v>
      </c>
      <c r="E2133" t="str">
        <f>CONCATENATE(TEXT(INT(LEFT(D2133,8)),"0000"),".HK")</f>
        <v>0725.HK</v>
      </c>
      <c r="F2133" t="s">
        <v>18</v>
      </c>
      <c r="G2133" t="s">
        <v>28</v>
      </c>
      <c r="H2133" t="s">
        <v>203</v>
      </c>
      <c r="I2133" t="s">
        <v>21</v>
      </c>
      <c r="J2133">
        <v>20</v>
      </c>
      <c r="K2133" t="s">
        <v>22</v>
      </c>
      <c r="L2133">
        <v>1.07</v>
      </c>
      <c r="M2133">
        <v>2.9</v>
      </c>
      <c r="N2133" s="2" t="s">
        <v>2263</v>
      </c>
      <c r="O2133" s="2">
        <f>DATEVALUE(N2133)</f>
        <v>35429</v>
      </c>
      <c r="P2133" s="5" t="s">
        <v>9904</v>
      </c>
      <c r="Q2133">
        <v>60000000</v>
      </c>
    </row>
    <row r="2134" spans="1:17" x14ac:dyDescent="0.25">
      <c r="A2134" t="s">
        <v>7043</v>
      </c>
      <c r="B2134" t="s">
        <v>7044</v>
      </c>
      <c r="C2134">
        <v>129195608</v>
      </c>
      <c r="D2134" t="s">
        <v>7045</v>
      </c>
      <c r="E2134" t="str">
        <f>CONCATENATE(TEXT(INT(LEFT(D2134,8)),"0000"),".HK")</f>
        <v>2728.HK</v>
      </c>
      <c r="F2134" t="s">
        <v>18</v>
      </c>
      <c r="G2134" t="s">
        <v>19</v>
      </c>
      <c r="H2134" t="s">
        <v>279</v>
      </c>
      <c r="I2134" t="s">
        <v>280</v>
      </c>
      <c r="J2134">
        <v>10</v>
      </c>
      <c r="K2134" t="s">
        <v>280</v>
      </c>
      <c r="L2134">
        <v>0.8</v>
      </c>
      <c r="M2134">
        <v>0.12130000000000001</v>
      </c>
      <c r="N2134" s="2" t="s">
        <v>7046</v>
      </c>
      <c r="O2134" s="2">
        <f>DATEVALUE(N2134)</f>
        <v>38547</v>
      </c>
      <c r="P2134" s="5">
        <f t="shared" si="33"/>
        <v>2005</v>
      </c>
      <c r="Q2134">
        <v>75000000</v>
      </c>
    </row>
    <row r="2135" spans="1:17" x14ac:dyDescent="0.25">
      <c r="A2135" t="s">
        <v>3682</v>
      </c>
      <c r="B2135" t="s">
        <v>3683</v>
      </c>
      <c r="C2135">
        <v>128015784</v>
      </c>
      <c r="D2135" t="s">
        <v>3684</v>
      </c>
      <c r="E2135" t="str">
        <f>CONCATENATE(TEXT(INT(LEFT(D2135,8)),"0000"),".HK")</f>
        <v>1217.HK</v>
      </c>
      <c r="F2135" t="s">
        <v>18</v>
      </c>
      <c r="G2135" t="s">
        <v>19</v>
      </c>
      <c r="H2135" t="s">
        <v>273</v>
      </c>
      <c r="I2135" t="s">
        <v>274</v>
      </c>
      <c r="J2135">
        <v>40</v>
      </c>
      <c r="K2135" t="s">
        <v>44</v>
      </c>
      <c r="L2135">
        <v>0.25</v>
      </c>
      <c r="M2135">
        <v>0.1331</v>
      </c>
      <c r="N2135" s="2" t="s">
        <v>3685</v>
      </c>
      <c r="O2135" s="2">
        <f>DATEVALUE(N2135)</f>
        <v>37496</v>
      </c>
      <c r="P2135" s="5">
        <f t="shared" si="33"/>
        <v>2002</v>
      </c>
      <c r="Q2135">
        <v>66000000</v>
      </c>
    </row>
    <row r="2136" spans="1:17" x14ac:dyDescent="0.25">
      <c r="A2136" t="s">
        <v>4959</v>
      </c>
      <c r="B2136" t="s">
        <v>4960</v>
      </c>
      <c r="C2136">
        <v>128000000</v>
      </c>
      <c r="D2136" t="s">
        <v>4961</v>
      </c>
      <c r="E2136" t="str">
        <f>CONCATENATE(TEXT(INT(LEFT(D2136,8)),"0000"),".HK")</f>
        <v>1705.HK</v>
      </c>
      <c r="F2136" t="s">
        <v>18</v>
      </c>
      <c r="G2136" t="s">
        <v>19</v>
      </c>
      <c r="H2136" t="s">
        <v>147</v>
      </c>
      <c r="I2136" t="s">
        <v>147</v>
      </c>
      <c r="J2136">
        <v>30</v>
      </c>
      <c r="K2136" t="s">
        <v>148</v>
      </c>
      <c r="L2136">
        <v>1</v>
      </c>
      <c r="M2136">
        <v>1</v>
      </c>
      <c r="N2136" s="2" t="s">
        <v>4962</v>
      </c>
      <c r="O2136" s="2">
        <f>DATEVALUE(N2136)</f>
        <v>43173</v>
      </c>
      <c r="P2136" s="5">
        <f t="shared" si="33"/>
        <v>2018</v>
      </c>
      <c r="Q2136">
        <v>100000000</v>
      </c>
    </row>
    <row r="2137" spans="1:17" x14ac:dyDescent="0.25">
      <c r="A2137" t="s">
        <v>5434</v>
      </c>
      <c r="B2137" t="s">
        <v>5435</v>
      </c>
      <c r="C2137">
        <v>128000000</v>
      </c>
      <c r="D2137" t="s">
        <v>5436</v>
      </c>
      <c r="E2137" t="str">
        <f>CONCATENATE(TEXT(INT(LEFT(D2137,8)),"0000"),".HK")</f>
        <v>1859.HK</v>
      </c>
      <c r="F2137" t="s">
        <v>18</v>
      </c>
      <c r="G2137" t="s">
        <v>28</v>
      </c>
      <c r="H2137" t="s">
        <v>535</v>
      </c>
      <c r="I2137" t="s">
        <v>99</v>
      </c>
      <c r="J2137">
        <v>50</v>
      </c>
      <c r="K2137" t="s">
        <v>58</v>
      </c>
      <c r="L2137">
        <v>2.2599999999999998</v>
      </c>
      <c r="M2137">
        <v>2.2599999999999998</v>
      </c>
      <c r="N2137" s="2" t="s">
        <v>5437</v>
      </c>
      <c r="O2137" s="2">
        <f>DATEVALUE(N2137)</f>
        <v>43903</v>
      </c>
      <c r="P2137" s="5">
        <f t="shared" si="33"/>
        <v>2020</v>
      </c>
      <c r="Q2137">
        <v>400000000</v>
      </c>
    </row>
    <row r="2138" spans="1:17" x14ac:dyDescent="0.25">
      <c r="A2138" t="s">
        <v>6995</v>
      </c>
      <c r="B2138" t="s">
        <v>6996</v>
      </c>
      <c r="C2138">
        <v>128000000</v>
      </c>
      <c r="D2138" t="s">
        <v>6997</v>
      </c>
      <c r="E2138" t="str">
        <f>CONCATENATE(TEXT(INT(LEFT(D2138,8)),"0000"),".HK")</f>
        <v>2680.HK</v>
      </c>
      <c r="F2138" t="s">
        <v>18</v>
      </c>
      <c r="G2138" t="s">
        <v>19</v>
      </c>
      <c r="H2138" t="s">
        <v>273</v>
      </c>
      <c r="I2138" t="s">
        <v>274</v>
      </c>
      <c r="J2138">
        <v>40</v>
      </c>
      <c r="K2138" t="s">
        <v>44</v>
      </c>
      <c r="L2138">
        <v>1.8</v>
      </c>
      <c r="M2138">
        <v>1.8</v>
      </c>
      <c r="N2138" s="2" t="s">
        <v>6919</v>
      </c>
      <c r="O2138" s="2">
        <f>DATEVALUE(N2138)</f>
        <v>43357</v>
      </c>
      <c r="P2138" s="5">
        <f t="shared" si="33"/>
        <v>2018</v>
      </c>
      <c r="Q2138">
        <v>100000000</v>
      </c>
    </row>
    <row r="2139" spans="1:17" x14ac:dyDescent="0.25">
      <c r="A2139" t="s">
        <v>9082</v>
      </c>
      <c r="B2139" t="s">
        <v>9083</v>
      </c>
      <c r="C2139">
        <v>128000000</v>
      </c>
      <c r="D2139" t="s">
        <v>9084</v>
      </c>
      <c r="E2139" t="str">
        <f>CONCATENATE(TEXT(INT(LEFT(D2139,8)),"0000"),".HK")</f>
        <v>8411.HK</v>
      </c>
      <c r="F2139" t="s">
        <v>18</v>
      </c>
      <c r="G2139" t="s">
        <v>28</v>
      </c>
      <c r="H2139" t="s">
        <v>159</v>
      </c>
      <c r="I2139" t="s">
        <v>120</v>
      </c>
      <c r="J2139">
        <v>25</v>
      </c>
      <c r="K2139" t="s">
        <v>121</v>
      </c>
      <c r="L2139">
        <v>0.2</v>
      </c>
      <c r="M2139">
        <v>0.2</v>
      </c>
      <c r="N2139" s="2" t="s">
        <v>4623</v>
      </c>
      <c r="O2139" s="2">
        <f>DATEVALUE(N2139)</f>
        <v>42712</v>
      </c>
      <c r="P2139" s="5">
        <f t="shared" si="33"/>
        <v>2016</v>
      </c>
      <c r="Q2139">
        <v>250000000</v>
      </c>
    </row>
    <row r="2140" spans="1:17" x14ac:dyDescent="0.25">
      <c r="A2140" t="s">
        <v>6422</v>
      </c>
      <c r="B2140" t="s">
        <v>6423</v>
      </c>
      <c r="C2140">
        <v>127000000</v>
      </c>
      <c r="D2140" t="s">
        <v>6424</v>
      </c>
      <c r="E2140" t="str">
        <f>CONCATENATE(TEXT(INT(LEFT(D2140,8)),"0000"),".HK")</f>
        <v>2263.HK</v>
      </c>
      <c r="F2140" t="s">
        <v>18</v>
      </c>
      <c r="G2140" t="s">
        <v>19</v>
      </c>
      <c r="H2140" t="s">
        <v>273</v>
      </c>
      <c r="I2140" t="s">
        <v>274</v>
      </c>
      <c r="J2140">
        <v>40</v>
      </c>
      <c r="K2140" t="s">
        <v>44</v>
      </c>
      <c r="L2140">
        <v>0.5</v>
      </c>
      <c r="M2140">
        <v>0.5</v>
      </c>
      <c r="N2140" s="2" t="s">
        <v>6425</v>
      </c>
      <c r="O2140" s="2">
        <f>DATEVALUE(N2140)</f>
        <v>43880</v>
      </c>
      <c r="P2140" s="5">
        <f t="shared" si="33"/>
        <v>2020</v>
      </c>
      <c r="Q2140">
        <v>250000000</v>
      </c>
    </row>
    <row r="2141" spans="1:17" x14ac:dyDescent="0.25">
      <c r="A2141" t="s">
        <v>2620</v>
      </c>
      <c r="B2141" t="s">
        <v>2621</v>
      </c>
      <c r="C2141">
        <v>126670000</v>
      </c>
      <c r="D2141" t="s">
        <v>2622</v>
      </c>
      <c r="E2141" t="str">
        <f>CONCATENATE(TEXT(INT(LEFT(D2141,8)),"0000"),".HK")</f>
        <v>0858.HK</v>
      </c>
      <c r="F2141" t="s">
        <v>18</v>
      </c>
      <c r="G2141" t="s">
        <v>28</v>
      </c>
      <c r="H2141" t="s">
        <v>79</v>
      </c>
      <c r="I2141" t="s">
        <v>80</v>
      </c>
      <c r="J2141">
        <v>35</v>
      </c>
      <c r="K2141" t="s">
        <v>81</v>
      </c>
      <c r="L2141">
        <v>1</v>
      </c>
      <c r="M2141">
        <v>0.45</v>
      </c>
      <c r="N2141" s="2" t="s">
        <v>2623</v>
      </c>
      <c r="O2141" s="2">
        <f>DATEVALUE(N2141)</f>
        <v>36229</v>
      </c>
      <c r="P2141" s="5" t="s">
        <v>9904</v>
      </c>
      <c r="Q2141">
        <v>50000000</v>
      </c>
    </row>
    <row r="2142" spans="1:17" x14ac:dyDescent="0.25">
      <c r="A2142" t="s">
        <v>5115</v>
      </c>
      <c r="B2142" t="s">
        <v>5116</v>
      </c>
      <c r="C2142">
        <v>126533264</v>
      </c>
      <c r="D2142" t="s">
        <v>5117</v>
      </c>
      <c r="E2142" t="str">
        <f>CONCATENATE(TEXT(INT(LEFT(D2142,8)),"0000"),".HK")</f>
        <v>1752.HK</v>
      </c>
      <c r="F2142" t="s">
        <v>18</v>
      </c>
      <c r="G2142" t="s">
        <v>28</v>
      </c>
      <c r="H2142" t="s">
        <v>159</v>
      </c>
      <c r="I2142" t="s">
        <v>120</v>
      </c>
      <c r="J2142">
        <v>25</v>
      </c>
      <c r="K2142" t="s">
        <v>121</v>
      </c>
      <c r="L2142">
        <v>0.33</v>
      </c>
      <c r="M2142">
        <v>0.33</v>
      </c>
      <c r="N2142" s="2" t="s">
        <v>5089</v>
      </c>
      <c r="O2142" s="2">
        <f>DATEVALUE(N2142)</f>
        <v>43231</v>
      </c>
      <c r="P2142" s="5">
        <f t="shared" si="33"/>
        <v>2018</v>
      </c>
      <c r="Q2142">
        <v>628400000</v>
      </c>
    </row>
    <row r="2143" spans="1:17" x14ac:dyDescent="0.25">
      <c r="A2143" t="s">
        <v>8405</v>
      </c>
      <c r="B2143" t="s">
        <v>8406</v>
      </c>
      <c r="C2143">
        <v>126523304</v>
      </c>
      <c r="D2143" t="s">
        <v>8407</v>
      </c>
      <c r="E2143" t="str">
        <f>CONCATENATE(TEXT(INT(LEFT(D2143,8)),"0000"),".HK")</f>
        <v>8071.HK</v>
      </c>
      <c r="F2143" t="s">
        <v>18</v>
      </c>
      <c r="G2143" t="s">
        <v>28</v>
      </c>
      <c r="H2143" t="s">
        <v>109</v>
      </c>
      <c r="I2143" t="s">
        <v>110</v>
      </c>
      <c r="J2143">
        <v>45</v>
      </c>
      <c r="K2143" t="s">
        <v>111</v>
      </c>
      <c r="L2143">
        <v>0.25</v>
      </c>
      <c r="M2143">
        <v>0.14799999999999999</v>
      </c>
      <c r="N2143" s="2" t="s">
        <v>8408</v>
      </c>
      <c r="O2143" s="2">
        <f>DATEVALUE(N2143)</f>
        <v>36952</v>
      </c>
      <c r="P2143" s="5">
        <f t="shared" si="33"/>
        <v>2001</v>
      </c>
      <c r="Q2143">
        <v>130456000</v>
      </c>
    </row>
    <row r="2144" spans="1:17" x14ac:dyDescent="0.25">
      <c r="A2144" t="s">
        <v>3078</v>
      </c>
      <c r="B2144" t="s">
        <v>3079</v>
      </c>
      <c r="C2144">
        <v>126024568</v>
      </c>
      <c r="D2144" t="s">
        <v>3080</v>
      </c>
      <c r="E2144" t="str">
        <f>CONCATENATE(TEXT(INT(LEFT(D2144,8)),"0000"),".HK")</f>
        <v>1011.HK</v>
      </c>
      <c r="F2144" t="s">
        <v>18</v>
      </c>
      <c r="G2144" t="s">
        <v>28</v>
      </c>
      <c r="H2144" t="s">
        <v>79</v>
      </c>
      <c r="I2144" t="s">
        <v>80</v>
      </c>
      <c r="J2144">
        <v>35</v>
      </c>
      <c r="K2144" t="s">
        <v>81</v>
      </c>
      <c r="L2144">
        <v>4.54</v>
      </c>
      <c r="M2144">
        <v>1.86</v>
      </c>
      <c r="N2144" s="2" t="s">
        <v>3081</v>
      </c>
      <c r="O2144" s="2">
        <f>DATEVALUE(N2144)</f>
        <v>40653</v>
      </c>
      <c r="P2144" s="5">
        <f t="shared" si="33"/>
        <v>2011</v>
      </c>
      <c r="Q2144">
        <v>357032000</v>
      </c>
    </row>
    <row r="2145" spans="1:17" x14ac:dyDescent="0.25">
      <c r="A2145" t="s">
        <v>1604</v>
      </c>
      <c r="B2145" t="s">
        <v>1605</v>
      </c>
      <c r="C2145">
        <v>125787680</v>
      </c>
      <c r="D2145" t="s">
        <v>1606</v>
      </c>
      <c r="E2145" t="str">
        <f>CONCATENATE(TEXT(INT(LEFT(D2145,8)),"0000"),".HK")</f>
        <v>0510.HK</v>
      </c>
      <c r="F2145" t="s">
        <v>18</v>
      </c>
      <c r="G2145" t="s">
        <v>19</v>
      </c>
      <c r="H2145" t="s">
        <v>273</v>
      </c>
      <c r="I2145" t="s">
        <v>274</v>
      </c>
      <c r="J2145">
        <v>40</v>
      </c>
      <c r="K2145" t="s">
        <v>44</v>
      </c>
      <c r="L2145" t="s">
        <v>23</v>
      </c>
      <c r="M2145">
        <v>0.42</v>
      </c>
      <c r="N2145" s="2" t="s">
        <v>23</v>
      </c>
      <c r="O2145" s="2"/>
      <c r="P2145" s="5" t="s">
        <v>9904</v>
      </c>
      <c r="Q2145" t="s">
        <v>23</v>
      </c>
    </row>
    <row r="2146" spans="1:17" x14ac:dyDescent="0.25">
      <c r="A2146" t="s">
        <v>9078</v>
      </c>
      <c r="B2146" t="s">
        <v>9079</v>
      </c>
      <c r="C2146">
        <v>125760000</v>
      </c>
      <c r="D2146" t="s">
        <v>9080</v>
      </c>
      <c r="E2146" t="str">
        <f>CONCATENATE(TEXT(INT(LEFT(D2146,8)),"0000"),".HK")</f>
        <v>8406.HK</v>
      </c>
      <c r="F2146" t="s">
        <v>18</v>
      </c>
      <c r="G2146" t="s">
        <v>28</v>
      </c>
      <c r="H2146" t="s">
        <v>459</v>
      </c>
      <c r="I2146" t="s">
        <v>460</v>
      </c>
      <c r="J2146">
        <v>25</v>
      </c>
      <c r="K2146" t="s">
        <v>121</v>
      </c>
      <c r="L2146">
        <v>0.315</v>
      </c>
      <c r="M2146">
        <v>0.26</v>
      </c>
      <c r="N2146" s="2" t="s">
        <v>9081</v>
      </c>
      <c r="O2146" s="2">
        <f>DATEVALUE(N2146)</f>
        <v>43076</v>
      </c>
      <c r="P2146" s="5">
        <f t="shared" si="33"/>
        <v>2017</v>
      </c>
      <c r="Q2146">
        <v>200000000</v>
      </c>
    </row>
    <row r="2147" spans="1:17" x14ac:dyDescent="0.25">
      <c r="A2147" t="s">
        <v>5890</v>
      </c>
      <c r="B2147" t="s">
        <v>5891</v>
      </c>
      <c r="C2147">
        <v>125555904</v>
      </c>
      <c r="D2147" t="s">
        <v>5892</v>
      </c>
      <c r="E2147" t="str">
        <f>CONCATENATE(TEXT(INT(LEFT(D2147,8)),"0000"),".HK")</f>
        <v>2017.HK</v>
      </c>
      <c r="F2147" t="s">
        <v>18</v>
      </c>
      <c r="G2147" t="s">
        <v>19</v>
      </c>
      <c r="H2147" t="s">
        <v>849</v>
      </c>
      <c r="I2147" t="s">
        <v>21</v>
      </c>
      <c r="J2147">
        <v>20</v>
      </c>
      <c r="K2147" t="s">
        <v>22</v>
      </c>
      <c r="L2147">
        <v>2.17</v>
      </c>
      <c r="M2147">
        <v>2.17</v>
      </c>
      <c r="N2147" s="2" t="s">
        <v>5893</v>
      </c>
      <c r="O2147" s="2">
        <f>DATEVALUE(N2147)</f>
        <v>42825</v>
      </c>
      <c r="P2147" s="5">
        <f t="shared" si="33"/>
        <v>2017</v>
      </c>
      <c r="Q2147">
        <v>150000000</v>
      </c>
    </row>
    <row r="2148" spans="1:17" x14ac:dyDescent="0.25">
      <c r="A2148" t="s">
        <v>3511</v>
      </c>
      <c r="B2148" t="s">
        <v>3512</v>
      </c>
      <c r="C2148">
        <v>125496000</v>
      </c>
      <c r="D2148" t="s">
        <v>3513</v>
      </c>
      <c r="E2148" t="str">
        <f>CONCATENATE(TEXT(INT(LEFT(D2148,8)),"0000"),".HK")</f>
        <v>1163.HK</v>
      </c>
      <c r="F2148" t="s">
        <v>18</v>
      </c>
      <c r="G2148" t="s">
        <v>28</v>
      </c>
      <c r="H2148" t="s">
        <v>98</v>
      </c>
      <c r="I2148" t="s">
        <v>99</v>
      </c>
      <c r="J2148">
        <v>50</v>
      </c>
      <c r="K2148" t="s">
        <v>58</v>
      </c>
      <c r="L2148">
        <v>0.86</v>
      </c>
      <c r="M2148">
        <v>0.104</v>
      </c>
      <c r="N2148" s="2" t="s">
        <v>3514</v>
      </c>
      <c r="O2148" s="2">
        <f>DATEVALUE(N2148)</f>
        <v>44022</v>
      </c>
      <c r="P2148" s="5">
        <f t="shared" si="33"/>
        <v>2020</v>
      </c>
      <c r="Q2148">
        <v>150000000</v>
      </c>
    </row>
    <row r="2149" spans="1:17" x14ac:dyDescent="0.25">
      <c r="A2149" t="s">
        <v>7477</v>
      </c>
      <c r="B2149" t="s">
        <v>7478</v>
      </c>
      <c r="C2149">
        <v>125400000</v>
      </c>
      <c r="D2149" t="s">
        <v>7479</v>
      </c>
      <c r="E2149" t="str">
        <f>CONCATENATE(TEXT(INT(LEFT(D2149,8)),"0000"),".HK")</f>
        <v>3816.HK</v>
      </c>
      <c r="F2149" t="s">
        <v>18</v>
      </c>
      <c r="G2149" t="s">
        <v>19</v>
      </c>
      <c r="H2149" t="s">
        <v>187</v>
      </c>
      <c r="I2149" t="s">
        <v>21</v>
      </c>
      <c r="J2149">
        <v>20</v>
      </c>
      <c r="K2149" t="s">
        <v>22</v>
      </c>
      <c r="L2149">
        <v>0.68</v>
      </c>
      <c r="M2149">
        <v>0.68</v>
      </c>
      <c r="N2149" s="2" t="s">
        <v>7480</v>
      </c>
      <c r="O2149" s="2">
        <f>DATEVALUE(N2149)</f>
        <v>41197</v>
      </c>
      <c r="P2149" s="5">
        <f t="shared" si="33"/>
        <v>2012</v>
      </c>
      <c r="Q2149">
        <v>150000000</v>
      </c>
    </row>
    <row r="2150" spans="1:17" x14ac:dyDescent="0.25">
      <c r="A2150" t="s">
        <v>4408</v>
      </c>
      <c r="B2150" t="s">
        <v>4409</v>
      </c>
      <c r="C2150">
        <v>125330000</v>
      </c>
      <c r="D2150" t="s">
        <v>4410</v>
      </c>
      <c r="E2150" t="str">
        <f>CONCATENATE(TEXT(INT(LEFT(D2150,8)),"0000"),".HK")</f>
        <v>1500.HK</v>
      </c>
      <c r="F2150" t="s">
        <v>18</v>
      </c>
      <c r="G2150" t="s">
        <v>19</v>
      </c>
      <c r="H2150" t="s">
        <v>849</v>
      </c>
      <c r="I2150" t="s">
        <v>21</v>
      </c>
      <c r="J2150">
        <v>20</v>
      </c>
      <c r="K2150" t="s">
        <v>22</v>
      </c>
      <c r="L2150">
        <v>0.66</v>
      </c>
      <c r="M2150">
        <v>0.66</v>
      </c>
      <c r="N2150" s="2" t="s">
        <v>4411</v>
      </c>
      <c r="O2150" s="2">
        <f>DATEVALUE(N2150)</f>
        <v>42110</v>
      </c>
      <c r="P2150" s="5">
        <f t="shared" si="33"/>
        <v>2015</v>
      </c>
      <c r="Q2150">
        <v>200000000</v>
      </c>
    </row>
    <row r="2151" spans="1:17" x14ac:dyDescent="0.25">
      <c r="A2151" t="s">
        <v>4541</v>
      </c>
      <c r="B2151" t="s">
        <v>4542</v>
      </c>
      <c r="C2151">
        <v>125301440</v>
      </c>
      <c r="D2151" t="s">
        <v>4543</v>
      </c>
      <c r="E2151" t="str">
        <f>CONCATENATE(TEXT(INT(LEFT(D2151,8)),"0000"),".HK")</f>
        <v>1555.HK</v>
      </c>
      <c r="F2151" t="s">
        <v>18</v>
      </c>
      <c r="G2151" t="s">
        <v>19</v>
      </c>
      <c r="H2151" t="s">
        <v>279</v>
      </c>
      <c r="I2151" t="s">
        <v>280</v>
      </c>
      <c r="J2151">
        <v>10</v>
      </c>
      <c r="K2151" t="s">
        <v>280</v>
      </c>
      <c r="L2151">
        <v>1.7</v>
      </c>
      <c r="M2151">
        <v>0.9</v>
      </c>
      <c r="N2151" s="2" t="s">
        <v>4544</v>
      </c>
      <c r="O2151" s="2">
        <f>DATEVALUE(N2151)</f>
        <v>40526</v>
      </c>
      <c r="P2151" s="5">
        <f t="shared" si="33"/>
        <v>2010</v>
      </c>
      <c r="Q2151">
        <v>662000000</v>
      </c>
    </row>
    <row r="2152" spans="1:17" x14ac:dyDescent="0.25">
      <c r="A2152" t="s">
        <v>6029</v>
      </c>
      <c r="B2152" t="s">
        <v>6030</v>
      </c>
      <c r="C2152">
        <v>124800000</v>
      </c>
      <c r="D2152" t="s">
        <v>6031</v>
      </c>
      <c r="E2152" t="str">
        <f>CONCATENATE(TEXT(INT(LEFT(D2152,8)),"0000"),".HK")</f>
        <v>2116.HK</v>
      </c>
      <c r="F2152" t="s">
        <v>18</v>
      </c>
      <c r="G2152" t="s">
        <v>19</v>
      </c>
      <c r="H2152" t="s">
        <v>397</v>
      </c>
      <c r="I2152" t="s">
        <v>246</v>
      </c>
      <c r="J2152">
        <v>15</v>
      </c>
      <c r="K2152" t="s">
        <v>246</v>
      </c>
      <c r="L2152">
        <v>1.25</v>
      </c>
      <c r="M2152">
        <v>1.25</v>
      </c>
      <c r="N2152" s="2" t="s">
        <v>5002</v>
      </c>
      <c r="O2152" s="2">
        <f>DATEVALUE(N2152)</f>
        <v>43187</v>
      </c>
      <c r="P2152" s="5">
        <f t="shared" si="33"/>
        <v>2018</v>
      </c>
      <c r="Q2152">
        <v>120000000</v>
      </c>
    </row>
    <row r="2153" spans="1:17" x14ac:dyDescent="0.25">
      <c r="A2153" t="s">
        <v>4835</v>
      </c>
      <c r="B2153" t="s">
        <v>4836</v>
      </c>
      <c r="C2153">
        <v>124249472</v>
      </c>
      <c r="D2153" t="s">
        <v>4837</v>
      </c>
      <c r="E2153" t="str">
        <f>CONCATENATE(TEXT(INT(LEFT(D2153,8)),"0000"),".HK")</f>
        <v>1661.HK</v>
      </c>
      <c r="F2153" t="s">
        <v>18</v>
      </c>
      <c r="G2153" t="s">
        <v>28</v>
      </c>
      <c r="H2153" t="s">
        <v>98</v>
      </c>
      <c r="I2153" t="s">
        <v>99</v>
      </c>
      <c r="J2153">
        <v>50</v>
      </c>
      <c r="K2153" t="s">
        <v>58</v>
      </c>
      <c r="L2153">
        <v>2.11</v>
      </c>
      <c r="M2153">
        <v>0.23499999999999999</v>
      </c>
      <c r="N2153" s="2" t="s">
        <v>3801</v>
      </c>
      <c r="O2153" s="2">
        <f>DATEVALUE(N2153)</f>
        <v>41466</v>
      </c>
      <c r="P2153" s="5">
        <f t="shared" si="33"/>
        <v>2013</v>
      </c>
      <c r="Q2153">
        <v>400000000</v>
      </c>
    </row>
    <row r="2154" spans="1:17" x14ac:dyDescent="0.25">
      <c r="A2154" t="s">
        <v>2008</v>
      </c>
      <c r="B2154" t="s">
        <v>2009</v>
      </c>
      <c r="C2154">
        <v>123893992</v>
      </c>
      <c r="D2154" t="s">
        <v>2010</v>
      </c>
      <c r="E2154" t="str">
        <f>CONCATENATE(TEXT(INT(LEFT(D2154,8)),"0000"),".HK")</f>
        <v>0648.HK</v>
      </c>
      <c r="F2154" t="s">
        <v>18</v>
      </c>
      <c r="G2154" t="s">
        <v>28</v>
      </c>
      <c r="H2154" t="s">
        <v>976</v>
      </c>
      <c r="I2154" t="s">
        <v>977</v>
      </c>
      <c r="J2154">
        <v>35</v>
      </c>
      <c r="K2154" t="s">
        <v>81</v>
      </c>
      <c r="L2154">
        <v>1.0900000000000001</v>
      </c>
      <c r="M2154">
        <v>1.1000000000000001</v>
      </c>
      <c r="N2154" s="2" t="s">
        <v>2011</v>
      </c>
      <c r="O2154" s="2">
        <f>DATEVALUE(N2154)</f>
        <v>33175</v>
      </c>
      <c r="P2154" s="5" t="s">
        <v>9904</v>
      </c>
      <c r="Q2154">
        <v>34625000</v>
      </c>
    </row>
    <row r="2155" spans="1:17" x14ac:dyDescent="0.25">
      <c r="A2155" t="s">
        <v>2670</v>
      </c>
      <c r="B2155" t="s">
        <v>2671</v>
      </c>
      <c r="C2155">
        <v>123816920</v>
      </c>
      <c r="D2155" t="s">
        <v>2672</v>
      </c>
      <c r="E2155" t="str">
        <f>CONCATENATE(TEXT(INT(LEFT(D2155,8)),"0000"),".HK")</f>
        <v>0872.HK</v>
      </c>
      <c r="F2155" t="s">
        <v>9902</v>
      </c>
      <c r="G2155" t="s">
        <v>28</v>
      </c>
      <c r="H2155" t="s">
        <v>216</v>
      </c>
      <c r="I2155" t="s">
        <v>217</v>
      </c>
      <c r="J2155">
        <v>25</v>
      </c>
      <c r="K2155" t="s">
        <v>121</v>
      </c>
      <c r="L2155">
        <v>1.18</v>
      </c>
      <c r="M2155">
        <v>0.86599999999999999</v>
      </c>
      <c r="N2155" s="2" t="s">
        <v>2366</v>
      </c>
      <c r="O2155" s="2">
        <f>DATEVALUE(N2155)</f>
        <v>38330</v>
      </c>
      <c r="P2155" s="5">
        <f t="shared" si="33"/>
        <v>2004</v>
      </c>
      <c r="Q2155">
        <v>95970000</v>
      </c>
    </row>
    <row r="2156" spans="1:17" x14ac:dyDescent="0.25">
      <c r="A2156" t="s">
        <v>7282</v>
      </c>
      <c r="B2156" t="s">
        <v>7283</v>
      </c>
      <c r="C2156">
        <v>123718792</v>
      </c>
      <c r="D2156" t="s">
        <v>7284</v>
      </c>
      <c r="E2156" t="str">
        <f>CONCATENATE(TEXT(INT(LEFT(D2156,8)),"0000"),".HK")</f>
        <v>3395.HK</v>
      </c>
      <c r="F2156" t="s">
        <v>18</v>
      </c>
      <c r="G2156" t="s">
        <v>19</v>
      </c>
      <c r="H2156" t="s">
        <v>279</v>
      </c>
      <c r="I2156" t="s">
        <v>280</v>
      </c>
      <c r="J2156">
        <v>10</v>
      </c>
      <c r="K2156" t="s">
        <v>280</v>
      </c>
      <c r="L2156">
        <v>3.16</v>
      </c>
      <c r="M2156">
        <v>3.16</v>
      </c>
      <c r="N2156" s="2" t="s">
        <v>7285</v>
      </c>
      <c r="O2156" s="2">
        <f>DATEVALUE(N2156)</f>
        <v>42804</v>
      </c>
      <c r="P2156" s="5">
        <f t="shared" si="33"/>
        <v>2017</v>
      </c>
      <c r="Q2156">
        <v>69580000</v>
      </c>
    </row>
    <row r="2157" spans="1:17" x14ac:dyDescent="0.25">
      <c r="A2157" t="s">
        <v>6068</v>
      </c>
      <c r="B2157" t="s">
        <v>6069</v>
      </c>
      <c r="C2157">
        <v>122500000</v>
      </c>
      <c r="D2157" t="s">
        <v>6070</v>
      </c>
      <c r="E2157" t="str">
        <f>CONCATENATE(TEXT(INT(LEFT(D2157,8)),"0000"),".HK")</f>
        <v>2129.HK</v>
      </c>
      <c r="F2157" t="s">
        <v>18</v>
      </c>
      <c r="G2157" t="s">
        <v>19</v>
      </c>
      <c r="H2157" t="s">
        <v>1365</v>
      </c>
      <c r="I2157" t="s">
        <v>1365</v>
      </c>
      <c r="J2157" t="s">
        <v>23</v>
      </c>
      <c r="K2157" t="s">
        <v>1365</v>
      </c>
      <c r="L2157">
        <v>0.4</v>
      </c>
      <c r="M2157">
        <v>0.4</v>
      </c>
      <c r="N2157" s="2" t="s">
        <v>4267</v>
      </c>
      <c r="O2157" s="2">
        <f>DATEVALUE(N2157)</f>
        <v>44209</v>
      </c>
      <c r="P2157" s="5">
        <f t="shared" si="33"/>
        <v>2021</v>
      </c>
      <c r="Q2157">
        <v>312500000</v>
      </c>
    </row>
    <row r="2158" spans="1:17" x14ac:dyDescent="0.25">
      <c r="A2158" t="s">
        <v>9229</v>
      </c>
      <c r="B2158" t="s">
        <v>9230</v>
      </c>
      <c r="C2158">
        <v>122051496</v>
      </c>
      <c r="D2158" t="s">
        <v>9231</v>
      </c>
      <c r="E2158" t="str">
        <f>CONCATENATE(TEXT(INT(LEFT(D2158,8)),"0000"),".HK")</f>
        <v>8490.HK</v>
      </c>
      <c r="F2158" t="s">
        <v>18</v>
      </c>
      <c r="G2158" t="s">
        <v>28</v>
      </c>
      <c r="H2158" t="s">
        <v>350</v>
      </c>
      <c r="I2158" t="s">
        <v>350</v>
      </c>
      <c r="J2158">
        <v>45</v>
      </c>
      <c r="K2158" t="s">
        <v>111</v>
      </c>
      <c r="L2158">
        <v>0.57999999999999996</v>
      </c>
      <c r="M2158">
        <v>0.57999999999999996</v>
      </c>
      <c r="N2158" s="2" t="s">
        <v>5780</v>
      </c>
      <c r="O2158" s="2">
        <f>DATEVALUE(N2158)</f>
        <v>43250</v>
      </c>
      <c r="P2158" s="5">
        <f t="shared" si="33"/>
        <v>2018</v>
      </c>
      <c r="Q2158">
        <v>195500000</v>
      </c>
    </row>
    <row r="2159" spans="1:17" x14ac:dyDescent="0.25">
      <c r="A2159" t="s">
        <v>3518</v>
      </c>
      <c r="B2159" t="s">
        <v>3519</v>
      </c>
      <c r="C2159">
        <v>121977008</v>
      </c>
      <c r="D2159" t="s">
        <v>3520</v>
      </c>
      <c r="E2159" t="str">
        <f>CONCATENATE(TEXT(INT(LEFT(D2159,8)),"0000"),".HK")</f>
        <v>1165.HK</v>
      </c>
      <c r="F2159" t="s">
        <v>18</v>
      </c>
      <c r="G2159" t="s">
        <v>28</v>
      </c>
      <c r="H2159" t="s">
        <v>371</v>
      </c>
      <c r="I2159" t="s">
        <v>30</v>
      </c>
      <c r="J2159">
        <v>55</v>
      </c>
      <c r="K2159" t="s">
        <v>30</v>
      </c>
      <c r="L2159">
        <v>1.1100000000000001</v>
      </c>
      <c r="M2159">
        <v>10</v>
      </c>
      <c r="N2159" s="2" t="s">
        <v>3521</v>
      </c>
      <c r="O2159" s="2">
        <f>DATEVALUE(N2159)</f>
        <v>40737</v>
      </c>
      <c r="P2159" s="5">
        <f t="shared" si="33"/>
        <v>2011</v>
      </c>
      <c r="Q2159">
        <v>390000000</v>
      </c>
    </row>
    <row r="2160" spans="1:17" x14ac:dyDescent="0.25">
      <c r="A2160" t="s">
        <v>1125</v>
      </c>
      <c r="B2160" t="s">
        <v>1126</v>
      </c>
      <c r="C2160">
        <v>121926336</v>
      </c>
      <c r="D2160" t="s">
        <v>1127</v>
      </c>
      <c r="E2160" t="str">
        <f>CONCATENATE(TEXT(INT(LEFT(D2160,8)),"0000"),".HK")</f>
        <v>0333.HK</v>
      </c>
      <c r="F2160" t="s">
        <v>18</v>
      </c>
      <c r="G2160" t="s">
        <v>19</v>
      </c>
      <c r="H2160" t="s">
        <v>467</v>
      </c>
      <c r="I2160" t="s">
        <v>460</v>
      </c>
      <c r="J2160">
        <v>25</v>
      </c>
      <c r="K2160" t="s">
        <v>121</v>
      </c>
      <c r="L2160">
        <v>1</v>
      </c>
      <c r="M2160">
        <v>4.4532999999999996</v>
      </c>
      <c r="N2160" s="2" t="s">
        <v>1128</v>
      </c>
      <c r="O2160" s="2">
        <f>DATEVALUE(N2160)</f>
        <v>33588</v>
      </c>
      <c r="P2160" s="5" t="s">
        <v>9904</v>
      </c>
      <c r="Q2160">
        <v>133125000</v>
      </c>
    </row>
    <row r="2161" spans="1:17" x14ac:dyDescent="0.25">
      <c r="A2161" t="s">
        <v>9148</v>
      </c>
      <c r="B2161" t="s">
        <v>9149</v>
      </c>
      <c r="C2161">
        <v>121813752</v>
      </c>
      <c r="D2161" t="s">
        <v>9150</v>
      </c>
      <c r="E2161" t="str">
        <f>CONCATENATE(TEXT(INT(LEFT(D2161,8)),"0000"),".HK")</f>
        <v>8439.HK</v>
      </c>
      <c r="F2161" t="s">
        <v>18</v>
      </c>
      <c r="G2161" t="s">
        <v>19</v>
      </c>
      <c r="H2161" t="s">
        <v>273</v>
      </c>
      <c r="I2161" t="s">
        <v>274</v>
      </c>
      <c r="J2161">
        <v>40</v>
      </c>
      <c r="K2161" t="s">
        <v>44</v>
      </c>
      <c r="L2161">
        <v>2.0499999999999998</v>
      </c>
      <c r="M2161">
        <v>2.0499999999999998</v>
      </c>
      <c r="N2161" s="2" t="s">
        <v>9151</v>
      </c>
      <c r="O2161" s="2">
        <f>DATEVALUE(N2161)</f>
        <v>42822</v>
      </c>
      <c r="P2161" s="5">
        <f t="shared" si="33"/>
        <v>2017</v>
      </c>
      <c r="Q2161">
        <v>35000000</v>
      </c>
    </row>
    <row r="2162" spans="1:17" x14ac:dyDescent="0.25">
      <c r="A2162" t="s">
        <v>5615</v>
      </c>
      <c r="B2162" t="s">
        <v>5616</v>
      </c>
      <c r="C2162">
        <v>121680000</v>
      </c>
      <c r="D2162" t="s">
        <v>5617</v>
      </c>
      <c r="E2162" t="str">
        <f>CONCATENATE(TEXT(INT(LEFT(D2162,8)),"0000"),".HK")</f>
        <v>1920.HK</v>
      </c>
      <c r="F2162" t="s">
        <v>18</v>
      </c>
      <c r="G2162" t="s">
        <v>19</v>
      </c>
      <c r="H2162" t="s">
        <v>565</v>
      </c>
      <c r="I2162" t="s">
        <v>460</v>
      </c>
      <c r="J2162">
        <v>25</v>
      </c>
      <c r="K2162" t="s">
        <v>121</v>
      </c>
      <c r="L2162">
        <v>0.2</v>
      </c>
      <c r="M2162">
        <v>0.03</v>
      </c>
      <c r="N2162" s="2" t="s">
        <v>5618</v>
      </c>
      <c r="O2162" s="2">
        <f>DATEVALUE(N2162)</f>
        <v>43693</v>
      </c>
      <c r="P2162" s="5">
        <f t="shared" si="33"/>
        <v>2019</v>
      </c>
      <c r="Q2162">
        <v>650000000</v>
      </c>
    </row>
    <row r="2163" spans="1:17" x14ac:dyDescent="0.25">
      <c r="A2163" t="s">
        <v>8662</v>
      </c>
      <c r="B2163" t="s">
        <v>8663</v>
      </c>
      <c r="C2163">
        <v>121248000</v>
      </c>
      <c r="D2163" t="s">
        <v>8664</v>
      </c>
      <c r="E2163" t="str">
        <f>CONCATENATE(TEXT(INT(LEFT(D2163,8)),"0000"),".HK")</f>
        <v>8189.HK</v>
      </c>
      <c r="F2163" t="s">
        <v>186</v>
      </c>
      <c r="G2163" t="s">
        <v>19</v>
      </c>
      <c r="H2163" t="s">
        <v>397</v>
      </c>
      <c r="I2163" t="s">
        <v>246</v>
      </c>
      <c r="J2163">
        <v>15</v>
      </c>
      <c r="K2163" t="s">
        <v>246</v>
      </c>
      <c r="L2163">
        <v>0.98</v>
      </c>
      <c r="M2163">
        <v>0.7</v>
      </c>
      <c r="N2163" s="2" t="s">
        <v>8665</v>
      </c>
      <c r="O2163" s="2">
        <f>DATEVALUE(N2163)</f>
        <v>37425</v>
      </c>
      <c r="P2163" s="5">
        <f t="shared" si="33"/>
        <v>2002</v>
      </c>
      <c r="Q2163">
        <v>100000000</v>
      </c>
    </row>
    <row r="2164" spans="1:17" x14ac:dyDescent="0.25">
      <c r="A2164" t="s">
        <v>4963</v>
      </c>
      <c r="B2164" t="s">
        <v>4964</v>
      </c>
      <c r="C2164">
        <v>121000000</v>
      </c>
      <c r="D2164" t="s">
        <v>4965</v>
      </c>
      <c r="E2164" t="str">
        <f>CONCATENATE(TEXT(INT(LEFT(D2164,8)),"0000"),".HK")</f>
        <v>1706.HK</v>
      </c>
      <c r="F2164" t="s">
        <v>18</v>
      </c>
      <c r="G2164" t="s">
        <v>19</v>
      </c>
      <c r="H2164" t="s">
        <v>849</v>
      </c>
      <c r="I2164" t="s">
        <v>21</v>
      </c>
      <c r="J2164">
        <v>20</v>
      </c>
      <c r="K2164" t="s">
        <v>22</v>
      </c>
      <c r="L2164">
        <v>0.56000000000000005</v>
      </c>
      <c r="M2164">
        <v>0.56000000000000005</v>
      </c>
      <c r="N2164" s="2" t="s">
        <v>4966</v>
      </c>
      <c r="O2164" s="2">
        <f>DATEVALUE(N2164)</f>
        <v>43054</v>
      </c>
      <c r="P2164" s="5">
        <f t="shared" si="33"/>
        <v>2017</v>
      </c>
      <c r="Q2164">
        <v>250000000</v>
      </c>
    </row>
    <row r="2165" spans="1:17" x14ac:dyDescent="0.25">
      <c r="A2165" t="s">
        <v>4397</v>
      </c>
      <c r="B2165" t="s">
        <v>4398</v>
      </c>
      <c r="C2165">
        <v>120960000</v>
      </c>
      <c r="D2165" t="s">
        <v>4399</v>
      </c>
      <c r="E2165" t="str">
        <f>CONCATENATE(TEXT(INT(LEFT(D2165,8)),"0000"),".HK")</f>
        <v>1496.HK</v>
      </c>
      <c r="F2165" t="s">
        <v>18</v>
      </c>
      <c r="G2165" t="s">
        <v>19</v>
      </c>
      <c r="H2165" t="s">
        <v>51</v>
      </c>
      <c r="I2165" t="s">
        <v>21</v>
      </c>
      <c r="J2165">
        <v>20</v>
      </c>
      <c r="K2165" t="s">
        <v>22</v>
      </c>
      <c r="L2165">
        <v>0.75</v>
      </c>
      <c r="M2165">
        <v>0.75</v>
      </c>
      <c r="N2165" s="2" t="s">
        <v>4340</v>
      </c>
      <c r="O2165" s="2">
        <f>DATEVALUE(N2165)</f>
        <v>42468</v>
      </c>
      <c r="P2165" s="5">
        <f t="shared" si="33"/>
        <v>2016</v>
      </c>
      <c r="Q2165">
        <v>151200000</v>
      </c>
    </row>
    <row r="2166" spans="1:17" x14ac:dyDescent="0.25">
      <c r="A2166" t="s">
        <v>680</v>
      </c>
      <c r="B2166" t="s">
        <v>681</v>
      </c>
      <c r="C2166">
        <v>120752376</v>
      </c>
      <c r="D2166" t="s">
        <v>682</v>
      </c>
      <c r="E2166" t="str">
        <f>CONCATENATE(TEXT(INT(LEFT(D2166,8)),"0000"),".HK")</f>
        <v>0183.HK</v>
      </c>
      <c r="F2166" t="s">
        <v>18</v>
      </c>
      <c r="G2166" t="s">
        <v>19</v>
      </c>
      <c r="H2166" t="s">
        <v>38</v>
      </c>
      <c r="I2166" t="s">
        <v>38</v>
      </c>
      <c r="J2166">
        <v>60</v>
      </c>
      <c r="K2166" t="s">
        <v>39</v>
      </c>
      <c r="L2166">
        <v>0.26</v>
      </c>
      <c r="M2166">
        <v>1.5</v>
      </c>
      <c r="N2166" s="2" t="s">
        <v>683</v>
      </c>
      <c r="O2166" s="2">
        <f>DATEVALUE(N2166)</f>
        <v>37397</v>
      </c>
      <c r="P2166" s="5">
        <f t="shared" si="33"/>
        <v>2002</v>
      </c>
      <c r="Q2166">
        <v>81000000</v>
      </c>
    </row>
    <row r="2167" spans="1:17" x14ac:dyDescent="0.25">
      <c r="A2167" t="s">
        <v>8153</v>
      </c>
      <c r="B2167" t="s">
        <v>8154</v>
      </c>
      <c r="C2167">
        <v>120704448</v>
      </c>
      <c r="D2167" t="s">
        <v>8155</v>
      </c>
      <c r="E2167" t="str">
        <f>CONCATENATE(TEXT(INT(LEFT(D2167,8)),"0000"),".HK")</f>
        <v>6933.HK</v>
      </c>
      <c r="F2167" t="s">
        <v>18</v>
      </c>
      <c r="G2167" t="s">
        <v>28</v>
      </c>
      <c r="H2167" t="s">
        <v>535</v>
      </c>
      <c r="I2167" t="s">
        <v>99</v>
      </c>
      <c r="J2167">
        <v>50</v>
      </c>
      <c r="K2167" t="s">
        <v>58</v>
      </c>
      <c r="L2167">
        <v>1.63</v>
      </c>
      <c r="M2167">
        <v>1.63</v>
      </c>
      <c r="N2167" s="2" t="s">
        <v>3491</v>
      </c>
      <c r="O2167" s="2">
        <f>DATEVALUE(N2167)</f>
        <v>44027</v>
      </c>
      <c r="P2167" s="5">
        <f t="shared" si="33"/>
        <v>2020</v>
      </c>
      <c r="Q2167">
        <v>100000000</v>
      </c>
    </row>
    <row r="2168" spans="1:17" x14ac:dyDescent="0.25">
      <c r="A2168" t="s">
        <v>8822</v>
      </c>
      <c r="B2168" t="s">
        <v>8823</v>
      </c>
      <c r="C2168">
        <v>120332920</v>
      </c>
      <c r="D2168" t="s">
        <v>8824</v>
      </c>
      <c r="E2168" t="str">
        <f>CONCATENATE(TEXT(INT(LEFT(D2168,8)),"0000"),".HK")</f>
        <v>8271.HK</v>
      </c>
      <c r="F2168" t="s">
        <v>9902</v>
      </c>
      <c r="G2168" t="s">
        <v>28</v>
      </c>
      <c r="H2168" t="s">
        <v>535</v>
      </c>
      <c r="I2168" t="s">
        <v>99</v>
      </c>
      <c r="J2168">
        <v>50</v>
      </c>
      <c r="K2168" t="s">
        <v>58</v>
      </c>
      <c r="L2168">
        <v>1</v>
      </c>
      <c r="M2168">
        <v>0.35</v>
      </c>
      <c r="N2168" s="2" t="s">
        <v>8825</v>
      </c>
      <c r="O2168" s="2">
        <f>DATEVALUE(N2168)</f>
        <v>37837</v>
      </c>
      <c r="P2168" s="5">
        <f t="shared" si="33"/>
        <v>2003</v>
      </c>
      <c r="Q2168">
        <v>66300000</v>
      </c>
    </row>
    <row r="2169" spans="1:17" x14ac:dyDescent="0.25">
      <c r="A2169" t="s">
        <v>673</v>
      </c>
      <c r="B2169" t="s">
        <v>674</v>
      </c>
      <c r="C2169">
        <v>120282328</v>
      </c>
      <c r="D2169" t="s">
        <v>675</v>
      </c>
      <c r="E2169" t="str">
        <f>CONCATENATE(TEXT(INT(LEFT(D2169,8)),"0000"),".HK")</f>
        <v>0181.HK</v>
      </c>
      <c r="F2169" t="s">
        <v>9902</v>
      </c>
      <c r="G2169" t="s">
        <v>28</v>
      </c>
      <c r="H2169" t="s">
        <v>119</v>
      </c>
      <c r="I2169" t="s">
        <v>120</v>
      </c>
      <c r="J2169">
        <v>25</v>
      </c>
      <c r="K2169" t="s">
        <v>121</v>
      </c>
      <c r="L2169" t="s">
        <v>23</v>
      </c>
      <c r="M2169">
        <v>0.21879999999999999</v>
      </c>
      <c r="N2169" s="2" t="s">
        <v>23</v>
      </c>
      <c r="O2169" s="2"/>
      <c r="P2169" s="5" t="s">
        <v>9904</v>
      </c>
      <c r="Q2169" t="s">
        <v>23</v>
      </c>
    </row>
    <row r="2170" spans="1:17" x14ac:dyDescent="0.25">
      <c r="A2170" t="s">
        <v>3779</v>
      </c>
      <c r="B2170" t="s">
        <v>3780</v>
      </c>
      <c r="C2170">
        <v>120213760</v>
      </c>
      <c r="D2170" t="s">
        <v>3781</v>
      </c>
      <c r="E2170" t="str">
        <f>CONCATENATE(TEXT(INT(LEFT(D2170,8)),"0000"),".HK")</f>
        <v>1247.HK</v>
      </c>
      <c r="F2170" t="s">
        <v>18</v>
      </c>
      <c r="G2170" t="s">
        <v>19</v>
      </c>
      <c r="H2170" t="s">
        <v>467</v>
      </c>
      <c r="I2170" t="s">
        <v>460</v>
      </c>
      <c r="J2170">
        <v>25</v>
      </c>
      <c r="K2170" t="s">
        <v>121</v>
      </c>
      <c r="L2170">
        <v>2.2799999999999998</v>
      </c>
      <c r="M2170">
        <v>0.57999999999999996</v>
      </c>
      <c r="N2170" s="2" t="s">
        <v>3782</v>
      </c>
      <c r="O2170" s="2">
        <f>DATEVALUE(N2170)</f>
        <v>41654</v>
      </c>
      <c r="P2170" s="5">
        <f t="shared" si="33"/>
        <v>2014</v>
      </c>
      <c r="Q2170">
        <v>160000000</v>
      </c>
    </row>
    <row r="2171" spans="1:17" x14ac:dyDescent="0.25">
      <c r="A2171" t="s">
        <v>3836</v>
      </c>
      <c r="B2171" t="s">
        <v>3837</v>
      </c>
      <c r="C2171">
        <v>120120000</v>
      </c>
      <c r="D2171" t="s">
        <v>3838</v>
      </c>
      <c r="E2171" t="str">
        <f>CONCATENATE(TEXT(INT(LEFT(D2171,8)),"0000"),".HK")</f>
        <v>1269.HK</v>
      </c>
      <c r="F2171" t="s">
        <v>18</v>
      </c>
      <c r="G2171" t="s">
        <v>28</v>
      </c>
      <c r="H2171" t="s">
        <v>216</v>
      </c>
      <c r="I2171" t="s">
        <v>217</v>
      </c>
      <c r="J2171">
        <v>25</v>
      </c>
      <c r="K2171" t="s">
        <v>121</v>
      </c>
      <c r="L2171">
        <v>1.4</v>
      </c>
      <c r="M2171">
        <v>0.20499999999999999</v>
      </c>
      <c r="N2171" s="2" t="s">
        <v>3839</v>
      </c>
      <c r="O2171" s="2">
        <f>DATEVALUE(N2171)</f>
        <v>40870</v>
      </c>
      <c r="P2171" s="5">
        <f t="shared" si="33"/>
        <v>2011</v>
      </c>
      <c r="Q2171">
        <v>80000000</v>
      </c>
    </row>
    <row r="2172" spans="1:17" x14ac:dyDescent="0.25">
      <c r="A2172" t="s">
        <v>4786</v>
      </c>
      <c r="B2172" t="s">
        <v>4787</v>
      </c>
      <c r="C2172">
        <v>120000000</v>
      </c>
      <c r="D2172" t="s">
        <v>4788</v>
      </c>
      <c r="E2172" t="str">
        <f>CONCATENATE(TEXT(INT(LEFT(D2172,8)),"0000"),".HK")</f>
        <v>1640.HK</v>
      </c>
      <c r="F2172" t="s">
        <v>18</v>
      </c>
      <c r="G2172" t="s">
        <v>28</v>
      </c>
      <c r="H2172" t="s">
        <v>98</v>
      </c>
      <c r="I2172" t="s">
        <v>99</v>
      </c>
      <c r="J2172">
        <v>50</v>
      </c>
      <c r="K2172" t="s">
        <v>58</v>
      </c>
      <c r="L2172">
        <v>1.25</v>
      </c>
      <c r="M2172">
        <v>1.25</v>
      </c>
      <c r="N2172" s="2" t="s">
        <v>4789</v>
      </c>
      <c r="O2172" s="2">
        <f>DATEVALUE(N2172)</f>
        <v>43781</v>
      </c>
      <c r="P2172" s="5">
        <f t="shared" si="33"/>
        <v>2019</v>
      </c>
      <c r="Q2172">
        <v>100000000</v>
      </c>
    </row>
    <row r="2173" spans="1:17" x14ac:dyDescent="0.25">
      <c r="A2173" t="s">
        <v>5961</v>
      </c>
      <c r="B2173" t="s">
        <v>5962</v>
      </c>
      <c r="C2173">
        <v>120000000</v>
      </c>
      <c r="D2173" t="s">
        <v>5963</v>
      </c>
      <c r="E2173" t="str">
        <f>CONCATENATE(TEXT(INT(LEFT(D2173,8)),"0000"),".HK")</f>
        <v>2078.HK</v>
      </c>
      <c r="F2173" t="s">
        <v>18</v>
      </c>
      <c r="G2173" t="s">
        <v>28</v>
      </c>
      <c r="H2173" t="s">
        <v>153</v>
      </c>
      <c r="I2173" t="s">
        <v>154</v>
      </c>
      <c r="J2173">
        <v>45</v>
      </c>
      <c r="K2173" t="s">
        <v>111</v>
      </c>
      <c r="L2173">
        <v>4.13</v>
      </c>
      <c r="M2173">
        <v>4.13</v>
      </c>
      <c r="N2173" s="2" t="s">
        <v>5931</v>
      </c>
      <c r="O2173" s="2">
        <f>DATEVALUE(N2173)</f>
        <v>41310</v>
      </c>
      <c r="P2173" s="5">
        <f t="shared" si="33"/>
        <v>2013</v>
      </c>
      <c r="Q2173">
        <v>300000000</v>
      </c>
    </row>
    <row r="2174" spans="1:17" x14ac:dyDescent="0.25">
      <c r="A2174" t="s">
        <v>7986</v>
      </c>
      <c r="B2174" t="s">
        <v>7987</v>
      </c>
      <c r="C2174">
        <v>119400000</v>
      </c>
      <c r="D2174" t="s">
        <v>7988</v>
      </c>
      <c r="E2174" t="str">
        <f>CONCATENATE(TEXT(INT(LEFT(D2174,8)),"0000"),".HK")</f>
        <v>6812.HK</v>
      </c>
      <c r="F2174" t="s">
        <v>18</v>
      </c>
      <c r="G2174" t="s">
        <v>19</v>
      </c>
      <c r="H2174" t="s">
        <v>235</v>
      </c>
      <c r="I2174" t="s">
        <v>236</v>
      </c>
      <c r="J2174">
        <v>20</v>
      </c>
      <c r="K2174" t="s">
        <v>22</v>
      </c>
      <c r="L2174">
        <v>0.42</v>
      </c>
      <c r="M2174">
        <v>0.42</v>
      </c>
      <c r="N2174" s="2" t="s">
        <v>7529</v>
      </c>
      <c r="O2174" s="2">
        <f>DATEVALUE(N2174)</f>
        <v>42810</v>
      </c>
      <c r="P2174" s="5">
        <f t="shared" si="33"/>
        <v>2017</v>
      </c>
      <c r="Q2174">
        <v>150000000</v>
      </c>
    </row>
    <row r="2175" spans="1:17" x14ac:dyDescent="0.25">
      <c r="A2175" t="s">
        <v>3000</v>
      </c>
      <c r="B2175" t="s">
        <v>3001</v>
      </c>
      <c r="C2175">
        <v>119372960</v>
      </c>
      <c r="D2175" t="s">
        <v>3002</v>
      </c>
      <c r="E2175" t="str">
        <f>CONCATENATE(TEXT(INT(LEFT(D2175,8)),"0000"),".HK")</f>
        <v>0988.HK</v>
      </c>
      <c r="F2175" t="s">
        <v>9902</v>
      </c>
      <c r="G2175" t="s">
        <v>19</v>
      </c>
      <c r="H2175" t="s">
        <v>51</v>
      </c>
      <c r="I2175" t="s">
        <v>21</v>
      </c>
      <c r="J2175">
        <v>20</v>
      </c>
      <c r="K2175" t="s">
        <v>22</v>
      </c>
      <c r="L2175">
        <v>1</v>
      </c>
      <c r="M2175">
        <v>0.87</v>
      </c>
      <c r="N2175" s="2" t="s">
        <v>3003</v>
      </c>
      <c r="O2175" s="2">
        <f>DATEVALUE(N2175)</f>
        <v>34355</v>
      </c>
      <c r="P2175" s="5" t="s">
        <v>9904</v>
      </c>
      <c r="Q2175">
        <v>250000000</v>
      </c>
    </row>
    <row r="2176" spans="1:17" x14ac:dyDescent="0.25">
      <c r="A2176" t="s">
        <v>9243</v>
      </c>
      <c r="B2176" t="s">
        <v>9244</v>
      </c>
      <c r="C2176">
        <v>118800000</v>
      </c>
      <c r="D2176" t="s">
        <v>9245</v>
      </c>
      <c r="E2176" t="str">
        <f>CONCATENATE(TEXT(INT(LEFT(D2176,8)),"0000"),".HK")</f>
        <v>8496.HK</v>
      </c>
      <c r="F2176" t="s">
        <v>18</v>
      </c>
      <c r="G2176" t="s">
        <v>19</v>
      </c>
      <c r="H2176" t="s">
        <v>147</v>
      </c>
      <c r="I2176" t="s">
        <v>147</v>
      </c>
      <c r="J2176">
        <v>30</v>
      </c>
      <c r="K2176" t="s">
        <v>148</v>
      </c>
      <c r="L2176">
        <v>0.9</v>
      </c>
      <c r="M2176">
        <v>0.9</v>
      </c>
      <c r="N2176" s="2" t="s">
        <v>9246</v>
      </c>
      <c r="O2176" s="2">
        <f>DATEVALUE(N2176)</f>
        <v>43969</v>
      </c>
      <c r="P2176" s="5">
        <f t="shared" si="33"/>
        <v>2020</v>
      </c>
      <c r="Q2176">
        <v>60000000</v>
      </c>
    </row>
    <row r="2177" spans="1:17" x14ac:dyDescent="0.25">
      <c r="A2177" t="s">
        <v>2570</v>
      </c>
      <c r="B2177" t="s">
        <v>2571</v>
      </c>
      <c r="C2177">
        <v>118699520</v>
      </c>
      <c r="D2177" t="s">
        <v>2572</v>
      </c>
      <c r="E2177" t="str">
        <f>CONCATENATE(TEXT(INT(LEFT(D2177,8)),"0000"),".HK")</f>
        <v>0841.HK</v>
      </c>
      <c r="F2177" t="s">
        <v>18</v>
      </c>
      <c r="G2177" t="s">
        <v>19</v>
      </c>
      <c r="H2177" t="s">
        <v>304</v>
      </c>
      <c r="I2177" t="s">
        <v>305</v>
      </c>
      <c r="J2177">
        <v>30</v>
      </c>
      <c r="K2177" t="s">
        <v>148</v>
      </c>
      <c r="L2177">
        <v>1.02</v>
      </c>
      <c r="M2177">
        <v>0.68500000000000005</v>
      </c>
      <c r="N2177" s="2" t="s">
        <v>2573</v>
      </c>
      <c r="O2177" s="2">
        <f>DATEVALUE(N2177)</f>
        <v>39895</v>
      </c>
      <c r="P2177" s="5">
        <f t="shared" si="33"/>
        <v>2009</v>
      </c>
      <c r="Q2177">
        <v>75000000</v>
      </c>
    </row>
    <row r="2178" spans="1:17" x14ac:dyDescent="0.25">
      <c r="A2178" t="s">
        <v>2005</v>
      </c>
      <c r="B2178" t="s">
        <v>2006</v>
      </c>
      <c r="C2178">
        <v>118305504</v>
      </c>
      <c r="D2178" t="s">
        <v>2007</v>
      </c>
      <c r="E2178" t="str">
        <f>CONCATENATE(TEXT(INT(LEFT(D2178,8)),"0000"),".HK")</f>
        <v>0646.HK</v>
      </c>
      <c r="F2178" t="s">
        <v>18</v>
      </c>
      <c r="G2178" t="s">
        <v>28</v>
      </c>
      <c r="H2178" t="s">
        <v>939</v>
      </c>
      <c r="I2178" t="s">
        <v>30</v>
      </c>
      <c r="J2178">
        <v>55</v>
      </c>
      <c r="K2178" t="s">
        <v>30</v>
      </c>
      <c r="L2178">
        <v>0.5</v>
      </c>
      <c r="M2178">
        <v>3.8</v>
      </c>
      <c r="N2178" s="2" t="s">
        <v>601</v>
      </c>
      <c r="O2178" s="2">
        <f>DATEVALUE(N2178)</f>
        <v>37343</v>
      </c>
      <c r="P2178" s="5">
        <f t="shared" si="33"/>
        <v>2002</v>
      </c>
      <c r="Q2178">
        <v>100000000</v>
      </c>
    </row>
    <row r="2179" spans="1:17" x14ac:dyDescent="0.25">
      <c r="A2179" t="s">
        <v>8990</v>
      </c>
      <c r="B2179" t="s">
        <v>8991</v>
      </c>
      <c r="C2179">
        <v>117936000</v>
      </c>
      <c r="D2179" t="s">
        <v>8992</v>
      </c>
      <c r="E2179" t="str">
        <f>CONCATENATE(TEXT(INT(LEFT(D2179,8)),"0000"),".HK")</f>
        <v>8357.HK</v>
      </c>
      <c r="F2179" t="s">
        <v>18</v>
      </c>
      <c r="G2179" t="s">
        <v>28</v>
      </c>
      <c r="H2179" t="s">
        <v>976</v>
      </c>
      <c r="I2179" t="s">
        <v>977</v>
      </c>
      <c r="J2179">
        <v>35</v>
      </c>
      <c r="K2179" t="s">
        <v>81</v>
      </c>
      <c r="L2179">
        <v>0.6</v>
      </c>
      <c r="M2179">
        <v>0.2014</v>
      </c>
      <c r="N2179" s="2" t="s">
        <v>8993</v>
      </c>
      <c r="O2179" s="2">
        <f>DATEVALUE(N2179)</f>
        <v>43266</v>
      </c>
      <c r="P2179" s="5">
        <f t="shared" ref="P2179:P2242" si="34">YEAR(O2179)</f>
        <v>2018</v>
      </c>
      <c r="Q2179">
        <v>130000000</v>
      </c>
    </row>
    <row r="2180" spans="1:17" x14ac:dyDescent="0.25">
      <c r="A2180" t="s">
        <v>8525</v>
      </c>
      <c r="B2180" t="s">
        <v>8526</v>
      </c>
      <c r="C2180">
        <v>117700056</v>
      </c>
      <c r="D2180" t="s">
        <v>8527</v>
      </c>
      <c r="E2180" t="str">
        <f>CONCATENATE(TEXT(INT(LEFT(D2180,8)),"0000"),".HK")</f>
        <v>8128.HK</v>
      </c>
      <c r="F2180" t="s">
        <v>9902</v>
      </c>
      <c r="G2180" t="s">
        <v>19</v>
      </c>
      <c r="H2180" t="s">
        <v>235</v>
      </c>
      <c r="I2180" t="s">
        <v>236</v>
      </c>
      <c r="J2180">
        <v>20</v>
      </c>
      <c r="K2180" t="s">
        <v>22</v>
      </c>
      <c r="L2180">
        <v>0.3</v>
      </c>
      <c r="M2180">
        <v>0.27789999999999998</v>
      </c>
      <c r="N2180" s="2" t="s">
        <v>8528</v>
      </c>
      <c r="O2180" s="2">
        <f>DATEVALUE(N2180)</f>
        <v>37225</v>
      </c>
      <c r="P2180" s="5">
        <f t="shared" si="34"/>
        <v>2001</v>
      </c>
      <c r="Q2180">
        <v>442420000</v>
      </c>
    </row>
    <row r="2181" spans="1:17" x14ac:dyDescent="0.25">
      <c r="A2181" t="s">
        <v>7552</v>
      </c>
      <c r="B2181" t="s">
        <v>7553</v>
      </c>
      <c r="C2181">
        <v>117624120</v>
      </c>
      <c r="D2181" t="s">
        <v>7554</v>
      </c>
      <c r="E2181" t="str">
        <f>CONCATENATE(TEXT(INT(LEFT(D2181,8)),"0000"),".HK")</f>
        <v>3889.HK</v>
      </c>
      <c r="F2181" t="s">
        <v>9902</v>
      </c>
      <c r="G2181" t="s">
        <v>19</v>
      </c>
      <c r="H2181" t="s">
        <v>304</v>
      </c>
      <c r="I2181" t="s">
        <v>305</v>
      </c>
      <c r="J2181">
        <v>30</v>
      </c>
      <c r="K2181" t="s">
        <v>148</v>
      </c>
      <c r="L2181">
        <v>2.04</v>
      </c>
      <c r="M2181">
        <v>2.04</v>
      </c>
      <c r="N2181" s="2" t="s">
        <v>7555</v>
      </c>
      <c r="O2181" s="2">
        <f>DATEVALUE(N2181)</f>
        <v>39345</v>
      </c>
      <c r="P2181" s="5">
        <f t="shared" si="34"/>
        <v>2007</v>
      </c>
      <c r="Q2181">
        <v>300000000</v>
      </c>
    </row>
    <row r="2182" spans="1:17" x14ac:dyDescent="0.25">
      <c r="A2182" t="s">
        <v>7818</v>
      </c>
      <c r="B2182" t="s">
        <v>7819</v>
      </c>
      <c r="C2182">
        <v>117600000</v>
      </c>
      <c r="D2182" t="s">
        <v>7820</v>
      </c>
      <c r="E2182" t="str">
        <f>CONCATENATE(TEXT(INT(LEFT(D2182,8)),"0000"),".HK")</f>
        <v>6182.HK</v>
      </c>
      <c r="F2182" t="s">
        <v>18</v>
      </c>
      <c r="G2182" t="s">
        <v>19</v>
      </c>
      <c r="H2182" t="s">
        <v>849</v>
      </c>
      <c r="I2182" t="s">
        <v>21</v>
      </c>
      <c r="J2182">
        <v>20</v>
      </c>
      <c r="K2182" t="s">
        <v>22</v>
      </c>
      <c r="L2182">
        <v>0.65</v>
      </c>
      <c r="M2182">
        <v>0.65</v>
      </c>
      <c r="N2182" s="2" t="s">
        <v>7821</v>
      </c>
      <c r="O2182" s="2">
        <f>DATEVALUE(N2182)</f>
        <v>43117</v>
      </c>
      <c r="P2182" s="5">
        <f t="shared" si="34"/>
        <v>2018</v>
      </c>
      <c r="Q2182">
        <v>200000000</v>
      </c>
    </row>
    <row r="2183" spans="1:17" x14ac:dyDescent="0.25">
      <c r="A2183" t="s">
        <v>8983</v>
      </c>
      <c r="B2183" t="s">
        <v>8984</v>
      </c>
      <c r="C2183">
        <v>117531112</v>
      </c>
      <c r="D2183" t="s">
        <v>8985</v>
      </c>
      <c r="E2183" t="str">
        <f>CONCATENATE(TEXT(INT(LEFT(D2183,8)),"0000"),".HK")</f>
        <v>8353.HK</v>
      </c>
      <c r="F2183" t="s">
        <v>18</v>
      </c>
      <c r="G2183" t="s">
        <v>28</v>
      </c>
      <c r="H2183" t="s">
        <v>109</v>
      </c>
      <c r="I2183" t="s">
        <v>110</v>
      </c>
      <c r="J2183">
        <v>45</v>
      </c>
      <c r="K2183" t="s">
        <v>111</v>
      </c>
      <c r="L2183">
        <v>0.74</v>
      </c>
      <c r="M2183">
        <v>0.74</v>
      </c>
      <c r="N2183" s="2" t="s">
        <v>5114</v>
      </c>
      <c r="O2183" s="2">
        <f>DATEVALUE(N2183)</f>
        <v>42720</v>
      </c>
      <c r="P2183" s="5">
        <f t="shared" si="34"/>
        <v>2016</v>
      </c>
      <c r="Q2183">
        <v>100000000</v>
      </c>
    </row>
    <row r="2184" spans="1:17" x14ac:dyDescent="0.25">
      <c r="A2184" t="s">
        <v>4824</v>
      </c>
      <c r="B2184" t="s">
        <v>4825</v>
      </c>
      <c r="C2184">
        <v>116800000</v>
      </c>
      <c r="D2184" t="s">
        <v>4826</v>
      </c>
      <c r="E2184" t="str">
        <f>CONCATENATE(TEXT(INT(LEFT(D2184,8)),"0000"),".HK")</f>
        <v>1657.HK</v>
      </c>
      <c r="F2184" t="s">
        <v>18</v>
      </c>
      <c r="G2184" t="s">
        <v>19</v>
      </c>
      <c r="H2184" t="s">
        <v>467</v>
      </c>
      <c r="I2184" t="s">
        <v>460</v>
      </c>
      <c r="J2184">
        <v>25</v>
      </c>
      <c r="K2184" t="s">
        <v>121</v>
      </c>
      <c r="L2184">
        <v>5.75</v>
      </c>
      <c r="M2184">
        <v>6</v>
      </c>
      <c r="N2184" s="2" t="s">
        <v>4827</v>
      </c>
      <c r="O2184" s="2">
        <f>DATEVALUE(N2184)</f>
        <v>42815</v>
      </c>
      <c r="P2184" s="5">
        <f t="shared" si="34"/>
        <v>2017</v>
      </c>
      <c r="Q2184">
        <v>8000000</v>
      </c>
    </row>
    <row r="2185" spans="1:17" x14ac:dyDescent="0.25">
      <c r="A2185" t="s">
        <v>2817</v>
      </c>
      <c r="B2185" t="s">
        <v>2818</v>
      </c>
      <c r="C2185">
        <v>116678432</v>
      </c>
      <c r="D2185" t="s">
        <v>2819</v>
      </c>
      <c r="E2185" t="str">
        <f>CONCATENATE(TEXT(INT(LEFT(D2185,8)),"0000"),".HK")</f>
        <v>0919.HK</v>
      </c>
      <c r="F2185" t="s">
        <v>18</v>
      </c>
      <c r="G2185" t="s">
        <v>28</v>
      </c>
      <c r="H2185" t="s">
        <v>159</v>
      </c>
      <c r="I2185" t="s">
        <v>120</v>
      </c>
      <c r="J2185">
        <v>25</v>
      </c>
      <c r="K2185" t="s">
        <v>121</v>
      </c>
      <c r="L2185">
        <v>1</v>
      </c>
      <c r="M2185">
        <v>1</v>
      </c>
      <c r="N2185" s="2" t="s">
        <v>2820</v>
      </c>
      <c r="O2185" s="2">
        <f>DATEVALUE(N2185)</f>
        <v>38757</v>
      </c>
      <c r="P2185" s="5">
        <f t="shared" si="34"/>
        <v>2006</v>
      </c>
      <c r="Q2185">
        <v>180000000</v>
      </c>
    </row>
    <row r="2186" spans="1:17" x14ac:dyDescent="0.25">
      <c r="A2186" t="s">
        <v>6476</v>
      </c>
      <c r="B2186" t="s">
        <v>6477</v>
      </c>
      <c r="C2186">
        <v>116388568</v>
      </c>
      <c r="D2186" t="s">
        <v>6478</v>
      </c>
      <c r="E2186" t="str">
        <f>CONCATENATE(TEXT(INT(LEFT(D2186,8)),"0000"),".HK")</f>
        <v>2288.HK</v>
      </c>
      <c r="F2186" t="s">
        <v>18</v>
      </c>
      <c r="G2186" t="s">
        <v>19</v>
      </c>
      <c r="H2186" t="s">
        <v>38</v>
      </c>
      <c r="I2186" t="s">
        <v>38</v>
      </c>
      <c r="J2186">
        <v>60</v>
      </c>
      <c r="K2186" t="s">
        <v>39</v>
      </c>
      <c r="L2186">
        <v>4.18</v>
      </c>
      <c r="M2186">
        <v>4.18</v>
      </c>
      <c r="N2186" s="2" t="s">
        <v>6479</v>
      </c>
      <c r="O2186" s="2">
        <f>DATEVALUE(N2186)</f>
        <v>40046</v>
      </c>
      <c r="P2186" s="5">
        <f t="shared" si="34"/>
        <v>2009</v>
      </c>
      <c r="Q2186">
        <v>144000000</v>
      </c>
    </row>
    <row r="2187" spans="1:17" x14ac:dyDescent="0.25">
      <c r="A2187" t="s">
        <v>3162</v>
      </c>
      <c r="B2187" t="s">
        <v>3163</v>
      </c>
      <c r="C2187">
        <v>116237064</v>
      </c>
      <c r="D2187" t="s">
        <v>3164</v>
      </c>
      <c r="E2187" t="str">
        <f>CONCATENATE(TEXT(INT(LEFT(D2187,8)),"0000"),".HK")</f>
        <v>1049.HK</v>
      </c>
      <c r="F2187" t="s">
        <v>18</v>
      </c>
      <c r="G2187" t="s">
        <v>28</v>
      </c>
      <c r="H2187" t="s">
        <v>345</v>
      </c>
      <c r="I2187" t="s">
        <v>165</v>
      </c>
      <c r="J2187">
        <v>25</v>
      </c>
      <c r="K2187" t="s">
        <v>121</v>
      </c>
      <c r="L2187">
        <v>1</v>
      </c>
      <c r="M2187">
        <v>68.385900000000007</v>
      </c>
      <c r="N2187" s="2" t="s">
        <v>3165</v>
      </c>
      <c r="O2187" s="2">
        <f>DATEVALUE(N2187)</f>
        <v>34451</v>
      </c>
      <c r="P2187" s="5" t="s">
        <v>9904</v>
      </c>
      <c r="Q2187">
        <v>63900000</v>
      </c>
    </row>
    <row r="2188" spans="1:17" x14ac:dyDescent="0.25">
      <c r="A2188" t="s">
        <v>8799</v>
      </c>
      <c r="B2188" t="s">
        <v>8800</v>
      </c>
      <c r="C2188">
        <v>116000000</v>
      </c>
      <c r="D2188" t="s">
        <v>8801</v>
      </c>
      <c r="E2188" t="str">
        <f>CONCATENATE(TEXT(INT(LEFT(D2188,8)),"0000"),".HK")</f>
        <v>8257.HK</v>
      </c>
      <c r="F2188" t="s">
        <v>18</v>
      </c>
      <c r="G2188" t="s">
        <v>28</v>
      </c>
      <c r="H2188" t="s">
        <v>350</v>
      </c>
      <c r="I2188" t="s">
        <v>350</v>
      </c>
      <c r="J2188">
        <v>45</v>
      </c>
      <c r="K2188" t="s">
        <v>111</v>
      </c>
      <c r="L2188">
        <v>0.22</v>
      </c>
      <c r="M2188">
        <v>0.22</v>
      </c>
      <c r="N2188" s="2" t="s">
        <v>8802</v>
      </c>
      <c r="O2188" s="2">
        <f>DATEVALUE(N2188)</f>
        <v>42930</v>
      </c>
      <c r="P2188" s="5">
        <f t="shared" si="34"/>
        <v>2017</v>
      </c>
      <c r="Q2188">
        <v>250000000</v>
      </c>
    </row>
    <row r="2189" spans="1:17" x14ac:dyDescent="0.25">
      <c r="A2189" t="s">
        <v>9119</v>
      </c>
      <c r="B2189" t="s">
        <v>9120</v>
      </c>
      <c r="C2189">
        <v>116000000</v>
      </c>
      <c r="D2189" t="s">
        <v>9121</v>
      </c>
      <c r="E2189" t="str">
        <f>CONCATENATE(TEXT(INT(LEFT(D2189,8)),"0000"),".HK")</f>
        <v>8426.HK</v>
      </c>
      <c r="F2189" t="s">
        <v>18</v>
      </c>
      <c r="G2189" t="s">
        <v>19</v>
      </c>
      <c r="H2189" t="s">
        <v>38</v>
      </c>
      <c r="I2189" t="s">
        <v>38</v>
      </c>
      <c r="J2189">
        <v>60</v>
      </c>
      <c r="K2189" t="s">
        <v>39</v>
      </c>
      <c r="L2189">
        <v>0.3</v>
      </c>
      <c r="M2189">
        <v>0.3</v>
      </c>
      <c r="N2189" s="2" t="s">
        <v>6053</v>
      </c>
      <c r="O2189" s="2">
        <f>DATEVALUE(N2189)</f>
        <v>43049</v>
      </c>
      <c r="P2189" s="5">
        <f t="shared" si="34"/>
        <v>2017</v>
      </c>
      <c r="Q2189">
        <v>200000000</v>
      </c>
    </row>
    <row r="2190" spans="1:17" x14ac:dyDescent="0.25">
      <c r="A2190" t="s">
        <v>8381</v>
      </c>
      <c r="B2190" t="s">
        <v>8382</v>
      </c>
      <c r="C2190">
        <v>115680000</v>
      </c>
      <c r="D2190" t="s">
        <v>8383</v>
      </c>
      <c r="E2190" t="str">
        <f>CONCATENATE(TEXT(INT(LEFT(D2190,8)),"0000"),".HK")</f>
        <v>8062.HK</v>
      </c>
      <c r="F2190" t="s">
        <v>18</v>
      </c>
      <c r="G2190" t="s">
        <v>28</v>
      </c>
      <c r="H2190" t="s">
        <v>211</v>
      </c>
      <c r="I2190" t="s">
        <v>110</v>
      </c>
      <c r="J2190">
        <v>45</v>
      </c>
      <c r="K2190" t="s">
        <v>111</v>
      </c>
      <c r="L2190">
        <v>0.56000000000000005</v>
      </c>
      <c r="M2190">
        <v>0.56000000000000005</v>
      </c>
      <c r="N2190" s="2" t="s">
        <v>4060</v>
      </c>
      <c r="O2190" s="2">
        <f>DATEVALUE(N2190)</f>
        <v>42719</v>
      </c>
      <c r="P2190" s="5">
        <f t="shared" si="34"/>
        <v>2016</v>
      </c>
      <c r="Q2190">
        <v>120000000</v>
      </c>
    </row>
    <row r="2191" spans="1:17" x14ac:dyDescent="0.25">
      <c r="A2191" t="s">
        <v>2726</v>
      </c>
      <c r="B2191" t="s">
        <v>2727</v>
      </c>
      <c r="C2191">
        <v>115200000</v>
      </c>
      <c r="D2191" t="s">
        <v>2728</v>
      </c>
      <c r="E2191" t="str">
        <f>CONCATENATE(TEXT(INT(LEFT(D2191,8)),"0000"),".HK")</f>
        <v>0889.HK</v>
      </c>
      <c r="F2191" t="s">
        <v>18</v>
      </c>
      <c r="G2191" t="s">
        <v>28</v>
      </c>
      <c r="H2191" t="s">
        <v>153</v>
      </c>
      <c r="I2191" t="s">
        <v>154</v>
      </c>
      <c r="J2191">
        <v>45</v>
      </c>
      <c r="K2191" t="s">
        <v>111</v>
      </c>
      <c r="L2191">
        <v>1</v>
      </c>
      <c r="M2191">
        <v>1.1000000000000001</v>
      </c>
      <c r="N2191" s="2" t="s">
        <v>2729</v>
      </c>
      <c r="O2191" s="2">
        <f>DATEVALUE(N2191)</f>
        <v>37064</v>
      </c>
      <c r="P2191" s="5">
        <f t="shared" si="34"/>
        <v>2001</v>
      </c>
      <c r="Q2191">
        <v>80000000</v>
      </c>
    </row>
    <row r="2192" spans="1:17" x14ac:dyDescent="0.25">
      <c r="A2192" t="s">
        <v>1625</v>
      </c>
      <c r="B2192" t="s">
        <v>1626</v>
      </c>
      <c r="C2192">
        <v>115022224</v>
      </c>
      <c r="D2192" t="s">
        <v>1627</v>
      </c>
      <c r="E2192" t="str">
        <f>CONCATENATE(TEXT(INT(LEFT(D2192,8)),"0000"),".HK")</f>
        <v>0518.HK</v>
      </c>
      <c r="F2192" t="s">
        <v>18</v>
      </c>
      <c r="G2192" t="s">
        <v>19</v>
      </c>
      <c r="H2192" t="s">
        <v>467</v>
      </c>
      <c r="I2192" t="s">
        <v>460</v>
      </c>
      <c r="J2192">
        <v>25</v>
      </c>
      <c r="K2192" t="s">
        <v>121</v>
      </c>
      <c r="L2192" t="s">
        <v>23</v>
      </c>
      <c r="M2192">
        <v>1</v>
      </c>
      <c r="N2192" s="2" t="s">
        <v>23</v>
      </c>
      <c r="O2192" s="2"/>
      <c r="P2192" s="5" t="s">
        <v>9904</v>
      </c>
      <c r="Q2192" t="s">
        <v>23</v>
      </c>
    </row>
    <row r="2193" spans="1:17" x14ac:dyDescent="0.25">
      <c r="A2193" t="s">
        <v>4465</v>
      </c>
      <c r="B2193" t="s">
        <v>4466</v>
      </c>
      <c r="C2193">
        <v>114750000</v>
      </c>
      <c r="D2193" t="s">
        <v>4467</v>
      </c>
      <c r="E2193" t="str">
        <f>CONCATENATE(TEXT(INT(LEFT(D2193,8)),"0000"),".HK")</f>
        <v>1527.HK</v>
      </c>
      <c r="F2193" t="s">
        <v>186</v>
      </c>
      <c r="G2193" t="s">
        <v>19</v>
      </c>
      <c r="H2193" t="s">
        <v>187</v>
      </c>
      <c r="I2193" t="s">
        <v>21</v>
      </c>
      <c r="J2193">
        <v>20</v>
      </c>
      <c r="K2193" t="s">
        <v>22</v>
      </c>
      <c r="L2193">
        <v>10.9</v>
      </c>
      <c r="M2193">
        <v>10.9</v>
      </c>
      <c r="N2193" s="2" t="s">
        <v>4468</v>
      </c>
      <c r="O2193" s="2">
        <f>DATEVALUE(N2193)</f>
        <v>42289</v>
      </c>
      <c r="P2193" s="5">
        <f t="shared" si="34"/>
        <v>2015</v>
      </c>
      <c r="Q2193">
        <v>35000000</v>
      </c>
    </row>
    <row r="2194" spans="1:17" x14ac:dyDescent="0.25">
      <c r="A2194" t="s">
        <v>8566</v>
      </c>
      <c r="B2194" t="s">
        <v>8567</v>
      </c>
      <c r="C2194">
        <v>114562496</v>
      </c>
      <c r="D2194" t="s">
        <v>8568</v>
      </c>
      <c r="E2194" t="str">
        <f>CONCATENATE(TEXT(INT(LEFT(D2194,8)),"0000"),".HK")</f>
        <v>8149.HK</v>
      </c>
      <c r="F2194" t="s">
        <v>18</v>
      </c>
      <c r="G2194" t="s">
        <v>19</v>
      </c>
      <c r="H2194" t="s">
        <v>273</v>
      </c>
      <c r="I2194" t="s">
        <v>274</v>
      </c>
      <c r="J2194">
        <v>40</v>
      </c>
      <c r="K2194" t="s">
        <v>44</v>
      </c>
      <c r="L2194">
        <v>0.42499999999999999</v>
      </c>
      <c r="M2194">
        <v>0.42499999999999999</v>
      </c>
      <c r="N2194" s="2" t="s">
        <v>4693</v>
      </c>
      <c r="O2194" s="2">
        <f>DATEVALUE(N2194)</f>
        <v>42660</v>
      </c>
      <c r="P2194" s="5">
        <f t="shared" si="34"/>
        <v>2016</v>
      </c>
      <c r="Q2194">
        <v>200000000</v>
      </c>
    </row>
    <row r="2195" spans="1:17" x14ac:dyDescent="0.25">
      <c r="A2195" t="s">
        <v>5726</v>
      </c>
      <c r="B2195" t="s">
        <v>5727</v>
      </c>
      <c r="C2195">
        <v>114175648</v>
      </c>
      <c r="D2195" t="s">
        <v>5728</v>
      </c>
      <c r="E2195" t="str">
        <f>CONCATENATE(TEXT(INT(LEFT(D2195,8)),"0000"),".HK")</f>
        <v>1959.HK</v>
      </c>
      <c r="F2195" t="s">
        <v>18</v>
      </c>
      <c r="G2195" t="s">
        <v>28</v>
      </c>
      <c r="H2195" t="s">
        <v>345</v>
      </c>
      <c r="I2195" t="s">
        <v>165</v>
      </c>
      <c r="J2195">
        <v>25</v>
      </c>
      <c r="K2195" t="s">
        <v>121</v>
      </c>
      <c r="L2195">
        <v>1.08</v>
      </c>
      <c r="M2195">
        <v>1.08</v>
      </c>
      <c r="N2195" s="2" t="s">
        <v>3877</v>
      </c>
      <c r="O2195" s="2">
        <f>DATEVALUE(N2195)</f>
        <v>43756</v>
      </c>
      <c r="P2195" s="5">
        <f t="shared" si="34"/>
        <v>2019</v>
      </c>
      <c r="Q2195">
        <v>125000000</v>
      </c>
    </row>
    <row r="2196" spans="1:17" x14ac:dyDescent="0.25">
      <c r="A2196" t="s">
        <v>4801</v>
      </c>
      <c r="B2196" t="s">
        <v>4802</v>
      </c>
      <c r="C2196">
        <v>114000000</v>
      </c>
      <c r="D2196" t="s">
        <v>4803</v>
      </c>
      <c r="E2196" t="str">
        <f>CONCATENATE(TEXT(INT(LEFT(D2196,8)),"0000"),".HK")</f>
        <v>1650.HK</v>
      </c>
      <c r="F2196" t="s">
        <v>18</v>
      </c>
      <c r="G2196" t="s">
        <v>19</v>
      </c>
      <c r="H2196" t="s">
        <v>235</v>
      </c>
      <c r="I2196" t="s">
        <v>236</v>
      </c>
      <c r="J2196">
        <v>20</v>
      </c>
      <c r="K2196" t="s">
        <v>22</v>
      </c>
      <c r="L2196">
        <v>0.25</v>
      </c>
      <c r="M2196">
        <v>0.25</v>
      </c>
      <c r="N2196" s="2" t="s">
        <v>4804</v>
      </c>
      <c r="O2196" s="2">
        <f>DATEVALUE(N2196)</f>
        <v>44015</v>
      </c>
      <c r="P2196" s="5">
        <f t="shared" si="34"/>
        <v>2020</v>
      </c>
      <c r="Q2196">
        <v>500000000</v>
      </c>
    </row>
    <row r="2197" spans="1:17" x14ac:dyDescent="0.25">
      <c r="A2197" t="s">
        <v>7456</v>
      </c>
      <c r="B2197" t="s">
        <v>7457</v>
      </c>
      <c r="C2197">
        <v>114000000</v>
      </c>
      <c r="D2197" t="s">
        <v>7458</v>
      </c>
      <c r="E2197" t="str">
        <f>CONCATENATE(TEXT(INT(LEFT(D2197,8)),"0000"),".HK")</f>
        <v>3789.HK</v>
      </c>
      <c r="F2197" t="s">
        <v>18</v>
      </c>
      <c r="G2197" t="s">
        <v>19</v>
      </c>
      <c r="H2197" t="s">
        <v>849</v>
      </c>
      <c r="I2197" t="s">
        <v>21</v>
      </c>
      <c r="J2197">
        <v>20</v>
      </c>
      <c r="K2197" t="s">
        <v>22</v>
      </c>
      <c r="L2197">
        <v>0.56000000000000005</v>
      </c>
      <c r="M2197">
        <v>0.56000000000000005</v>
      </c>
      <c r="N2197" s="2" t="s">
        <v>7459</v>
      </c>
      <c r="O2197" s="2">
        <f>DATEVALUE(N2197)</f>
        <v>42774</v>
      </c>
      <c r="P2197" s="5">
        <f t="shared" si="34"/>
        <v>2017</v>
      </c>
      <c r="Q2197">
        <v>300000000</v>
      </c>
    </row>
    <row r="2198" spans="1:17" x14ac:dyDescent="0.25">
      <c r="A2198" t="s">
        <v>8563</v>
      </c>
      <c r="B2198" t="s">
        <v>8564</v>
      </c>
      <c r="C2198">
        <v>113264960</v>
      </c>
      <c r="D2198" t="s">
        <v>8565</v>
      </c>
      <c r="E2198" t="str">
        <f>CONCATENATE(TEXT(INT(LEFT(D2198,8)),"0000"),".HK")</f>
        <v>8148.HK</v>
      </c>
      <c r="F2198" t="s">
        <v>18</v>
      </c>
      <c r="G2198" t="s">
        <v>28</v>
      </c>
      <c r="H2198" t="s">
        <v>109</v>
      </c>
      <c r="I2198" t="s">
        <v>110</v>
      </c>
      <c r="J2198">
        <v>45</v>
      </c>
      <c r="K2198" t="s">
        <v>111</v>
      </c>
      <c r="L2198">
        <v>0.43</v>
      </c>
      <c r="M2198">
        <v>0.18</v>
      </c>
      <c r="N2198" s="2" t="s">
        <v>3828</v>
      </c>
      <c r="O2198" s="2">
        <f>DATEVALUE(N2198)</f>
        <v>37995</v>
      </c>
      <c r="P2198" s="5">
        <f t="shared" si="34"/>
        <v>2004</v>
      </c>
      <c r="Q2198">
        <v>70000000</v>
      </c>
    </row>
    <row r="2199" spans="1:17" x14ac:dyDescent="0.25">
      <c r="A2199" t="s">
        <v>2805</v>
      </c>
      <c r="B2199" t="s">
        <v>2806</v>
      </c>
      <c r="C2199">
        <v>113219456</v>
      </c>
      <c r="D2199" t="s">
        <v>2807</v>
      </c>
      <c r="E2199" t="str">
        <f>CONCATENATE(TEXT(INT(LEFT(D2199,8)),"0000"),".HK")</f>
        <v>0915.HK</v>
      </c>
      <c r="F2199" t="s">
        <v>18</v>
      </c>
      <c r="G2199" t="s">
        <v>19</v>
      </c>
      <c r="H2199" t="s">
        <v>164</v>
      </c>
      <c r="I2199" t="s">
        <v>165</v>
      </c>
      <c r="J2199">
        <v>25</v>
      </c>
      <c r="K2199" t="s">
        <v>121</v>
      </c>
      <c r="L2199">
        <v>1.68</v>
      </c>
      <c r="M2199">
        <v>1.4</v>
      </c>
      <c r="N2199" s="2" t="s">
        <v>2808</v>
      </c>
      <c r="O2199" s="2">
        <f>DATEVALUE(N2199)</f>
        <v>37386</v>
      </c>
      <c r="P2199" s="5">
        <f t="shared" si="34"/>
        <v>2002</v>
      </c>
      <c r="Q2199">
        <v>156000000</v>
      </c>
    </row>
    <row r="2200" spans="1:17" x14ac:dyDescent="0.25">
      <c r="A2200" t="s">
        <v>5079</v>
      </c>
      <c r="B2200" t="s">
        <v>5080</v>
      </c>
      <c r="C2200">
        <v>113087504</v>
      </c>
      <c r="D2200" t="s">
        <v>5081</v>
      </c>
      <c r="E2200" t="str">
        <f>CONCATENATE(TEXT(INT(LEFT(D2200,8)),"0000"),".HK")</f>
        <v>1740.HK</v>
      </c>
      <c r="F2200" t="s">
        <v>18</v>
      </c>
      <c r="G2200" t="s">
        <v>19</v>
      </c>
      <c r="H2200" t="s">
        <v>1365</v>
      </c>
      <c r="I2200" t="s">
        <v>1365</v>
      </c>
      <c r="J2200" t="s">
        <v>23</v>
      </c>
      <c r="K2200" t="s">
        <v>1365</v>
      </c>
      <c r="L2200">
        <v>0.5</v>
      </c>
      <c r="M2200">
        <v>0.5</v>
      </c>
      <c r="N2200" s="2" t="s">
        <v>1025</v>
      </c>
      <c r="O2200" s="2">
        <f>DATEVALUE(N2200)</f>
        <v>43846</v>
      </c>
      <c r="P2200" s="5">
        <f t="shared" si="34"/>
        <v>2020</v>
      </c>
      <c r="Q2200">
        <v>250000000</v>
      </c>
    </row>
    <row r="2201" spans="1:17" x14ac:dyDescent="0.25">
      <c r="A2201" t="s">
        <v>9336</v>
      </c>
      <c r="B2201" t="s">
        <v>9337</v>
      </c>
      <c r="C2201">
        <v>113000000</v>
      </c>
      <c r="D2201" t="s">
        <v>9338</v>
      </c>
      <c r="E2201" t="str">
        <f>CONCATENATE(TEXT(INT(LEFT(D2201,8)),"0000"),".HK")</f>
        <v>8609.HK</v>
      </c>
      <c r="F2201" t="s">
        <v>18</v>
      </c>
      <c r="G2201" t="s">
        <v>19</v>
      </c>
      <c r="H2201" t="s">
        <v>304</v>
      </c>
      <c r="I2201" t="s">
        <v>305</v>
      </c>
      <c r="J2201">
        <v>30</v>
      </c>
      <c r="K2201" t="s">
        <v>148</v>
      </c>
      <c r="L2201">
        <v>0.5</v>
      </c>
      <c r="M2201">
        <v>0.5</v>
      </c>
      <c r="N2201" s="2" t="s">
        <v>9339</v>
      </c>
      <c r="O2201" s="2">
        <f>DATEVALUE(N2201)</f>
        <v>43350</v>
      </c>
      <c r="P2201" s="5">
        <f t="shared" si="34"/>
        <v>2018</v>
      </c>
      <c r="Q2201">
        <v>125000000</v>
      </c>
    </row>
    <row r="2202" spans="1:17" x14ac:dyDescent="0.25">
      <c r="A2202" t="s">
        <v>8554</v>
      </c>
      <c r="B2202" t="s">
        <v>8555</v>
      </c>
      <c r="C2202">
        <v>112730000</v>
      </c>
      <c r="D2202" t="s">
        <v>8556</v>
      </c>
      <c r="E2202" t="str">
        <f>CONCATENATE(TEXT(INT(LEFT(D2202,8)),"0000"),".HK")</f>
        <v>8143.HK</v>
      </c>
      <c r="F2202" t="s">
        <v>18</v>
      </c>
      <c r="G2202" t="s">
        <v>28</v>
      </c>
      <c r="H2202" t="s">
        <v>976</v>
      </c>
      <c r="I2202" t="s">
        <v>977</v>
      </c>
      <c r="J2202">
        <v>35</v>
      </c>
      <c r="K2202" t="s">
        <v>81</v>
      </c>
      <c r="L2202">
        <v>0.28000000000000003</v>
      </c>
      <c r="M2202">
        <v>0.1</v>
      </c>
      <c r="N2202" s="2" t="s">
        <v>2808</v>
      </c>
      <c r="O2202" s="2">
        <f>DATEVALUE(N2202)</f>
        <v>37386</v>
      </c>
      <c r="P2202" s="5">
        <f t="shared" si="34"/>
        <v>2002</v>
      </c>
      <c r="Q2202">
        <v>200000000</v>
      </c>
    </row>
    <row r="2203" spans="1:17" x14ac:dyDescent="0.25">
      <c r="A2203" t="s">
        <v>2414</v>
      </c>
      <c r="B2203" t="s">
        <v>2415</v>
      </c>
      <c r="C2203">
        <v>112000000</v>
      </c>
      <c r="D2203" t="s">
        <v>2416</v>
      </c>
      <c r="E2203" t="str">
        <f>CONCATENATE(TEXT(INT(LEFT(D2203,8)),"0000"),".HK")</f>
        <v>0784.HK</v>
      </c>
      <c r="F2203" t="s">
        <v>18</v>
      </c>
      <c r="G2203" t="s">
        <v>19</v>
      </c>
      <c r="H2203" t="s">
        <v>849</v>
      </c>
      <c r="I2203" t="s">
        <v>21</v>
      </c>
      <c r="J2203">
        <v>20</v>
      </c>
      <c r="K2203" t="s">
        <v>22</v>
      </c>
      <c r="L2203">
        <v>0.5</v>
      </c>
      <c r="M2203">
        <v>0.5</v>
      </c>
      <c r="N2203" s="2" t="s">
        <v>2417</v>
      </c>
      <c r="O2203" s="2">
        <f>DATEVALUE(N2203)</f>
        <v>43097</v>
      </c>
      <c r="P2203" s="5">
        <f t="shared" si="34"/>
        <v>2017</v>
      </c>
      <c r="Q2203">
        <v>200000000</v>
      </c>
    </row>
    <row r="2204" spans="1:17" x14ac:dyDescent="0.25">
      <c r="A2204" t="s">
        <v>7697</v>
      </c>
      <c r="B2204" t="s">
        <v>7698</v>
      </c>
      <c r="C2204">
        <v>112000000</v>
      </c>
      <c r="D2204" t="s">
        <v>7699</v>
      </c>
      <c r="E2204" t="str">
        <f>CONCATENATE(TEXT(INT(LEFT(D2204,8)),"0000"),".HK")</f>
        <v>6063.HK</v>
      </c>
      <c r="F2204" t="s">
        <v>18</v>
      </c>
      <c r="G2204" t="s">
        <v>19</v>
      </c>
      <c r="H2204" t="s">
        <v>849</v>
      </c>
      <c r="I2204" t="s">
        <v>21</v>
      </c>
      <c r="J2204">
        <v>20</v>
      </c>
      <c r="K2204" t="s">
        <v>22</v>
      </c>
      <c r="L2204">
        <v>0.25</v>
      </c>
      <c r="M2204">
        <v>0.25</v>
      </c>
      <c r="N2204" s="2" t="s">
        <v>5682</v>
      </c>
      <c r="O2204" s="2">
        <f>DATEVALUE(N2204)</f>
        <v>43936</v>
      </c>
      <c r="P2204" s="5">
        <f t="shared" si="34"/>
        <v>2020</v>
      </c>
      <c r="Q2204">
        <v>500000000</v>
      </c>
    </row>
    <row r="2205" spans="1:17" x14ac:dyDescent="0.25">
      <c r="A2205" t="s">
        <v>9688</v>
      </c>
      <c r="B2205" t="s">
        <v>9689</v>
      </c>
      <c r="C2205">
        <v>112000000</v>
      </c>
      <c r="D2205" t="s">
        <v>9690</v>
      </c>
      <c r="E2205" t="str">
        <f>CONCATENATE(TEXT(INT(LEFT(D2205,8)),"0000"),".HK")</f>
        <v>9998.HK</v>
      </c>
      <c r="F2205" t="s">
        <v>18</v>
      </c>
      <c r="G2205" t="s">
        <v>19</v>
      </c>
      <c r="H2205" t="s">
        <v>849</v>
      </c>
      <c r="I2205" t="s">
        <v>21</v>
      </c>
      <c r="J2205">
        <v>20</v>
      </c>
      <c r="K2205" t="s">
        <v>22</v>
      </c>
      <c r="L2205">
        <v>0.65</v>
      </c>
      <c r="M2205">
        <v>0.65</v>
      </c>
      <c r="N2205" s="2" t="s">
        <v>9691</v>
      </c>
      <c r="O2205" s="2">
        <f>DATEVALUE(N2205)</f>
        <v>43838</v>
      </c>
      <c r="P2205" s="5">
        <f t="shared" si="34"/>
        <v>2020</v>
      </c>
      <c r="Q2205">
        <v>200000000</v>
      </c>
    </row>
    <row r="2206" spans="1:17" x14ac:dyDescent="0.25">
      <c r="A2206" t="s">
        <v>9152</v>
      </c>
      <c r="B2206" t="s">
        <v>9153</v>
      </c>
      <c r="C2206">
        <v>111819600</v>
      </c>
      <c r="D2206" t="s">
        <v>9154</v>
      </c>
      <c r="E2206" t="str">
        <f>CONCATENATE(TEXT(INT(LEFT(D2206,8)),"0000"),".HK")</f>
        <v>8445.HK</v>
      </c>
      <c r="F2206" t="s">
        <v>18</v>
      </c>
      <c r="G2206" t="s">
        <v>19</v>
      </c>
      <c r="H2206" t="s">
        <v>849</v>
      </c>
      <c r="I2206" t="s">
        <v>21</v>
      </c>
      <c r="J2206">
        <v>20</v>
      </c>
      <c r="K2206" t="s">
        <v>22</v>
      </c>
      <c r="L2206">
        <v>0.47</v>
      </c>
      <c r="M2206">
        <v>0.25</v>
      </c>
      <c r="N2206" s="2" t="s">
        <v>9155</v>
      </c>
      <c r="O2206" s="2">
        <f>DATEVALUE(N2206)</f>
        <v>43007</v>
      </c>
      <c r="P2206" s="5">
        <f t="shared" si="34"/>
        <v>2017</v>
      </c>
      <c r="Q2206">
        <v>150000000</v>
      </c>
    </row>
    <row r="2207" spans="1:17" x14ac:dyDescent="0.25">
      <c r="A2207" t="s">
        <v>2213</v>
      </c>
      <c r="B2207" t="s">
        <v>2214</v>
      </c>
      <c r="C2207">
        <v>111796120</v>
      </c>
      <c r="D2207" t="s">
        <v>2215</v>
      </c>
      <c r="E2207" t="str">
        <f>CONCATENATE(TEXT(INT(LEFT(D2207,8)),"0000"),".HK")</f>
        <v>0712.HK</v>
      </c>
      <c r="F2207" t="s">
        <v>18</v>
      </c>
      <c r="G2207" t="s">
        <v>28</v>
      </c>
      <c r="H2207" t="s">
        <v>350</v>
      </c>
      <c r="I2207" t="s">
        <v>350</v>
      </c>
      <c r="J2207">
        <v>45</v>
      </c>
      <c r="K2207" t="s">
        <v>111</v>
      </c>
      <c r="L2207">
        <v>2.1</v>
      </c>
      <c r="M2207">
        <v>6.96</v>
      </c>
      <c r="N2207" s="2" t="s">
        <v>2216</v>
      </c>
      <c r="O2207" s="2">
        <f>DATEVALUE(N2207)</f>
        <v>40116</v>
      </c>
      <c r="P2207" s="5">
        <f t="shared" si="34"/>
        <v>2009</v>
      </c>
      <c r="Q2207">
        <v>250000000</v>
      </c>
    </row>
    <row r="2208" spans="1:17" x14ac:dyDescent="0.25">
      <c r="A2208" t="s">
        <v>1928</v>
      </c>
      <c r="B2208" t="s">
        <v>1929</v>
      </c>
      <c r="C2208">
        <v>111472512</v>
      </c>
      <c r="D2208" t="s">
        <v>1930</v>
      </c>
      <c r="E2208" t="str">
        <f>CONCATENATE(TEXT(INT(LEFT(D2208,8)),"0000"),".HK")</f>
        <v>0619.HK</v>
      </c>
      <c r="F2208" t="s">
        <v>18</v>
      </c>
      <c r="G2208" t="s">
        <v>19</v>
      </c>
      <c r="H2208" t="s">
        <v>273</v>
      </c>
      <c r="I2208" t="s">
        <v>274</v>
      </c>
      <c r="J2208">
        <v>40</v>
      </c>
      <c r="K2208" t="s">
        <v>44</v>
      </c>
      <c r="L2208">
        <v>2.2000000000000002</v>
      </c>
      <c r="M2208">
        <v>8.3085000000000004</v>
      </c>
      <c r="N2208" s="2" t="s">
        <v>1931</v>
      </c>
      <c r="O2208" s="2">
        <f>DATEVALUE(N2208)</f>
        <v>34166</v>
      </c>
      <c r="P2208" s="5" t="s">
        <v>9904</v>
      </c>
      <c r="Q2208">
        <v>100000000</v>
      </c>
    </row>
    <row r="2209" spans="1:17" x14ac:dyDescent="0.25">
      <c r="A2209" t="s">
        <v>7338</v>
      </c>
      <c r="B2209" t="s">
        <v>7339</v>
      </c>
      <c r="C2209">
        <v>110952000</v>
      </c>
      <c r="D2209" t="s">
        <v>7340</v>
      </c>
      <c r="E2209" t="str">
        <f>CONCATENATE(TEXT(INT(LEFT(D2209,8)),"0000"),".HK")</f>
        <v>3628.HK</v>
      </c>
      <c r="F2209" t="s">
        <v>18</v>
      </c>
      <c r="G2209" t="s">
        <v>19</v>
      </c>
      <c r="H2209" t="s">
        <v>187</v>
      </c>
      <c r="I2209" t="s">
        <v>21</v>
      </c>
      <c r="J2209">
        <v>20</v>
      </c>
      <c r="K2209" t="s">
        <v>22</v>
      </c>
      <c r="L2209">
        <v>1.2</v>
      </c>
      <c r="M2209">
        <v>0.3</v>
      </c>
      <c r="N2209" s="2" t="s">
        <v>3755</v>
      </c>
      <c r="O2209" s="2">
        <f>DATEVALUE(N2209)</f>
        <v>40865</v>
      </c>
      <c r="P2209" s="5">
        <f t="shared" si="34"/>
        <v>2011</v>
      </c>
      <c r="Q2209">
        <v>50000000</v>
      </c>
    </row>
    <row r="2210" spans="1:17" x14ac:dyDescent="0.25">
      <c r="A2210" t="s">
        <v>5753</v>
      </c>
      <c r="B2210" t="s">
        <v>5754</v>
      </c>
      <c r="C2210">
        <v>110720000</v>
      </c>
      <c r="D2210" t="s">
        <v>5755</v>
      </c>
      <c r="E2210" t="str">
        <f>CONCATENATE(TEXT(INT(LEFT(D2210,8)),"0000"),".HK")</f>
        <v>1968.HK</v>
      </c>
      <c r="F2210" t="s">
        <v>18</v>
      </c>
      <c r="G2210" t="s">
        <v>19</v>
      </c>
      <c r="H2210" t="s">
        <v>467</v>
      </c>
      <c r="I2210" t="s">
        <v>460</v>
      </c>
      <c r="J2210">
        <v>25</v>
      </c>
      <c r="K2210" t="s">
        <v>121</v>
      </c>
      <c r="L2210">
        <v>1.1200000000000001</v>
      </c>
      <c r="M2210">
        <v>1.1200000000000001</v>
      </c>
      <c r="N2210" s="2" t="s">
        <v>4998</v>
      </c>
      <c r="O2210" s="2">
        <f>DATEVALUE(N2210)</f>
        <v>43297</v>
      </c>
      <c r="P2210" s="5">
        <f t="shared" si="34"/>
        <v>2018</v>
      </c>
      <c r="Q2210">
        <v>160000000</v>
      </c>
    </row>
    <row r="2211" spans="1:17" x14ac:dyDescent="0.25">
      <c r="A2211" t="s">
        <v>1859</v>
      </c>
      <c r="B2211" t="s">
        <v>1860</v>
      </c>
      <c r="C2211">
        <v>110701200</v>
      </c>
      <c r="D2211" t="s">
        <v>1861</v>
      </c>
      <c r="E2211" t="str">
        <f>CONCATENATE(TEXT(INT(LEFT(D2211,8)),"0000"),".HK")</f>
        <v>0599.HK</v>
      </c>
      <c r="F2211" t="s">
        <v>18</v>
      </c>
      <c r="G2211" t="s">
        <v>19</v>
      </c>
      <c r="H2211" t="s">
        <v>51</v>
      </c>
      <c r="I2211" t="s">
        <v>21</v>
      </c>
      <c r="J2211">
        <v>20</v>
      </c>
      <c r="K2211" t="s">
        <v>22</v>
      </c>
      <c r="L2211">
        <v>1.2</v>
      </c>
      <c r="M2211">
        <v>0.38940000000000002</v>
      </c>
      <c r="N2211" s="2" t="s">
        <v>1862</v>
      </c>
      <c r="O2211" s="2">
        <f>DATEVALUE(N2211)</f>
        <v>36628</v>
      </c>
      <c r="P2211" s="5">
        <f t="shared" si="34"/>
        <v>2000</v>
      </c>
      <c r="Q2211">
        <v>60000000</v>
      </c>
    </row>
    <row r="2212" spans="1:17" x14ac:dyDescent="0.25">
      <c r="A2212" t="s">
        <v>6625</v>
      </c>
      <c r="B2212" t="s">
        <v>6626</v>
      </c>
      <c r="C2212">
        <v>110461000</v>
      </c>
      <c r="D2212" t="s">
        <v>6627</v>
      </c>
      <c r="E2212" t="str">
        <f>CONCATENATE(TEXT(INT(LEFT(D2212,8)),"0000"),".HK")</f>
        <v>2340.HK</v>
      </c>
      <c r="F2212" t="s">
        <v>18</v>
      </c>
      <c r="G2212" t="s">
        <v>19</v>
      </c>
      <c r="H2212" t="s">
        <v>38</v>
      </c>
      <c r="I2212" t="s">
        <v>38</v>
      </c>
      <c r="J2212">
        <v>60</v>
      </c>
      <c r="K2212" t="s">
        <v>39</v>
      </c>
      <c r="L2212">
        <v>0.75</v>
      </c>
      <c r="M2212">
        <v>1.0900000000000001</v>
      </c>
      <c r="N2212" s="2" t="s">
        <v>6628</v>
      </c>
      <c r="O2212" s="2">
        <f>DATEVALUE(N2212)</f>
        <v>37903</v>
      </c>
      <c r="P2212" s="5">
        <f t="shared" si="34"/>
        <v>2003</v>
      </c>
      <c r="Q2212">
        <v>92000000</v>
      </c>
    </row>
    <row r="2213" spans="1:17" x14ac:dyDescent="0.25">
      <c r="A2213" t="s">
        <v>3226</v>
      </c>
      <c r="B2213" t="s">
        <v>3227</v>
      </c>
      <c r="C2213">
        <v>110242208</v>
      </c>
      <c r="D2213" t="s">
        <v>3228</v>
      </c>
      <c r="E2213" t="str">
        <f>CONCATENATE(TEXT(INT(LEFT(D2213,8)),"0000"),".HK")</f>
        <v>1069.HK</v>
      </c>
      <c r="F2213" t="s">
        <v>18</v>
      </c>
      <c r="G2213" t="s">
        <v>19</v>
      </c>
      <c r="H2213" t="s">
        <v>388</v>
      </c>
      <c r="I2213" t="s">
        <v>246</v>
      </c>
      <c r="J2213">
        <v>15</v>
      </c>
      <c r="K2213" t="s">
        <v>246</v>
      </c>
      <c r="L2213">
        <v>0.3</v>
      </c>
      <c r="M2213">
        <v>9.4471000000000007</v>
      </c>
      <c r="N2213" s="2" t="s">
        <v>2733</v>
      </c>
      <c r="O2213" s="2">
        <f>DATEVALUE(N2213)</f>
        <v>40094</v>
      </c>
      <c r="P2213" s="5">
        <f t="shared" si="34"/>
        <v>2009</v>
      </c>
      <c r="Q2213">
        <v>111000000</v>
      </c>
    </row>
    <row r="2214" spans="1:17" x14ac:dyDescent="0.25">
      <c r="A2214" t="s">
        <v>800</v>
      </c>
      <c r="B2214" t="s">
        <v>801</v>
      </c>
      <c r="C2214">
        <v>110191464</v>
      </c>
      <c r="D2214" t="s">
        <v>802</v>
      </c>
      <c r="E2214" t="str">
        <f>CONCATENATE(TEXT(INT(LEFT(D2214,8)),"0000"),".HK")</f>
        <v>0223.HK</v>
      </c>
      <c r="F2214" t="s">
        <v>18</v>
      </c>
      <c r="G2214" t="s">
        <v>19</v>
      </c>
      <c r="H2214" t="s">
        <v>51</v>
      </c>
      <c r="I2214" t="s">
        <v>21</v>
      </c>
      <c r="J2214">
        <v>20</v>
      </c>
      <c r="K2214" t="s">
        <v>22</v>
      </c>
      <c r="L2214">
        <v>1</v>
      </c>
      <c r="M2214">
        <v>0.10299999999999999</v>
      </c>
      <c r="N2214" s="2" t="s">
        <v>803</v>
      </c>
      <c r="O2214" s="2">
        <f>DATEVALUE(N2214)</f>
        <v>37356</v>
      </c>
      <c r="P2214" s="5">
        <f t="shared" si="34"/>
        <v>2002</v>
      </c>
      <c r="Q2214">
        <v>72000000</v>
      </c>
    </row>
    <row r="2215" spans="1:17" x14ac:dyDescent="0.25">
      <c r="A2215" t="s">
        <v>2474</v>
      </c>
      <c r="B2215" t="s">
        <v>2475</v>
      </c>
      <c r="C2215">
        <v>109854920</v>
      </c>
      <c r="D2215" t="s">
        <v>2476</v>
      </c>
      <c r="E2215" t="str">
        <f>CONCATENATE(TEXT(INT(LEFT(D2215,8)),"0000"),".HK")</f>
        <v>0812.HK</v>
      </c>
      <c r="F2215" t="s">
        <v>9902</v>
      </c>
      <c r="G2215" t="s">
        <v>19</v>
      </c>
      <c r="H2215" t="s">
        <v>273</v>
      </c>
      <c r="I2215" t="s">
        <v>274</v>
      </c>
      <c r="J2215">
        <v>40</v>
      </c>
      <c r="K2215" t="s">
        <v>44</v>
      </c>
      <c r="L2215">
        <v>1</v>
      </c>
      <c r="M2215">
        <v>0.1409</v>
      </c>
      <c r="N2215" s="2" t="s">
        <v>2477</v>
      </c>
      <c r="O2215" s="2">
        <f>DATEVALUE(N2215)</f>
        <v>37286</v>
      </c>
      <c r="P2215" s="5">
        <f t="shared" si="34"/>
        <v>2002</v>
      </c>
      <c r="Q2215">
        <v>50000000</v>
      </c>
    </row>
    <row r="2216" spans="1:17" x14ac:dyDescent="0.25">
      <c r="A2216" t="s">
        <v>8493</v>
      </c>
      <c r="B2216" t="s">
        <v>8494</v>
      </c>
      <c r="C2216">
        <v>109665360</v>
      </c>
      <c r="D2216" t="s">
        <v>8495</v>
      </c>
      <c r="E2216" t="str">
        <f>CONCATENATE(TEXT(INT(LEFT(D2216,8)),"0000"),".HK")</f>
        <v>8113.HK</v>
      </c>
      <c r="F2216" t="s">
        <v>18</v>
      </c>
      <c r="G2216" t="s">
        <v>28</v>
      </c>
      <c r="H2216" t="s">
        <v>153</v>
      </c>
      <c r="I2216" t="s">
        <v>154</v>
      </c>
      <c r="J2216">
        <v>45</v>
      </c>
      <c r="K2216" t="s">
        <v>111</v>
      </c>
      <c r="L2216">
        <v>0.31</v>
      </c>
      <c r="M2216">
        <v>0.31</v>
      </c>
      <c r="N2216" s="2" t="s">
        <v>7448</v>
      </c>
      <c r="O2216" s="2">
        <f>DATEVALUE(N2216)</f>
        <v>42376</v>
      </c>
      <c r="P2216" s="5">
        <f t="shared" si="34"/>
        <v>2016</v>
      </c>
      <c r="Q2216">
        <v>150000000</v>
      </c>
    </row>
    <row r="2217" spans="1:17" x14ac:dyDescent="0.25">
      <c r="A2217" t="s">
        <v>6418</v>
      </c>
      <c r="B2217" t="s">
        <v>6419</v>
      </c>
      <c r="C2217">
        <v>109574496</v>
      </c>
      <c r="D2217" t="s">
        <v>6420</v>
      </c>
      <c r="E2217" t="str">
        <f>CONCATENATE(TEXT(INT(LEFT(D2217,8)),"0000"),".HK")</f>
        <v>2262.HK</v>
      </c>
      <c r="F2217" t="s">
        <v>18</v>
      </c>
      <c r="G2217" t="s">
        <v>28</v>
      </c>
      <c r="H2217" t="s">
        <v>159</v>
      </c>
      <c r="I2217" t="s">
        <v>120</v>
      </c>
      <c r="J2217">
        <v>25</v>
      </c>
      <c r="K2217" t="s">
        <v>121</v>
      </c>
      <c r="L2217">
        <v>0.88</v>
      </c>
      <c r="M2217">
        <v>0.88</v>
      </c>
      <c r="N2217" s="2" t="s">
        <v>6421</v>
      </c>
      <c r="O2217" s="2">
        <f>DATEVALUE(N2217)</f>
        <v>43286</v>
      </c>
      <c r="P2217" s="5">
        <f t="shared" si="34"/>
        <v>2018</v>
      </c>
      <c r="Q2217">
        <v>285000000</v>
      </c>
    </row>
    <row r="2218" spans="1:17" x14ac:dyDescent="0.25">
      <c r="A2218" t="s">
        <v>385</v>
      </c>
      <c r="B2218" t="s">
        <v>386</v>
      </c>
      <c r="C2218">
        <v>109444472</v>
      </c>
      <c r="D2218" t="s">
        <v>387</v>
      </c>
      <c r="E2218" t="str">
        <f>CONCATENATE(TEXT(INT(LEFT(D2218,8)),"0000"),".HK")</f>
        <v>0094.HK</v>
      </c>
      <c r="F2218" t="s">
        <v>18</v>
      </c>
      <c r="G2218" t="s">
        <v>19</v>
      </c>
      <c r="H2218" t="s">
        <v>388</v>
      </c>
      <c r="I2218" t="s">
        <v>246</v>
      </c>
      <c r="J2218">
        <v>15</v>
      </c>
      <c r="K2218" t="s">
        <v>246</v>
      </c>
      <c r="L2218" t="s">
        <v>23</v>
      </c>
      <c r="M2218">
        <v>0.77270000000000005</v>
      </c>
      <c r="N2218" s="2" t="s">
        <v>389</v>
      </c>
      <c r="O2218" s="2">
        <f>DATEVALUE(N2218)</f>
        <v>32315</v>
      </c>
      <c r="P2218" s="5" t="s">
        <v>9904</v>
      </c>
      <c r="Q2218" t="s">
        <v>23</v>
      </c>
    </row>
    <row r="2219" spans="1:17" x14ac:dyDescent="0.25">
      <c r="A2219" t="s">
        <v>5651</v>
      </c>
      <c r="B2219" t="s">
        <v>5652</v>
      </c>
      <c r="C2219">
        <v>109352200</v>
      </c>
      <c r="D2219" t="s">
        <v>5653</v>
      </c>
      <c r="E2219" t="str">
        <f>CONCATENATE(TEXT(INT(LEFT(D2219,8)),"0000"),".HK")</f>
        <v>1933.HK</v>
      </c>
      <c r="F2219" t="s">
        <v>18</v>
      </c>
      <c r="G2219" t="s">
        <v>28</v>
      </c>
      <c r="H2219" t="s">
        <v>109</v>
      </c>
      <c r="I2219" t="s">
        <v>110</v>
      </c>
      <c r="J2219">
        <v>45</v>
      </c>
      <c r="K2219" t="s">
        <v>111</v>
      </c>
      <c r="L2219">
        <v>0.95</v>
      </c>
      <c r="M2219">
        <v>0.95</v>
      </c>
      <c r="N2219" s="2" t="s">
        <v>5654</v>
      </c>
      <c r="O2219" s="2">
        <f>DATEVALUE(N2219)</f>
        <v>43161</v>
      </c>
      <c r="P2219" s="5">
        <f t="shared" si="34"/>
        <v>2018</v>
      </c>
      <c r="Q2219">
        <v>96000000</v>
      </c>
    </row>
    <row r="2220" spans="1:17" x14ac:dyDescent="0.25">
      <c r="A2220" t="s">
        <v>4751</v>
      </c>
      <c r="B2220" t="s">
        <v>4752</v>
      </c>
      <c r="C2220">
        <v>109218504</v>
      </c>
      <c r="D2220" t="s">
        <v>4753</v>
      </c>
      <c r="E2220" t="str">
        <f>CONCATENATE(TEXT(INT(LEFT(D2220,8)),"0000"),".HK")</f>
        <v>1629.HK</v>
      </c>
      <c r="F2220" t="s">
        <v>18</v>
      </c>
      <c r="G2220" t="s">
        <v>19</v>
      </c>
      <c r="H2220" t="s">
        <v>881</v>
      </c>
      <c r="I2220" t="s">
        <v>246</v>
      </c>
      <c r="J2220">
        <v>15</v>
      </c>
      <c r="K2220" t="s">
        <v>246</v>
      </c>
      <c r="L2220">
        <v>0.7</v>
      </c>
      <c r="M2220">
        <v>0.7</v>
      </c>
      <c r="N2220" s="2" t="s">
        <v>4754</v>
      </c>
      <c r="O2220" s="2">
        <f>DATEVALUE(N2220)</f>
        <v>42699</v>
      </c>
      <c r="P2220" s="5">
        <f t="shared" si="34"/>
        <v>2016</v>
      </c>
      <c r="Q2220">
        <v>125000000</v>
      </c>
    </row>
    <row r="2221" spans="1:17" x14ac:dyDescent="0.25">
      <c r="A2221" t="s">
        <v>8914</v>
      </c>
      <c r="B2221" t="s">
        <v>8915</v>
      </c>
      <c r="C2221">
        <v>108729704</v>
      </c>
      <c r="D2221" t="s">
        <v>8916</v>
      </c>
      <c r="E2221" t="str">
        <f>CONCATENATE(TEXT(INT(LEFT(D2221,8)),"0000"),".HK")</f>
        <v>8315.HK</v>
      </c>
      <c r="F2221" t="s">
        <v>18</v>
      </c>
      <c r="G2221" t="s">
        <v>19</v>
      </c>
      <c r="H2221" t="s">
        <v>235</v>
      </c>
      <c r="I2221" t="s">
        <v>236</v>
      </c>
      <c r="J2221">
        <v>20</v>
      </c>
      <c r="K2221" t="s">
        <v>22</v>
      </c>
      <c r="L2221">
        <v>0.38500000000000001</v>
      </c>
      <c r="M2221">
        <v>0.95979999999999999</v>
      </c>
      <c r="N2221" s="2" t="s">
        <v>8917</v>
      </c>
      <c r="O2221" s="2">
        <f>DATEVALUE(N2221)</f>
        <v>41871</v>
      </c>
      <c r="P2221" s="5">
        <f t="shared" si="34"/>
        <v>2014</v>
      </c>
      <c r="Q2221">
        <v>160000000</v>
      </c>
    </row>
    <row r="2222" spans="1:17" x14ac:dyDescent="0.25">
      <c r="A2222" t="s">
        <v>9038</v>
      </c>
      <c r="B2222" t="s">
        <v>9039</v>
      </c>
      <c r="C2222">
        <v>108422592</v>
      </c>
      <c r="D2222" t="s">
        <v>9040</v>
      </c>
      <c r="E2222" t="str">
        <f>CONCATENATE(TEXT(INT(LEFT(D2222,8)),"0000"),".HK")</f>
        <v>8377.HK</v>
      </c>
      <c r="F2222" t="s">
        <v>18</v>
      </c>
      <c r="G2222" t="s">
        <v>19</v>
      </c>
      <c r="H2222" t="s">
        <v>467</v>
      </c>
      <c r="I2222" t="s">
        <v>460</v>
      </c>
      <c r="J2222">
        <v>25</v>
      </c>
      <c r="K2222" t="s">
        <v>121</v>
      </c>
      <c r="L2222">
        <v>0.375</v>
      </c>
      <c r="M2222">
        <v>0.6</v>
      </c>
      <c r="N2222" s="2" t="s">
        <v>2565</v>
      </c>
      <c r="O2222" s="2">
        <f>DATEVALUE(N2222)</f>
        <v>43084</v>
      </c>
      <c r="P2222" s="5">
        <f t="shared" si="34"/>
        <v>2017</v>
      </c>
      <c r="Q2222">
        <v>200000000</v>
      </c>
    </row>
    <row r="2223" spans="1:17" x14ac:dyDescent="0.25">
      <c r="A2223" t="s">
        <v>4778</v>
      </c>
      <c r="B2223" t="s">
        <v>4779</v>
      </c>
      <c r="C2223">
        <v>108000000</v>
      </c>
      <c r="D2223" t="s">
        <v>4780</v>
      </c>
      <c r="E2223" t="str">
        <f>CONCATENATE(TEXT(INT(LEFT(D2223,8)),"0000"),".HK")</f>
        <v>1637.HK</v>
      </c>
      <c r="F2223" t="s">
        <v>18</v>
      </c>
      <c r="G2223" t="s">
        <v>19</v>
      </c>
      <c r="H2223" t="s">
        <v>849</v>
      </c>
      <c r="I2223" t="s">
        <v>21</v>
      </c>
      <c r="J2223">
        <v>20</v>
      </c>
      <c r="K2223" t="s">
        <v>22</v>
      </c>
      <c r="L2223">
        <v>1.2</v>
      </c>
      <c r="M2223">
        <v>1.2</v>
      </c>
      <c r="N2223" s="2" t="s">
        <v>4781</v>
      </c>
      <c r="O2223" s="2">
        <f>DATEVALUE(N2223)</f>
        <v>42738</v>
      </c>
      <c r="P2223" s="5">
        <f t="shared" si="34"/>
        <v>2017</v>
      </c>
      <c r="Q2223">
        <v>100000000</v>
      </c>
    </row>
    <row r="2224" spans="1:17" x14ac:dyDescent="0.25">
      <c r="A2224" t="s">
        <v>8810</v>
      </c>
      <c r="B2224" t="s">
        <v>8811</v>
      </c>
      <c r="C2224">
        <v>108000000</v>
      </c>
      <c r="D2224" t="s">
        <v>8812</v>
      </c>
      <c r="E2224" t="str">
        <f>CONCATENATE(TEXT(INT(LEFT(D2224,8)),"0000"),".HK")</f>
        <v>8268.HK</v>
      </c>
      <c r="F2224" t="s">
        <v>18</v>
      </c>
      <c r="G2224" t="s">
        <v>19</v>
      </c>
      <c r="H2224" t="s">
        <v>849</v>
      </c>
      <c r="I2224" t="s">
        <v>21</v>
      </c>
      <c r="J2224">
        <v>20</v>
      </c>
      <c r="K2224" t="s">
        <v>22</v>
      </c>
      <c r="L2224">
        <v>0.38500000000000001</v>
      </c>
      <c r="M2224">
        <v>0.8</v>
      </c>
      <c r="N2224" s="2" t="s">
        <v>8813</v>
      </c>
      <c r="O2224" s="2">
        <f>DATEVALUE(N2224)</f>
        <v>42012</v>
      </c>
      <c r="P2224" s="5">
        <f t="shared" si="34"/>
        <v>2015</v>
      </c>
      <c r="Q2224">
        <v>50000000</v>
      </c>
    </row>
    <row r="2225" spans="1:17" x14ac:dyDescent="0.25">
      <c r="A2225" t="s">
        <v>9289</v>
      </c>
      <c r="B2225" t="s">
        <v>9290</v>
      </c>
      <c r="C2225">
        <v>108000000</v>
      </c>
      <c r="D2225" t="s">
        <v>9291</v>
      </c>
      <c r="E2225" t="str">
        <f>CONCATENATE(TEXT(INT(LEFT(D2225,8)),"0000"),".HK")</f>
        <v>8525.HK</v>
      </c>
      <c r="F2225" t="s">
        <v>18</v>
      </c>
      <c r="G2225" t="s">
        <v>19</v>
      </c>
      <c r="H2225" t="s">
        <v>274</v>
      </c>
      <c r="I2225" t="s">
        <v>274</v>
      </c>
      <c r="J2225">
        <v>40</v>
      </c>
      <c r="K2225" t="s">
        <v>44</v>
      </c>
      <c r="L2225">
        <v>1.28</v>
      </c>
      <c r="M2225">
        <v>1.28</v>
      </c>
      <c r="N2225" s="2" t="s">
        <v>2433</v>
      </c>
      <c r="O2225" s="2">
        <f>DATEVALUE(N2225)</f>
        <v>43299</v>
      </c>
      <c r="P2225" s="5">
        <f t="shared" si="34"/>
        <v>2018</v>
      </c>
      <c r="Q2225">
        <v>67500000</v>
      </c>
    </row>
    <row r="2226" spans="1:17" x14ac:dyDescent="0.25">
      <c r="A2226" t="s">
        <v>3108</v>
      </c>
      <c r="B2226" t="s">
        <v>3109</v>
      </c>
      <c r="C2226">
        <v>107263000</v>
      </c>
      <c r="D2226" t="s">
        <v>3110</v>
      </c>
      <c r="E2226" t="str">
        <f>CONCATENATE(TEXT(INT(LEFT(D2226,8)),"0000"),".HK")</f>
        <v>1027.HK</v>
      </c>
      <c r="F2226" t="s">
        <v>18</v>
      </c>
      <c r="G2226" t="s">
        <v>19</v>
      </c>
      <c r="H2226" t="s">
        <v>467</v>
      </c>
      <c r="I2226" t="s">
        <v>460</v>
      </c>
      <c r="J2226">
        <v>25</v>
      </c>
      <c r="K2226" t="s">
        <v>121</v>
      </c>
      <c r="L2226">
        <v>1.1000000000000001</v>
      </c>
      <c r="M2226">
        <v>0.38</v>
      </c>
      <c r="N2226" s="2" t="s">
        <v>3111</v>
      </c>
      <c r="O2226" s="2">
        <f>DATEVALUE(N2226)</f>
        <v>42048</v>
      </c>
      <c r="P2226" s="5">
        <f t="shared" si="34"/>
        <v>2015</v>
      </c>
      <c r="Q2226">
        <v>150000000</v>
      </c>
    </row>
    <row r="2227" spans="1:17" x14ac:dyDescent="0.25">
      <c r="A2227" t="s">
        <v>2888</v>
      </c>
      <c r="B2227" t="s">
        <v>2889</v>
      </c>
      <c r="C2227">
        <v>107216672</v>
      </c>
      <c r="D2227" t="s">
        <v>2890</v>
      </c>
      <c r="E2227" t="str">
        <f>CONCATENATE(TEXT(INT(LEFT(D2227,8)),"0000"),".HK")</f>
        <v>0943.HK</v>
      </c>
      <c r="F2227" t="s">
        <v>18</v>
      </c>
      <c r="G2227" t="s">
        <v>19</v>
      </c>
      <c r="H2227" t="s">
        <v>599</v>
      </c>
      <c r="I2227" t="s">
        <v>600</v>
      </c>
      <c r="J2227">
        <v>30</v>
      </c>
      <c r="K2227" t="s">
        <v>148</v>
      </c>
      <c r="L2227" t="s">
        <v>23</v>
      </c>
      <c r="M2227">
        <v>7.6499999999999999E-2</v>
      </c>
      <c r="N2227" s="2" t="s">
        <v>23</v>
      </c>
      <c r="O2227" s="2"/>
      <c r="P2227" s="5" t="s">
        <v>9904</v>
      </c>
      <c r="Q2227" t="s">
        <v>23</v>
      </c>
    </row>
    <row r="2228" spans="1:17" x14ac:dyDescent="0.25">
      <c r="A2228" t="s">
        <v>4513</v>
      </c>
      <c r="B2228" t="s">
        <v>4514</v>
      </c>
      <c r="C2228">
        <v>107200000</v>
      </c>
      <c r="D2228" t="s">
        <v>4515</v>
      </c>
      <c r="E2228" t="str">
        <f>CONCATENATE(TEXT(INT(LEFT(D2228,8)),"0000"),".HK")</f>
        <v>1546.HK</v>
      </c>
      <c r="F2228" t="s">
        <v>18</v>
      </c>
      <c r="G2228" t="s">
        <v>19</v>
      </c>
      <c r="H2228" t="s">
        <v>849</v>
      </c>
      <c r="I2228" t="s">
        <v>21</v>
      </c>
      <c r="J2228">
        <v>20</v>
      </c>
      <c r="K2228" t="s">
        <v>22</v>
      </c>
      <c r="L2228">
        <v>0.32500000000000001</v>
      </c>
      <c r="M2228">
        <v>0.32500000000000001</v>
      </c>
      <c r="N2228" s="2" t="s">
        <v>4516</v>
      </c>
      <c r="O2228" s="2">
        <f>DATEVALUE(N2228)</f>
        <v>42286</v>
      </c>
      <c r="P2228" s="5">
        <f t="shared" si="34"/>
        <v>2015</v>
      </c>
      <c r="Q2228">
        <v>200000000</v>
      </c>
    </row>
    <row r="2229" spans="1:17" x14ac:dyDescent="0.25">
      <c r="A2229" t="s">
        <v>7227</v>
      </c>
      <c r="B2229" t="s">
        <v>7228</v>
      </c>
      <c r="C2229">
        <v>107079872</v>
      </c>
      <c r="D2229" t="s">
        <v>7229</v>
      </c>
      <c r="E2229" t="str">
        <f>CONCATENATE(TEXT(INT(LEFT(D2229,8)),"0000"),".HK")</f>
        <v>3344.HK</v>
      </c>
      <c r="F2229" t="s">
        <v>18</v>
      </c>
      <c r="G2229" t="s">
        <v>19</v>
      </c>
      <c r="H2229" t="s">
        <v>467</v>
      </c>
      <c r="I2229" t="s">
        <v>460</v>
      </c>
      <c r="J2229">
        <v>25</v>
      </c>
      <c r="K2229" t="s">
        <v>121</v>
      </c>
      <c r="L2229">
        <v>1.01</v>
      </c>
      <c r="M2229">
        <v>0.18</v>
      </c>
      <c r="N2229" s="2" t="s">
        <v>7230</v>
      </c>
      <c r="O2229" s="2">
        <f>DATEVALUE(N2229)</f>
        <v>38630</v>
      </c>
      <c r="P2229" s="5">
        <f t="shared" si="34"/>
        <v>2005</v>
      </c>
      <c r="Q2229">
        <v>100000000</v>
      </c>
    </row>
    <row r="2230" spans="1:17" x14ac:dyDescent="0.25">
      <c r="A2230" t="s">
        <v>5138</v>
      </c>
      <c r="B2230" t="s">
        <v>5139</v>
      </c>
      <c r="C2230">
        <v>106920000</v>
      </c>
      <c r="D2230" t="s">
        <v>5140</v>
      </c>
      <c r="E2230" t="str">
        <f>CONCATENATE(TEXT(INT(LEFT(D2230,8)),"0000"),".HK")</f>
        <v>1759.HK</v>
      </c>
      <c r="F2230" t="s">
        <v>18</v>
      </c>
      <c r="G2230" t="s">
        <v>28</v>
      </c>
      <c r="H2230" t="s">
        <v>345</v>
      </c>
      <c r="I2230" t="s">
        <v>165</v>
      </c>
      <c r="J2230">
        <v>25</v>
      </c>
      <c r="K2230" t="s">
        <v>121</v>
      </c>
      <c r="L2230">
        <v>2.8</v>
      </c>
      <c r="M2230">
        <v>2.8</v>
      </c>
      <c r="N2230" s="2" t="s">
        <v>4994</v>
      </c>
      <c r="O2230" s="2">
        <f>DATEVALUE(N2230)</f>
        <v>43462</v>
      </c>
      <c r="P2230" s="5">
        <f t="shared" si="34"/>
        <v>2018</v>
      </c>
      <c r="Q2230">
        <v>54000000</v>
      </c>
    </row>
    <row r="2231" spans="1:17" x14ac:dyDescent="0.25">
      <c r="A2231" t="s">
        <v>373</v>
      </c>
      <c r="B2231" t="s">
        <v>374</v>
      </c>
      <c r="C2231">
        <v>106900720</v>
      </c>
      <c r="D2231" t="s">
        <v>375</v>
      </c>
      <c r="E2231" t="str">
        <f>CONCATENATE(TEXT(INT(LEFT(D2231,8)),"0000"),".HK")</f>
        <v>0091.HK</v>
      </c>
      <c r="F2231" t="s">
        <v>18</v>
      </c>
      <c r="G2231" t="s">
        <v>28</v>
      </c>
      <c r="H2231" t="s">
        <v>350</v>
      </c>
      <c r="I2231" t="s">
        <v>350</v>
      </c>
      <c r="J2231">
        <v>45</v>
      </c>
      <c r="K2231" t="s">
        <v>111</v>
      </c>
      <c r="L2231" t="s">
        <v>23</v>
      </c>
      <c r="M2231">
        <v>0.2</v>
      </c>
      <c r="N2231" s="2" t="s">
        <v>376</v>
      </c>
      <c r="O2231" s="2">
        <f>DATEVALUE(N2231)</f>
        <v>29766</v>
      </c>
      <c r="P2231" s="5" t="s">
        <v>9904</v>
      </c>
      <c r="Q2231" t="s">
        <v>23</v>
      </c>
    </row>
    <row r="2232" spans="1:17" x14ac:dyDescent="0.25">
      <c r="A2232" t="s">
        <v>1283</v>
      </c>
      <c r="B2232" t="s">
        <v>1284</v>
      </c>
      <c r="C2232">
        <v>106581280</v>
      </c>
      <c r="D2232" t="s">
        <v>1285</v>
      </c>
      <c r="E2232" t="str">
        <f>CONCATENATE(TEXT(INT(LEFT(D2232,8)),"0000"),".HK")</f>
        <v>0380.HK</v>
      </c>
      <c r="F2232" t="s">
        <v>18</v>
      </c>
      <c r="G2232" t="s">
        <v>19</v>
      </c>
      <c r="H2232" t="s">
        <v>51</v>
      </c>
      <c r="I2232" t="s">
        <v>21</v>
      </c>
      <c r="J2232">
        <v>20</v>
      </c>
      <c r="K2232" t="s">
        <v>22</v>
      </c>
      <c r="L2232">
        <v>1</v>
      </c>
      <c r="M2232">
        <v>0.62</v>
      </c>
      <c r="N2232" s="2" t="s">
        <v>1286</v>
      </c>
      <c r="O2232" s="2">
        <f>DATEVALUE(N2232)</f>
        <v>36881</v>
      </c>
      <c r="P2232" s="5">
        <f t="shared" si="34"/>
        <v>2000</v>
      </c>
      <c r="Q2232">
        <v>60000000</v>
      </c>
    </row>
    <row r="2233" spans="1:17" x14ac:dyDescent="0.25">
      <c r="A2233" t="s">
        <v>5331</v>
      </c>
      <c r="B2233" t="s">
        <v>5332</v>
      </c>
      <c r="C2233">
        <v>106560000</v>
      </c>
      <c r="D2233" t="s">
        <v>5333</v>
      </c>
      <c r="E2233" t="str">
        <f>CONCATENATE(TEXT(INT(LEFT(D2233,8)),"0000"),".HK")</f>
        <v>1826.HK</v>
      </c>
      <c r="F2233" t="s">
        <v>18</v>
      </c>
      <c r="G2233" t="s">
        <v>19</v>
      </c>
      <c r="H2233" t="s">
        <v>849</v>
      </c>
      <c r="I2233" t="s">
        <v>21</v>
      </c>
      <c r="J2233">
        <v>20</v>
      </c>
      <c r="K2233" t="s">
        <v>22</v>
      </c>
      <c r="L2233">
        <v>0.25</v>
      </c>
      <c r="M2233">
        <v>0.25</v>
      </c>
      <c r="N2233" s="2" t="s">
        <v>5334</v>
      </c>
      <c r="O2233" s="2">
        <f>DATEVALUE(N2233)</f>
        <v>42277</v>
      </c>
      <c r="P2233" s="5">
        <f t="shared" si="34"/>
        <v>2015</v>
      </c>
      <c r="Q2233">
        <v>308000000</v>
      </c>
    </row>
    <row r="2234" spans="1:17" x14ac:dyDescent="0.25">
      <c r="A2234" t="s">
        <v>933</v>
      </c>
      <c r="B2234" t="s">
        <v>934</v>
      </c>
      <c r="C2234">
        <v>106440928</v>
      </c>
      <c r="D2234" t="s">
        <v>935</v>
      </c>
      <c r="E2234" t="str">
        <f>CONCATENATE(TEXT(INT(LEFT(D2234,8)),"0000"),".HK")</f>
        <v>0269.HK</v>
      </c>
      <c r="F2234" t="s">
        <v>18</v>
      </c>
      <c r="G2234" t="s">
        <v>19</v>
      </c>
      <c r="H2234" t="s">
        <v>438</v>
      </c>
      <c r="I2234" t="s">
        <v>265</v>
      </c>
      <c r="J2234">
        <v>20</v>
      </c>
      <c r="K2234" t="s">
        <v>22</v>
      </c>
      <c r="L2234" t="s">
        <v>23</v>
      </c>
      <c r="M2234">
        <v>2.7</v>
      </c>
      <c r="N2234" s="2" t="s">
        <v>23</v>
      </c>
      <c r="O2234" s="2"/>
      <c r="P2234" s="5" t="s">
        <v>9904</v>
      </c>
      <c r="Q2234" t="s">
        <v>23</v>
      </c>
    </row>
    <row r="2235" spans="1:17" x14ac:dyDescent="0.25">
      <c r="A2235" t="s">
        <v>4143</v>
      </c>
      <c r="B2235" t="s">
        <v>4144</v>
      </c>
      <c r="C2235">
        <v>106432000</v>
      </c>
      <c r="D2235" t="s">
        <v>4145</v>
      </c>
      <c r="E2235" t="str">
        <f>CONCATENATE(TEXT(INT(LEFT(D2235,8)),"0000"),".HK")</f>
        <v>1389.HK</v>
      </c>
      <c r="F2235" t="s">
        <v>18</v>
      </c>
      <c r="G2235" t="s">
        <v>19</v>
      </c>
      <c r="H2235" t="s">
        <v>147</v>
      </c>
      <c r="I2235" t="s">
        <v>147</v>
      </c>
      <c r="J2235">
        <v>30</v>
      </c>
      <c r="K2235" t="s">
        <v>148</v>
      </c>
      <c r="L2235">
        <v>1.1000000000000001</v>
      </c>
      <c r="M2235">
        <v>5.5E-2</v>
      </c>
      <c r="N2235" s="2" t="s">
        <v>4146</v>
      </c>
      <c r="O2235" s="2">
        <f>DATEVALUE(N2235)</f>
        <v>41649</v>
      </c>
      <c r="P2235" s="5">
        <f t="shared" si="34"/>
        <v>2014</v>
      </c>
      <c r="Q2235">
        <v>30000000</v>
      </c>
    </row>
    <row r="2236" spans="1:17" x14ac:dyDescent="0.25">
      <c r="A2236" t="s">
        <v>8312</v>
      </c>
      <c r="B2236" t="s">
        <v>8313</v>
      </c>
      <c r="C2236">
        <v>105780000</v>
      </c>
      <c r="D2236" t="s">
        <v>8314</v>
      </c>
      <c r="E2236" t="str">
        <f>CONCATENATE(TEXT(INT(LEFT(D2236,8)),"0000"),".HK")</f>
        <v>8036.HK</v>
      </c>
      <c r="F2236" t="s">
        <v>18</v>
      </c>
      <c r="G2236" t="s">
        <v>28</v>
      </c>
      <c r="H2236" t="s">
        <v>109</v>
      </c>
      <c r="I2236" t="s">
        <v>110</v>
      </c>
      <c r="J2236">
        <v>45</v>
      </c>
      <c r="K2236" t="s">
        <v>111</v>
      </c>
      <c r="L2236">
        <v>0.28000000000000003</v>
      </c>
      <c r="M2236">
        <v>0.28000000000000003</v>
      </c>
      <c r="N2236" s="2" t="s">
        <v>8315</v>
      </c>
      <c r="O2236" s="2">
        <f>DATEVALUE(N2236)</f>
        <v>43515</v>
      </c>
      <c r="P2236" s="5">
        <f t="shared" si="34"/>
        <v>2019</v>
      </c>
      <c r="Q2236">
        <v>230000000</v>
      </c>
    </row>
    <row r="2237" spans="1:17" x14ac:dyDescent="0.25">
      <c r="A2237" t="s">
        <v>8467</v>
      </c>
      <c r="B2237" t="s">
        <v>8468</v>
      </c>
      <c r="C2237">
        <v>105600000</v>
      </c>
      <c r="D2237" t="s">
        <v>8469</v>
      </c>
      <c r="E2237" t="str">
        <f>CONCATENATE(TEXT(INT(LEFT(D2237,8)),"0000"),".HK")</f>
        <v>8098.HK</v>
      </c>
      <c r="F2237" t="s">
        <v>18</v>
      </c>
      <c r="G2237" t="s">
        <v>19</v>
      </c>
      <c r="H2237" t="s">
        <v>273</v>
      </c>
      <c r="I2237" t="s">
        <v>274</v>
      </c>
      <c r="J2237">
        <v>40</v>
      </c>
      <c r="K2237" t="s">
        <v>44</v>
      </c>
      <c r="L2237">
        <v>0.48499999999999999</v>
      </c>
      <c r="M2237">
        <v>0.1525</v>
      </c>
      <c r="N2237" s="2" t="s">
        <v>8470</v>
      </c>
      <c r="O2237" s="2">
        <f>DATEVALUE(N2237)</f>
        <v>40610</v>
      </c>
      <c r="P2237" s="5">
        <f t="shared" si="34"/>
        <v>2011</v>
      </c>
      <c r="Q2237">
        <v>250000000</v>
      </c>
    </row>
    <row r="2238" spans="1:17" x14ac:dyDescent="0.25">
      <c r="A2238" t="s">
        <v>6202</v>
      </c>
      <c r="B2238" t="s">
        <v>6203</v>
      </c>
      <c r="C2238">
        <v>105327152</v>
      </c>
      <c r="D2238" t="s">
        <v>6204</v>
      </c>
      <c r="E2238" t="str">
        <f>CONCATENATE(TEXT(INT(LEFT(D2238,8)),"0000"),".HK")</f>
        <v>2178.HK</v>
      </c>
      <c r="F2238" t="s">
        <v>18</v>
      </c>
      <c r="G2238" t="s">
        <v>19</v>
      </c>
      <c r="H2238" t="s">
        <v>721</v>
      </c>
      <c r="I2238" t="s">
        <v>280</v>
      </c>
      <c r="J2238">
        <v>10</v>
      </c>
      <c r="K2238" t="s">
        <v>280</v>
      </c>
      <c r="L2238">
        <v>3.28</v>
      </c>
      <c r="M2238">
        <v>2.9453999999999998</v>
      </c>
      <c r="N2238" s="2" t="s">
        <v>6205</v>
      </c>
      <c r="O2238" s="2">
        <f>DATEVALUE(N2238)</f>
        <v>41339</v>
      </c>
      <c r="P2238" s="5">
        <f t="shared" si="34"/>
        <v>2013</v>
      </c>
      <c r="Q2238">
        <v>250000000</v>
      </c>
    </row>
    <row r="2239" spans="1:17" x14ac:dyDescent="0.25">
      <c r="A2239" t="s">
        <v>7744</v>
      </c>
      <c r="B2239" t="s">
        <v>7745</v>
      </c>
      <c r="C2239">
        <v>105326336</v>
      </c>
      <c r="D2239" t="s">
        <v>7746</v>
      </c>
      <c r="E2239" t="str">
        <f>CONCATENATE(TEXT(INT(LEFT(D2239,8)),"0000"),".HK")</f>
        <v>6108.HK</v>
      </c>
      <c r="F2239" t="s">
        <v>18</v>
      </c>
      <c r="G2239" t="s">
        <v>28</v>
      </c>
      <c r="H2239" t="s">
        <v>976</v>
      </c>
      <c r="I2239" t="s">
        <v>977</v>
      </c>
      <c r="J2239">
        <v>35</v>
      </c>
      <c r="K2239" t="s">
        <v>81</v>
      </c>
      <c r="L2239">
        <v>0.25</v>
      </c>
      <c r="M2239">
        <v>0.31490000000000001</v>
      </c>
      <c r="N2239" s="2" t="s">
        <v>7747</v>
      </c>
      <c r="O2239" s="2">
        <f>DATEVALUE(N2239)</f>
        <v>41572</v>
      </c>
      <c r="P2239" s="5">
        <f t="shared" si="34"/>
        <v>2013</v>
      </c>
      <c r="Q2239">
        <v>280000000</v>
      </c>
    </row>
    <row r="2240" spans="1:17" x14ac:dyDescent="0.25">
      <c r="A2240" t="s">
        <v>7102</v>
      </c>
      <c r="B2240" t="s">
        <v>7103</v>
      </c>
      <c r="C2240">
        <v>105171928</v>
      </c>
      <c r="D2240" t="s">
        <v>7104</v>
      </c>
      <c r="E2240" t="str">
        <f>CONCATENATE(TEXT(INT(LEFT(D2240,8)),"0000"),".HK")</f>
        <v>2882.HK</v>
      </c>
      <c r="F2240" t="s">
        <v>18</v>
      </c>
      <c r="G2240" t="s">
        <v>28</v>
      </c>
      <c r="H2240" t="s">
        <v>345</v>
      </c>
      <c r="I2240" t="s">
        <v>165</v>
      </c>
      <c r="J2240">
        <v>25</v>
      </c>
      <c r="K2240" t="s">
        <v>121</v>
      </c>
      <c r="L2240">
        <v>0.88</v>
      </c>
      <c r="M2240">
        <v>0.72799999999999998</v>
      </c>
      <c r="N2240" s="2" t="s">
        <v>6667</v>
      </c>
      <c r="O2240" s="2">
        <f>DATEVALUE(N2240)</f>
        <v>37802</v>
      </c>
      <c r="P2240" s="5">
        <f t="shared" si="34"/>
        <v>2003</v>
      </c>
      <c r="Q2240">
        <v>118864000</v>
      </c>
    </row>
    <row r="2241" spans="1:17" x14ac:dyDescent="0.25">
      <c r="A2241" t="s">
        <v>5924</v>
      </c>
      <c r="B2241" t="s">
        <v>5925</v>
      </c>
      <c r="C2241">
        <v>105156000</v>
      </c>
      <c r="D2241" t="s">
        <v>5926</v>
      </c>
      <c r="E2241" t="str">
        <f>CONCATENATE(TEXT(INT(LEFT(D2241,8)),"0000"),".HK")</f>
        <v>2031.HK</v>
      </c>
      <c r="F2241" t="s">
        <v>18</v>
      </c>
      <c r="G2241" t="s">
        <v>19</v>
      </c>
      <c r="H2241" t="s">
        <v>164</v>
      </c>
      <c r="I2241" t="s">
        <v>165</v>
      </c>
      <c r="J2241">
        <v>25</v>
      </c>
      <c r="K2241" t="s">
        <v>121</v>
      </c>
      <c r="L2241">
        <v>0.55000000000000004</v>
      </c>
      <c r="M2241">
        <v>0.55000000000000004</v>
      </c>
      <c r="N2241" s="2" t="s">
        <v>5927</v>
      </c>
      <c r="O2241" s="2">
        <f>DATEVALUE(N2241)</f>
        <v>42625</v>
      </c>
      <c r="P2241" s="5">
        <f t="shared" si="34"/>
        <v>2016</v>
      </c>
      <c r="Q2241">
        <v>187500000</v>
      </c>
    </row>
    <row r="2242" spans="1:17" x14ac:dyDescent="0.25">
      <c r="A2242" t="s">
        <v>8506</v>
      </c>
      <c r="B2242" t="s">
        <v>8507</v>
      </c>
      <c r="C2242">
        <v>104653336</v>
      </c>
      <c r="D2242" t="s">
        <v>8508</v>
      </c>
      <c r="E2242" t="str">
        <f>CONCATENATE(TEXT(INT(LEFT(D2242,8)),"0000"),".HK")</f>
        <v>8120.HK</v>
      </c>
      <c r="F2242" t="s">
        <v>18</v>
      </c>
      <c r="G2242" t="s">
        <v>28</v>
      </c>
      <c r="H2242" t="s">
        <v>119</v>
      </c>
      <c r="I2242" t="s">
        <v>120</v>
      </c>
      <c r="J2242">
        <v>25</v>
      </c>
      <c r="K2242" t="s">
        <v>121</v>
      </c>
      <c r="L2242">
        <v>0.55000000000000004</v>
      </c>
      <c r="M2242">
        <v>0.1</v>
      </c>
      <c r="N2242" s="2" t="s">
        <v>8509</v>
      </c>
      <c r="O2242" s="2">
        <f>DATEVALUE(N2242)</f>
        <v>36991</v>
      </c>
      <c r="P2242" s="5">
        <f t="shared" si="34"/>
        <v>2001</v>
      </c>
      <c r="Q2242">
        <v>100000000</v>
      </c>
    </row>
    <row r="2243" spans="1:17" x14ac:dyDescent="0.25">
      <c r="A2243" t="s">
        <v>3605</v>
      </c>
      <c r="B2243" t="s">
        <v>3606</v>
      </c>
      <c r="C2243">
        <v>104385032</v>
      </c>
      <c r="D2243" t="s">
        <v>3607</v>
      </c>
      <c r="E2243" t="str">
        <f>CONCATENATE(TEXT(INT(LEFT(D2243,8)),"0000"),".HK")</f>
        <v>1194.HK</v>
      </c>
      <c r="F2243" t="s">
        <v>18</v>
      </c>
      <c r="G2243" t="s">
        <v>19</v>
      </c>
      <c r="H2243" t="s">
        <v>259</v>
      </c>
      <c r="I2243" t="s">
        <v>246</v>
      </c>
      <c r="J2243">
        <v>15</v>
      </c>
      <c r="K2243" t="s">
        <v>246</v>
      </c>
      <c r="L2243">
        <v>1.23</v>
      </c>
      <c r="M2243">
        <v>1.42</v>
      </c>
      <c r="N2243" s="2" t="s">
        <v>3608</v>
      </c>
      <c r="O2243" s="2">
        <f>DATEVALUE(N2243)</f>
        <v>38272</v>
      </c>
      <c r="P2243" s="5">
        <f t="shared" ref="P2243:P2306" si="35">YEAR(O2243)</f>
        <v>2004</v>
      </c>
      <c r="Q2243">
        <v>240000000</v>
      </c>
    </row>
    <row r="2244" spans="1:17" x14ac:dyDescent="0.25">
      <c r="A2244" t="s">
        <v>9738</v>
      </c>
      <c r="B2244" t="s">
        <v>9739</v>
      </c>
      <c r="C2244">
        <v>104136208</v>
      </c>
      <c r="D2244" t="s">
        <v>9740</v>
      </c>
      <c r="E2244" t="str">
        <f>CONCATENATE(TEXT(INT(LEFT(D2244,8)),"0000"),".HK")</f>
        <v>0170.HK</v>
      </c>
      <c r="F2244" t="s">
        <v>18</v>
      </c>
      <c r="G2244" t="s">
        <v>19</v>
      </c>
      <c r="H2244" t="s">
        <v>1365</v>
      </c>
      <c r="I2244" t="s">
        <v>1365</v>
      </c>
      <c r="J2244" t="s">
        <v>23</v>
      </c>
      <c r="K2244" t="s">
        <v>1365</v>
      </c>
      <c r="P2244" s="5" t="s">
        <v>9904</v>
      </c>
    </row>
    <row r="2245" spans="1:17" x14ac:dyDescent="0.25">
      <c r="A2245" t="s">
        <v>4647</v>
      </c>
      <c r="B2245" t="s">
        <v>4648</v>
      </c>
      <c r="C2245">
        <v>104000000</v>
      </c>
      <c r="D2245" t="s">
        <v>4649</v>
      </c>
      <c r="E2245" t="str">
        <f>CONCATENATE(TEXT(INT(LEFT(D2245,8)),"0000"),".HK")</f>
        <v>1591.HK</v>
      </c>
      <c r="F2245" t="s">
        <v>18</v>
      </c>
      <c r="G2245" t="s">
        <v>19</v>
      </c>
      <c r="H2245" t="s">
        <v>849</v>
      </c>
      <c r="I2245" t="s">
        <v>21</v>
      </c>
      <c r="J2245">
        <v>20</v>
      </c>
      <c r="K2245" t="s">
        <v>22</v>
      </c>
      <c r="L2245">
        <v>0.13</v>
      </c>
      <c r="M2245">
        <v>0.13</v>
      </c>
      <c r="N2245" s="2" t="s">
        <v>4650</v>
      </c>
      <c r="O2245" s="2">
        <f>DATEVALUE(N2245)</f>
        <v>42641</v>
      </c>
      <c r="P2245" s="5">
        <f t="shared" si="35"/>
        <v>2016</v>
      </c>
      <c r="Q2245">
        <v>1000000000</v>
      </c>
    </row>
    <row r="2246" spans="1:17" x14ac:dyDescent="0.25">
      <c r="A2246" t="s">
        <v>8911</v>
      </c>
      <c r="B2246" t="s">
        <v>8912</v>
      </c>
      <c r="C2246">
        <v>104000000</v>
      </c>
      <c r="D2246" t="s">
        <v>8913</v>
      </c>
      <c r="E2246" t="str">
        <f>CONCATENATE(TEXT(INT(LEFT(D2246,8)),"0000"),".HK")</f>
        <v>8313.HK</v>
      </c>
      <c r="F2246" t="s">
        <v>18</v>
      </c>
      <c r="G2246" t="s">
        <v>19</v>
      </c>
      <c r="H2246" t="s">
        <v>273</v>
      </c>
      <c r="I2246" t="s">
        <v>274</v>
      </c>
      <c r="J2246">
        <v>40</v>
      </c>
      <c r="K2246" t="s">
        <v>44</v>
      </c>
      <c r="L2246">
        <v>0.32</v>
      </c>
      <c r="M2246">
        <v>0.32</v>
      </c>
      <c r="N2246" s="2" t="s">
        <v>6491</v>
      </c>
      <c r="O2246" s="2">
        <f>DATEVALUE(N2246)</f>
        <v>43116</v>
      </c>
      <c r="P2246" s="5">
        <f t="shared" si="35"/>
        <v>2018</v>
      </c>
      <c r="Q2246">
        <v>500000000</v>
      </c>
    </row>
    <row r="2247" spans="1:17" x14ac:dyDescent="0.25">
      <c r="A2247" t="s">
        <v>9618</v>
      </c>
      <c r="B2247" t="s">
        <v>9619</v>
      </c>
      <c r="C2247">
        <v>104000000</v>
      </c>
      <c r="D2247" t="s">
        <v>9620</v>
      </c>
      <c r="E2247" t="str">
        <f>CONCATENATE(TEXT(INT(LEFT(D2247,8)),"0000"),".HK")</f>
        <v>9963.HK</v>
      </c>
      <c r="F2247" t="s">
        <v>18</v>
      </c>
      <c r="G2247" t="s">
        <v>28</v>
      </c>
      <c r="H2247" t="s">
        <v>911</v>
      </c>
      <c r="I2247" t="s">
        <v>154</v>
      </c>
      <c r="J2247">
        <v>45</v>
      </c>
      <c r="K2247" t="s">
        <v>111</v>
      </c>
      <c r="L2247">
        <v>1.68</v>
      </c>
      <c r="M2247">
        <v>1.68</v>
      </c>
      <c r="N2247" s="2" t="s">
        <v>9621</v>
      </c>
      <c r="O2247" s="2">
        <f>DATEVALUE(N2247)</f>
        <v>42936</v>
      </c>
      <c r="P2247" s="5">
        <f t="shared" si="35"/>
        <v>2017</v>
      </c>
      <c r="Q2247">
        <v>65000000</v>
      </c>
    </row>
    <row r="2248" spans="1:17" x14ac:dyDescent="0.25">
      <c r="A2248" t="s">
        <v>9389</v>
      </c>
      <c r="B2248" t="s">
        <v>9390</v>
      </c>
      <c r="C2248">
        <v>103731744</v>
      </c>
      <c r="D2248" t="s">
        <v>9391</v>
      </c>
      <c r="E2248" t="str">
        <f>CONCATENATE(TEXT(INT(LEFT(D2248,8)),"0000"),".HK")</f>
        <v>8646.HK</v>
      </c>
      <c r="F2248" t="s">
        <v>18</v>
      </c>
      <c r="G2248" t="s">
        <v>19</v>
      </c>
      <c r="H2248" t="s">
        <v>2220</v>
      </c>
      <c r="I2248" t="s">
        <v>21</v>
      </c>
      <c r="J2248">
        <v>20</v>
      </c>
      <c r="K2248" t="s">
        <v>22</v>
      </c>
      <c r="L2248">
        <v>0.77</v>
      </c>
      <c r="M2248">
        <v>0.77</v>
      </c>
      <c r="N2248" s="2" t="s">
        <v>6915</v>
      </c>
      <c r="O2248" s="2">
        <f>DATEVALUE(N2248)</f>
        <v>43843</v>
      </c>
      <c r="P2248" s="5">
        <f t="shared" si="35"/>
        <v>2020</v>
      </c>
      <c r="Q2248">
        <v>75000000</v>
      </c>
    </row>
    <row r="2249" spans="1:17" x14ac:dyDescent="0.25">
      <c r="A2249" t="s">
        <v>4225</v>
      </c>
      <c r="B2249" t="s">
        <v>4226</v>
      </c>
      <c r="C2249">
        <v>103645600</v>
      </c>
      <c r="D2249" t="s">
        <v>4227</v>
      </c>
      <c r="E2249" t="str">
        <f>CONCATENATE(TEXT(INT(LEFT(D2249,8)),"0000"),".HK")</f>
        <v>1420.HK</v>
      </c>
      <c r="F2249" t="s">
        <v>18</v>
      </c>
      <c r="G2249" t="s">
        <v>19</v>
      </c>
      <c r="H2249" t="s">
        <v>849</v>
      </c>
      <c r="I2249" t="s">
        <v>21</v>
      </c>
      <c r="J2249">
        <v>20</v>
      </c>
      <c r="K2249" t="s">
        <v>22</v>
      </c>
      <c r="L2249">
        <v>0.88</v>
      </c>
      <c r="M2249">
        <v>0.88</v>
      </c>
      <c r="N2249" s="2" t="s">
        <v>4228</v>
      </c>
      <c r="O2249" s="2">
        <f>DATEVALUE(N2249)</f>
        <v>42529</v>
      </c>
      <c r="P2249" s="5">
        <f t="shared" si="35"/>
        <v>2016</v>
      </c>
      <c r="Q2249">
        <v>250000000</v>
      </c>
    </row>
    <row r="2250" spans="1:17" x14ac:dyDescent="0.25">
      <c r="A2250" t="s">
        <v>8305</v>
      </c>
      <c r="B2250" t="s">
        <v>8306</v>
      </c>
      <c r="C2250">
        <v>103507320</v>
      </c>
      <c r="D2250" t="s">
        <v>8307</v>
      </c>
      <c r="E2250" t="str">
        <f>CONCATENATE(TEXT(INT(LEFT(D2250,8)),"0000"),".HK")</f>
        <v>8033.HK</v>
      </c>
      <c r="F2250" t="s">
        <v>18</v>
      </c>
      <c r="G2250" t="s">
        <v>28</v>
      </c>
      <c r="H2250" t="s">
        <v>911</v>
      </c>
      <c r="I2250" t="s">
        <v>154</v>
      </c>
      <c r="J2250">
        <v>45</v>
      </c>
      <c r="K2250" t="s">
        <v>111</v>
      </c>
      <c r="L2250">
        <v>1.33</v>
      </c>
      <c r="M2250">
        <v>1.33</v>
      </c>
      <c r="N2250" s="2" t="s">
        <v>8308</v>
      </c>
      <c r="O2250" s="2">
        <f>DATEVALUE(N2250)</f>
        <v>36580</v>
      </c>
      <c r="P2250" s="5">
        <f t="shared" si="35"/>
        <v>2000</v>
      </c>
      <c r="Q2250">
        <v>150000000</v>
      </c>
    </row>
    <row r="2251" spans="1:17" x14ac:dyDescent="0.25">
      <c r="A2251" t="s">
        <v>4042</v>
      </c>
      <c r="B2251" t="s">
        <v>4043</v>
      </c>
      <c r="C2251">
        <v>103196240</v>
      </c>
      <c r="D2251" t="s">
        <v>4044</v>
      </c>
      <c r="E2251" t="str">
        <f>CONCATENATE(TEXT(INT(LEFT(D2251,8)),"0000"),".HK")</f>
        <v>1348.HK</v>
      </c>
      <c r="F2251" t="s">
        <v>18</v>
      </c>
      <c r="G2251" t="s">
        <v>28</v>
      </c>
      <c r="H2251" t="s">
        <v>459</v>
      </c>
      <c r="I2251" t="s">
        <v>460</v>
      </c>
      <c r="J2251">
        <v>25</v>
      </c>
      <c r="K2251" t="s">
        <v>121</v>
      </c>
      <c r="L2251">
        <v>1.5</v>
      </c>
      <c r="M2251">
        <v>0.3125</v>
      </c>
      <c r="N2251" s="2" t="s">
        <v>4045</v>
      </c>
      <c r="O2251" s="2">
        <f>DATEVALUE(N2251)</f>
        <v>41297</v>
      </c>
      <c r="P2251" s="5">
        <f t="shared" si="35"/>
        <v>2013</v>
      </c>
      <c r="Q2251">
        <v>60000000</v>
      </c>
    </row>
    <row r="2252" spans="1:17" x14ac:dyDescent="0.25">
      <c r="A2252" t="s">
        <v>5972</v>
      </c>
      <c r="B2252" t="s">
        <v>5973</v>
      </c>
      <c r="C2252">
        <v>102841248</v>
      </c>
      <c r="D2252" t="s">
        <v>5974</v>
      </c>
      <c r="E2252" t="str">
        <f>CONCATENATE(TEXT(INT(LEFT(D2252,8)),"0000"),".HK")</f>
        <v>2088.HK</v>
      </c>
      <c r="F2252" t="s">
        <v>18</v>
      </c>
      <c r="G2252" t="s">
        <v>19</v>
      </c>
      <c r="H2252" t="s">
        <v>38</v>
      </c>
      <c r="I2252" t="s">
        <v>38</v>
      </c>
      <c r="J2252">
        <v>60</v>
      </c>
      <c r="K2252" t="s">
        <v>39</v>
      </c>
      <c r="L2252">
        <v>1.88</v>
      </c>
      <c r="M2252">
        <v>2.5099999999999998</v>
      </c>
      <c r="N2252" s="2" t="s">
        <v>5975</v>
      </c>
      <c r="O2252" s="2">
        <f>DATEVALUE(N2252)</f>
        <v>38695</v>
      </c>
      <c r="P2252" s="5">
        <f t="shared" si="35"/>
        <v>2005</v>
      </c>
      <c r="Q2252">
        <v>280000000</v>
      </c>
    </row>
    <row r="2253" spans="1:17" x14ac:dyDescent="0.25">
      <c r="A2253" t="s">
        <v>9780</v>
      </c>
      <c r="B2253" t="s">
        <v>9781</v>
      </c>
      <c r="C2253">
        <v>102267880</v>
      </c>
      <c r="D2253" t="s">
        <v>9782</v>
      </c>
      <c r="E2253" t="str">
        <f>CONCATENATE(TEXT(INT(LEFT(D2253,8)),"0000"),".HK")</f>
        <v>0307.HK</v>
      </c>
      <c r="F2253" t="s">
        <v>18</v>
      </c>
      <c r="G2253" t="s">
        <v>19</v>
      </c>
      <c r="H2253" t="s">
        <v>279</v>
      </c>
      <c r="I2253" t="s">
        <v>280</v>
      </c>
      <c r="J2253">
        <v>10</v>
      </c>
      <c r="K2253" t="s">
        <v>280</v>
      </c>
      <c r="P2253" s="5" t="s">
        <v>9904</v>
      </c>
    </row>
    <row r="2254" spans="1:17" x14ac:dyDescent="0.25">
      <c r="A2254" t="s">
        <v>7002</v>
      </c>
      <c r="B2254" t="s">
        <v>7003</v>
      </c>
      <c r="C2254">
        <v>102156496</v>
      </c>
      <c r="D2254" t="s">
        <v>7004</v>
      </c>
      <c r="E2254" t="str">
        <f>CONCATENATE(TEXT(INT(LEFT(D2254,8)),"0000"),".HK")</f>
        <v>2683.HK</v>
      </c>
      <c r="F2254" t="s">
        <v>18</v>
      </c>
      <c r="G2254" t="s">
        <v>19</v>
      </c>
      <c r="H2254" t="s">
        <v>467</v>
      </c>
      <c r="I2254" t="s">
        <v>460</v>
      </c>
      <c r="J2254">
        <v>25</v>
      </c>
      <c r="K2254" t="s">
        <v>121</v>
      </c>
      <c r="L2254">
        <v>1.18</v>
      </c>
      <c r="M2254">
        <v>1.18</v>
      </c>
      <c r="N2254" s="2" t="s">
        <v>7005</v>
      </c>
      <c r="O2254" s="2">
        <f>DATEVALUE(N2254)</f>
        <v>43122</v>
      </c>
      <c r="P2254" s="5">
        <f t="shared" si="35"/>
        <v>2018</v>
      </c>
      <c r="Q2254">
        <v>100000000</v>
      </c>
    </row>
    <row r="2255" spans="1:17" x14ac:dyDescent="0.25">
      <c r="A2255" t="s">
        <v>3798</v>
      </c>
      <c r="B2255" t="s">
        <v>3799</v>
      </c>
      <c r="C2255">
        <v>101994896</v>
      </c>
      <c r="D2255" t="s">
        <v>3800</v>
      </c>
      <c r="E2255" t="str">
        <f>CONCATENATE(TEXT(INT(LEFT(D2255,8)),"0000"),".HK")</f>
        <v>1255.HK</v>
      </c>
      <c r="F2255" t="s">
        <v>18</v>
      </c>
      <c r="G2255" t="s">
        <v>28</v>
      </c>
      <c r="H2255" t="s">
        <v>345</v>
      </c>
      <c r="I2255" t="s">
        <v>165</v>
      </c>
      <c r="J2255">
        <v>25</v>
      </c>
      <c r="K2255" t="s">
        <v>121</v>
      </c>
      <c r="L2255">
        <v>2.13</v>
      </c>
      <c r="M2255">
        <v>3.98</v>
      </c>
      <c r="N2255" s="2" t="s">
        <v>3801</v>
      </c>
      <c r="O2255" s="2">
        <f>DATEVALUE(N2255)</f>
        <v>41466</v>
      </c>
      <c r="P2255" s="5">
        <f t="shared" si="35"/>
        <v>2013</v>
      </c>
      <c r="Q2255">
        <v>50000000</v>
      </c>
    </row>
    <row r="2256" spans="1:17" x14ac:dyDescent="0.25">
      <c r="A2256" t="s">
        <v>9836</v>
      </c>
      <c r="B2256" t="s">
        <v>9837</v>
      </c>
      <c r="C2256">
        <v>101332000</v>
      </c>
      <c r="D2256" t="s">
        <v>9838</v>
      </c>
      <c r="E2256" t="str">
        <f>CONCATENATE(TEXT(INT(LEFT(D2256,8)),"0000"),".HK")</f>
        <v>0729.HK</v>
      </c>
      <c r="F2256" t="s">
        <v>18</v>
      </c>
      <c r="G2256" t="s">
        <v>28</v>
      </c>
      <c r="H2256" t="s">
        <v>654</v>
      </c>
      <c r="I2256" t="s">
        <v>217</v>
      </c>
      <c r="J2256">
        <v>25</v>
      </c>
      <c r="K2256" t="s">
        <v>121</v>
      </c>
      <c r="P2256" s="5" t="s">
        <v>9904</v>
      </c>
    </row>
    <row r="2257" spans="1:17" x14ac:dyDescent="0.25">
      <c r="A2257" t="s">
        <v>6733</v>
      </c>
      <c r="B2257" t="s">
        <v>6734</v>
      </c>
      <c r="C2257">
        <v>101321656</v>
      </c>
      <c r="D2257" t="s">
        <v>6735</v>
      </c>
      <c r="E2257" t="str">
        <f>CONCATENATE(TEXT(INT(LEFT(D2257,8)),"0000"),".HK")</f>
        <v>2379.HK</v>
      </c>
      <c r="F2257" t="s">
        <v>18</v>
      </c>
      <c r="G2257" t="s">
        <v>19</v>
      </c>
      <c r="H2257" t="s">
        <v>38</v>
      </c>
      <c r="I2257" t="s">
        <v>38</v>
      </c>
      <c r="J2257">
        <v>60</v>
      </c>
      <c r="K2257" t="s">
        <v>39</v>
      </c>
      <c r="L2257">
        <v>0.8</v>
      </c>
      <c r="M2257">
        <v>1.08</v>
      </c>
      <c r="N2257" s="2" t="s">
        <v>6736</v>
      </c>
      <c r="O2257" s="2">
        <f>DATEVALUE(N2257)</f>
        <v>38252</v>
      </c>
      <c r="P2257" s="5">
        <f t="shared" si="35"/>
        <v>2004</v>
      </c>
      <c r="Q2257">
        <v>100000000</v>
      </c>
    </row>
    <row r="2258" spans="1:17" x14ac:dyDescent="0.25">
      <c r="A2258" t="s">
        <v>7426</v>
      </c>
      <c r="B2258" t="s">
        <v>7427</v>
      </c>
      <c r="C2258">
        <v>101300000</v>
      </c>
      <c r="D2258" t="s">
        <v>7428</v>
      </c>
      <c r="E2258" t="str">
        <f>CONCATENATE(TEXT(INT(LEFT(D2258,8)),"0000"),".HK")</f>
        <v>3728.HK</v>
      </c>
      <c r="F2258" t="s">
        <v>18</v>
      </c>
      <c r="G2258" t="s">
        <v>19</v>
      </c>
      <c r="H2258" t="s">
        <v>849</v>
      </c>
      <c r="I2258" t="s">
        <v>21</v>
      </c>
      <c r="J2258">
        <v>20</v>
      </c>
      <c r="K2258" t="s">
        <v>22</v>
      </c>
      <c r="L2258">
        <v>0.28299999999999997</v>
      </c>
      <c r="M2258">
        <v>0.28299999999999997</v>
      </c>
      <c r="N2258" s="2" t="s">
        <v>7429</v>
      </c>
      <c r="O2258" s="2">
        <f>DATEVALUE(N2258)</f>
        <v>42458</v>
      </c>
      <c r="P2258" s="5">
        <f t="shared" si="35"/>
        <v>2016</v>
      </c>
      <c r="Q2258">
        <v>300000000</v>
      </c>
    </row>
    <row r="2259" spans="1:17" x14ac:dyDescent="0.25">
      <c r="A2259" t="s">
        <v>3476</v>
      </c>
      <c r="B2259" t="s">
        <v>3477</v>
      </c>
      <c r="C2259">
        <v>101290464</v>
      </c>
      <c r="D2259" t="s">
        <v>3478</v>
      </c>
      <c r="E2259" t="str">
        <f>CONCATENATE(TEXT(INT(LEFT(D2259,8)),"0000"),".HK")</f>
        <v>1150.HK</v>
      </c>
      <c r="F2259" t="s">
        <v>18</v>
      </c>
      <c r="G2259" t="s">
        <v>28</v>
      </c>
      <c r="H2259" t="s">
        <v>345</v>
      </c>
      <c r="I2259" t="s">
        <v>165</v>
      </c>
      <c r="J2259">
        <v>25</v>
      </c>
      <c r="K2259" t="s">
        <v>121</v>
      </c>
      <c r="L2259">
        <v>1.67</v>
      </c>
      <c r="M2259">
        <v>0.115</v>
      </c>
      <c r="N2259" s="2" t="s">
        <v>3479</v>
      </c>
      <c r="O2259" s="2">
        <f>DATEVALUE(N2259)</f>
        <v>40686</v>
      </c>
      <c r="P2259" s="5">
        <f t="shared" si="35"/>
        <v>2011</v>
      </c>
      <c r="Q2259">
        <v>162500000</v>
      </c>
    </row>
    <row r="2260" spans="1:17" x14ac:dyDescent="0.25">
      <c r="A2260" t="s">
        <v>8780</v>
      </c>
      <c r="B2260" t="s">
        <v>8781</v>
      </c>
      <c r="C2260">
        <v>100539088</v>
      </c>
      <c r="D2260" t="s">
        <v>8782</v>
      </c>
      <c r="E2260" t="str">
        <f>CONCATENATE(TEXT(INT(LEFT(D2260,8)),"0000"),".HK")</f>
        <v>8245.HK</v>
      </c>
      <c r="F2260" t="s">
        <v>18</v>
      </c>
      <c r="G2260" t="s">
        <v>28</v>
      </c>
      <c r="H2260" t="s">
        <v>911</v>
      </c>
      <c r="I2260" t="s">
        <v>154</v>
      </c>
      <c r="J2260">
        <v>45</v>
      </c>
      <c r="K2260" t="s">
        <v>111</v>
      </c>
      <c r="L2260">
        <v>0.56999999999999995</v>
      </c>
      <c r="M2260">
        <v>0.23</v>
      </c>
      <c r="N2260" s="2" t="s">
        <v>5334</v>
      </c>
      <c r="O2260" s="2">
        <f>DATEVALUE(N2260)</f>
        <v>42277</v>
      </c>
      <c r="P2260" s="5">
        <f t="shared" si="35"/>
        <v>2015</v>
      </c>
      <c r="Q2260">
        <v>120000000</v>
      </c>
    </row>
    <row r="2261" spans="1:17" x14ac:dyDescent="0.25">
      <c r="A2261" t="s">
        <v>4755</v>
      </c>
      <c r="B2261" t="s">
        <v>4756</v>
      </c>
      <c r="C2261">
        <v>100500000</v>
      </c>
      <c r="D2261" t="s">
        <v>4757</v>
      </c>
      <c r="E2261" t="str">
        <f>CONCATENATE(TEXT(INT(LEFT(D2261,8)),"0000"),".HK")</f>
        <v>1630.HK</v>
      </c>
      <c r="F2261" t="s">
        <v>18</v>
      </c>
      <c r="G2261" t="s">
        <v>19</v>
      </c>
      <c r="H2261" t="s">
        <v>849</v>
      </c>
      <c r="I2261" t="s">
        <v>21</v>
      </c>
      <c r="J2261">
        <v>20</v>
      </c>
      <c r="K2261" t="s">
        <v>22</v>
      </c>
      <c r="L2261">
        <v>0.38</v>
      </c>
      <c r="M2261">
        <v>0.38</v>
      </c>
      <c r="N2261" s="2" t="s">
        <v>4758</v>
      </c>
      <c r="O2261" s="2">
        <f>DATEVALUE(N2261)</f>
        <v>42902</v>
      </c>
      <c r="P2261" s="5">
        <f t="shared" si="35"/>
        <v>2017</v>
      </c>
      <c r="Q2261">
        <v>375000000</v>
      </c>
    </row>
    <row r="2262" spans="1:17" x14ac:dyDescent="0.25">
      <c r="A2262" t="s">
        <v>8279</v>
      </c>
      <c r="B2262" t="s">
        <v>8280</v>
      </c>
      <c r="C2262">
        <v>100451024</v>
      </c>
      <c r="D2262" t="s">
        <v>8281</v>
      </c>
      <c r="E2262" t="str">
        <f>CONCATENATE(TEXT(INT(LEFT(D2262,8)),"0000"),".HK")</f>
        <v>8025.HK</v>
      </c>
      <c r="F2262" t="s">
        <v>18</v>
      </c>
      <c r="G2262" t="s">
        <v>19</v>
      </c>
      <c r="H2262" t="s">
        <v>273</v>
      </c>
      <c r="I2262" t="s">
        <v>274</v>
      </c>
      <c r="J2262">
        <v>40</v>
      </c>
      <c r="K2262" t="s">
        <v>44</v>
      </c>
      <c r="L2262">
        <v>1.25</v>
      </c>
      <c r="M2262">
        <v>6.5</v>
      </c>
      <c r="N2262" s="2" t="s">
        <v>2315</v>
      </c>
      <c r="O2262" s="2">
        <f>DATEVALUE(N2262)</f>
        <v>36510</v>
      </c>
      <c r="P2262" s="5" t="s">
        <v>9904</v>
      </c>
      <c r="Q2262">
        <v>120000000</v>
      </c>
    </row>
    <row r="2263" spans="1:17" x14ac:dyDescent="0.25">
      <c r="A2263" t="s">
        <v>2644</v>
      </c>
      <c r="B2263" t="s">
        <v>2645</v>
      </c>
      <c r="C2263">
        <v>100405696</v>
      </c>
      <c r="D2263" t="s">
        <v>2646</v>
      </c>
      <c r="E2263" t="str">
        <f>CONCATENATE(TEXT(INT(LEFT(D2263,8)),"0000"),".HK")</f>
        <v>0864.HK</v>
      </c>
      <c r="F2263" t="s">
        <v>18</v>
      </c>
      <c r="G2263" t="s">
        <v>19</v>
      </c>
      <c r="H2263" t="s">
        <v>38</v>
      </c>
      <c r="I2263" t="s">
        <v>38</v>
      </c>
      <c r="J2263">
        <v>60</v>
      </c>
      <c r="K2263" t="s">
        <v>39</v>
      </c>
      <c r="L2263" t="s">
        <v>23</v>
      </c>
      <c r="M2263" t="s">
        <v>23</v>
      </c>
      <c r="N2263" s="2" t="s">
        <v>23</v>
      </c>
      <c r="O2263" s="2"/>
      <c r="P2263" s="5" t="s">
        <v>9904</v>
      </c>
      <c r="Q2263" t="s">
        <v>23</v>
      </c>
    </row>
    <row r="2264" spans="1:17" x14ac:dyDescent="0.25">
      <c r="A2264" t="s">
        <v>1362</v>
      </c>
      <c r="B2264" t="s">
        <v>1363</v>
      </c>
      <c r="C2264">
        <v>100313784</v>
      </c>
      <c r="D2264" t="s">
        <v>1364</v>
      </c>
      <c r="E2264" t="str">
        <f>CONCATENATE(TEXT(INT(LEFT(D2264,8)),"0000"),".HK")</f>
        <v>0403.HK</v>
      </c>
      <c r="F2264" t="s">
        <v>18</v>
      </c>
      <c r="G2264" t="s">
        <v>19</v>
      </c>
      <c r="H2264" t="s">
        <v>881</v>
      </c>
      <c r="I2264" t="s">
        <v>246</v>
      </c>
      <c r="J2264">
        <v>15</v>
      </c>
      <c r="K2264" t="s">
        <v>246</v>
      </c>
      <c r="L2264">
        <v>1</v>
      </c>
      <c r="M2264">
        <v>0.94550000000000001</v>
      </c>
      <c r="N2264" s="2" t="s">
        <v>1164</v>
      </c>
      <c r="O2264" s="2">
        <f>DATEVALUE(N2264)</f>
        <v>34031</v>
      </c>
      <c r="P2264" s="5" t="s">
        <v>9904</v>
      </c>
      <c r="Q2264">
        <v>63422000</v>
      </c>
    </row>
    <row r="2265" spans="1:17" x14ac:dyDescent="0.25">
      <c r="A2265" t="s">
        <v>8356</v>
      </c>
      <c r="B2265" t="s">
        <v>8357</v>
      </c>
      <c r="C2265">
        <v>100296592</v>
      </c>
      <c r="D2265" t="s">
        <v>8358</v>
      </c>
      <c r="E2265" t="str">
        <f>CONCATENATE(TEXT(INT(LEFT(D2265,8)),"0000"),".HK")</f>
        <v>8051.HK</v>
      </c>
      <c r="F2265" t="s">
        <v>18</v>
      </c>
      <c r="G2265" t="s">
        <v>28</v>
      </c>
      <c r="H2265" t="s">
        <v>153</v>
      </c>
      <c r="I2265" t="s">
        <v>154</v>
      </c>
      <c r="J2265">
        <v>45</v>
      </c>
      <c r="K2265" t="s">
        <v>111</v>
      </c>
      <c r="L2265">
        <v>0.6</v>
      </c>
      <c r="M2265">
        <v>19.871600000000001</v>
      </c>
      <c r="N2265" s="2" t="s">
        <v>8359</v>
      </c>
      <c r="O2265" s="2">
        <f>DATEVALUE(N2265)</f>
        <v>37019</v>
      </c>
      <c r="P2265" s="5">
        <f t="shared" si="35"/>
        <v>2001</v>
      </c>
      <c r="Q2265">
        <v>50000000</v>
      </c>
    </row>
    <row r="2266" spans="1:17" x14ac:dyDescent="0.25">
      <c r="A2266" t="s">
        <v>2252</v>
      </c>
      <c r="B2266" t="s">
        <v>2253</v>
      </c>
      <c r="C2266">
        <v>100269784</v>
      </c>
      <c r="D2266" t="s">
        <v>2254</v>
      </c>
      <c r="E2266" t="str">
        <f>CONCATENATE(TEXT(INT(LEFT(D2266,8)),"0000"),".HK")</f>
        <v>0723.HK</v>
      </c>
      <c r="F2266" t="s">
        <v>18</v>
      </c>
      <c r="G2266" t="s">
        <v>19</v>
      </c>
      <c r="H2266" t="s">
        <v>388</v>
      </c>
      <c r="I2266" t="s">
        <v>246</v>
      </c>
      <c r="J2266">
        <v>15</v>
      </c>
      <c r="K2266" t="s">
        <v>246</v>
      </c>
      <c r="L2266">
        <v>1.1000000000000001</v>
      </c>
      <c r="M2266">
        <v>0.66810000000000003</v>
      </c>
      <c r="N2266" s="2" t="s">
        <v>2255</v>
      </c>
      <c r="O2266" s="2">
        <f>DATEVALUE(N2266)</f>
        <v>33437</v>
      </c>
      <c r="P2266" s="5" t="s">
        <v>9904</v>
      </c>
      <c r="Q2266">
        <v>75000000</v>
      </c>
    </row>
    <row r="2267" spans="1:17" x14ac:dyDescent="0.25">
      <c r="A2267" t="s">
        <v>9588</v>
      </c>
      <c r="B2267" t="s">
        <v>9589</v>
      </c>
      <c r="C2267">
        <v>100000000</v>
      </c>
      <c r="D2267" t="s">
        <v>9590</v>
      </c>
      <c r="E2267" t="str">
        <f>CONCATENATE(TEXT(INT(LEFT(D2267,8)),"0000"),".HK")</f>
        <v>9938.HK</v>
      </c>
      <c r="F2267" t="s">
        <v>18</v>
      </c>
      <c r="G2267" t="s">
        <v>19</v>
      </c>
      <c r="H2267" t="s">
        <v>849</v>
      </c>
      <c r="I2267" t="s">
        <v>21</v>
      </c>
      <c r="J2267">
        <v>20</v>
      </c>
      <c r="K2267" t="s">
        <v>22</v>
      </c>
      <c r="L2267">
        <v>0.5</v>
      </c>
      <c r="M2267">
        <v>0.5</v>
      </c>
      <c r="N2267" s="2" t="s">
        <v>5093</v>
      </c>
      <c r="O2267" s="2">
        <f>DATEVALUE(N2267)</f>
        <v>43847</v>
      </c>
      <c r="P2267" s="5">
        <f t="shared" si="35"/>
        <v>2020</v>
      </c>
      <c r="Q2267">
        <v>250000000</v>
      </c>
    </row>
    <row r="2268" spans="1:17" x14ac:dyDescent="0.25">
      <c r="A2268" t="s">
        <v>1775</v>
      </c>
      <c r="B2268" t="s">
        <v>1776</v>
      </c>
      <c r="C2268">
        <v>99842120</v>
      </c>
      <c r="D2268" t="s">
        <v>1777</v>
      </c>
      <c r="E2268" t="str">
        <f>CONCATENATE(TEXT(INT(LEFT(D2268,8)),"0000"),".HK")</f>
        <v>0572.HK</v>
      </c>
      <c r="F2268" t="s">
        <v>18</v>
      </c>
      <c r="G2268" t="s">
        <v>19</v>
      </c>
      <c r="H2268" t="s">
        <v>273</v>
      </c>
      <c r="I2268" t="s">
        <v>274</v>
      </c>
      <c r="J2268">
        <v>40</v>
      </c>
      <c r="K2268" t="s">
        <v>44</v>
      </c>
      <c r="L2268">
        <v>1.23</v>
      </c>
      <c r="M2268">
        <v>8.5988000000000007</v>
      </c>
      <c r="N2268" s="2" t="s">
        <v>1778</v>
      </c>
      <c r="O2268" s="2">
        <f>DATEVALUE(N2268)</f>
        <v>37804</v>
      </c>
      <c r="P2268" s="5">
        <f t="shared" si="35"/>
        <v>2003</v>
      </c>
      <c r="Q2268">
        <v>99800000</v>
      </c>
    </row>
    <row r="2269" spans="1:17" x14ac:dyDescent="0.25">
      <c r="A2269" t="s">
        <v>1492</v>
      </c>
      <c r="B2269" t="s">
        <v>1493</v>
      </c>
      <c r="C2269">
        <v>99824704</v>
      </c>
      <c r="D2269" t="s">
        <v>1494</v>
      </c>
      <c r="E2269" t="str">
        <f>CONCATENATE(TEXT(INT(LEFT(D2269,8)),"0000"),".HK")</f>
        <v>0464.HK</v>
      </c>
      <c r="F2269" t="s">
        <v>18</v>
      </c>
      <c r="G2269" t="s">
        <v>19</v>
      </c>
      <c r="H2269" t="s">
        <v>565</v>
      </c>
      <c r="I2269" t="s">
        <v>460</v>
      </c>
      <c r="J2269">
        <v>25</v>
      </c>
      <c r="K2269" t="s">
        <v>121</v>
      </c>
      <c r="L2269">
        <v>0.55000000000000004</v>
      </c>
      <c r="M2269">
        <v>1.6</v>
      </c>
      <c r="N2269" s="2" t="s">
        <v>1495</v>
      </c>
      <c r="O2269" s="2">
        <f>DATEVALUE(N2269)</f>
        <v>38519</v>
      </c>
      <c r="P2269" s="5">
        <f t="shared" si="35"/>
        <v>2005</v>
      </c>
      <c r="Q2269">
        <v>100000000</v>
      </c>
    </row>
    <row r="2270" spans="1:17" x14ac:dyDescent="0.25">
      <c r="A2270" t="s">
        <v>5471</v>
      </c>
      <c r="B2270" t="s">
        <v>5472</v>
      </c>
      <c r="C2270">
        <v>99600000</v>
      </c>
      <c r="D2270" t="s">
        <v>5473</v>
      </c>
      <c r="E2270" t="str">
        <f>CONCATENATE(TEXT(INT(LEFT(D2270,8)),"0000"),".HK")</f>
        <v>1871.HK</v>
      </c>
      <c r="F2270" t="s">
        <v>18</v>
      </c>
      <c r="G2270" t="s">
        <v>28</v>
      </c>
      <c r="H2270" t="s">
        <v>159</v>
      </c>
      <c r="I2270" t="s">
        <v>120</v>
      </c>
      <c r="J2270">
        <v>25</v>
      </c>
      <c r="K2270" t="s">
        <v>121</v>
      </c>
      <c r="L2270">
        <v>1.28</v>
      </c>
      <c r="M2270">
        <v>1.28</v>
      </c>
      <c r="N2270" s="2" t="s">
        <v>5415</v>
      </c>
      <c r="O2270" s="2">
        <f>DATEVALUE(N2270)</f>
        <v>43762</v>
      </c>
      <c r="P2270" s="5">
        <f t="shared" si="35"/>
        <v>2019</v>
      </c>
      <c r="Q2270">
        <v>100000000</v>
      </c>
    </row>
    <row r="2271" spans="1:17" x14ac:dyDescent="0.25">
      <c r="A2271" t="s">
        <v>1478</v>
      </c>
      <c r="B2271" t="s">
        <v>1479</v>
      </c>
      <c r="C2271">
        <v>99524784</v>
      </c>
      <c r="D2271" t="s">
        <v>1480</v>
      </c>
      <c r="E2271" t="str">
        <f>CONCATENATE(TEXT(INT(LEFT(D2271,8)),"0000"),".HK")</f>
        <v>0456.HK</v>
      </c>
      <c r="F2271" t="s">
        <v>18</v>
      </c>
      <c r="G2271" t="s">
        <v>19</v>
      </c>
      <c r="H2271" t="s">
        <v>38</v>
      </c>
      <c r="I2271" t="s">
        <v>38</v>
      </c>
      <c r="J2271">
        <v>60</v>
      </c>
      <c r="K2271" t="s">
        <v>39</v>
      </c>
      <c r="L2271" t="s">
        <v>23</v>
      </c>
      <c r="M2271" t="s">
        <v>23</v>
      </c>
      <c r="N2271" s="2" t="s">
        <v>23</v>
      </c>
      <c r="O2271" s="2"/>
      <c r="P2271" s="5" t="s">
        <v>9904</v>
      </c>
      <c r="Q2271" t="s">
        <v>23</v>
      </c>
    </row>
    <row r="2272" spans="1:17" x14ac:dyDescent="0.25">
      <c r="A2272" t="s">
        <v>5697</v>
      </c>
      <c r="B2272" t="s">
        <v>5698</v>
      </c>
      <c r="C2272">
        <v>98800000</v>
      </c>
      <c r="D2272" t="s">
        <v>5699</v>
      </c>
      <c r="E2272" t="str">
        <f>CONCATENATE(TEXT(INT(LEFT(D2272,8)),"0000"),".HK")</f>
        <v>1949.HK</v>
      </c>
      <c r="F2272" t="s">
        <v>18</v>
      </c>
      <c r="G2272" t="s">
        <v>28</v>
      </c>
      <c r="H2272" t="s">
        <v>211</v>
      </c>
      <c r="I2272" t="s">
        <v>110</v>
      </c>
      <c r="J2272">
        <v>45</v>
      </c>
      <c r="K2272" t="s">
        <v>111</v>
      </c>
      <c r="L2272">
        <v>1.25</v>
      </c>
      <c r="M2272">
        <v>1.25</v>
      </c>
      <c r="N2272" s="2" t="s">
        <v>1294</v>
      </c>
      <c r="O2272" s="2">
        <f>DATEVALUE(N2272)</f>
        <v>43662</v>
      </c>
      <c r="P2272" s="5">
        <f t="shared" si="35"/>
        <v>2019</v>
      </c>
      <c r="Q2272">
        <v>100000000</v>
      </c>
    </row>
    <row r="2273" spans="1:17" x14ac:dyDescent="0.25">
      <c r="A2273" t="s">
        <v>2566</v>
      </c>
      <c r="B2273" t="s">
        <v>2567</v>
      </c>
      <c r="C2273">
        <v>98709096</v>
      </c>
      <c r="D2273" t="s">
        <v>2568</v>
      </c>
      <c r="E2273" t="str">
        <f>CONCATENATE(TEXT(INT(LEFT(D2273,8)),"0000"),".HK")</f>
        <v>0840.HK</v>
      </c>
      <c r="F2273" t="s">
        <v>186</v>
      </c>
      <c r="G2273" t="s">
        <v>19</v>
      </c>
      <c r="H2273" t="s">
        <v>187</v>
      </c>
      <c r="I2273" t="s">
        <v>21</v>
      </c>
      <c r="J2273">
        <v>20</v>
      </c>
      <c r="K2273" t="s">
        <v>22</v>
      </c>
      <c r="L2273">
        <v>1.18</v>
      </c>
      <c r="M2273">
        <v>1.18</v>
      </c>
      <c r="N2273" s="2" t="s">
        <v>2569</v>
      </c>
      <c r="O2273" s="2">
        <f>DATEVALUE(N2273)</f>
        <v>38776</v>
      </c>
      <c r="P2273" s="5">
        <f t="shared" si="35"/>
        <v>2006</v>
      </c>
      <c r="Q2273">
        <v>176000000</v>
      </c>
    </row>
    <row r="2274" spans="1:17" x14ac:dyDescent="0.25">
      <c r="A2274" t="s">
        <v>6278</v>
      </c>
      <c r="B2274" t="s">
        <v>6279</v>
      </c>
      <c r="C2274">
        <v>98400000</v>
      </c>
      <c r="D2274" t="s">
        <v>6280</v>
      </c>
      <c r="E2274" t="str">
        <f>CONCATENATE(TEXT(INT(LEFT(D2274,8)),"0000"),".HK")</f>
        <v>2203.HK</v>
      </c>
      <c r="F2274" t="s">
        <v>18</v>
      </c>
      <c r="G2274" t="s">
        <v>28</v>
      </c>
      <c r="H2274" t="s">
        <v>350</v>
      </c>
      <c r="I2274" t="s">
        <v>350</v>
      </c>
      <c r="J2274">
        <v>45</v>
      </c>
      <c r="K2274" t="s">
        <v>111</v>
      </c>
      <c r="L2274">
        <v>0.3</v>
      </c>
      <c r="M2274">
        <v>0.3</v>
      </c>
      <c r="N2274" s="2" t="s">
        <v>4516</v>
      </c>
      <c r="O2274" s="2">
        <f>DATEVALUE(N2274)</f>
        <v>42286</v>
      </c>
      <c r="P2274" s="5">
        <f t="shared" si="35"/>
        <v>2015</v>
      </c>
      <c r="Q2274">
        <v>200000000</v>
      </c>
    </row>
    <row r="2275" spans="1:17" x14ac:dyDescent="0.25">
      <c r="A2275" t="s">
        <v>9170</v>
      </c>
      <c r="B2275" t="s">
        <v>9171</v>
      </c>
      <c r="C2275">
        <v>98400000</v>
      </c>
      <c r="D2275" t="s">
        <v>9172</v>
      </c>
      <c r="E2275" t="str">
        <f>CONCATENATE(TEXT(INT(LEFT(D2275,8)),"0000"),".HK")</f>
        <v>8451.HK</v>
      </c>
      <c r="F2275" t="s">
        <v>18</v>
      </c>
      <c r="G2275" t="s">
        <v>19</v>
      </c>
      <c r="H2275" t="s">
        <v>164</v>
      </c>
      <c r="I2275" t="s">
        <v>165</v>
      </c>
      <c r="J2275">
        <v>25</v>
      </c>
      <c r="K2275" t="s">
        <v>121</v>
      </c>
      <c r="L2275">
        <v>0.27500000000000002</v>
      </c>
      <c r="M2275">
        <v>0.27500000000000002</v>
      </c>
      <c r="N2275" s="2" t="s">
        <v>8779</v>
      </c>
      <c r="O2275" s="2">
        <f>DATEVALUE(N2275)</f>
        <v>43206</v>
      </c>
      <c r="P2275" s="5">
        <f t="shared" si="35"/>
        <v>2018</v>
      </c>
      <c r="Q2275">
        <v>200000000</v>
      </c>
    </row>
    <row r="2276" spans="1:17" x14ac:dyDescent="0.25">
      <c r="A2276" t="s">
        <v>9304</v>
      </c>
      <c r="B2276" t="s">
        <v>9305</v>
      </c>
      <c r="C2276">
        <v>98400000</v>
      </c>
      <c r="D2276" t="s">
        <v>9306</v>
      </c>
      <c r="E2276" t="str">
        <f>CONCATENATE(TEXT(INT(LEFT(D2276,8)),"0000"),".HK")</f>
        <v>8535.HK</v>
      </c>
      <c r="F2276" t="s">
        <v>18</v>
      </c>
      <c r="G2276" t="s">
        <v>19</v>
      </c>
      <c r="H2276" t="s">
        <v>849</v>
      </c>
      <c r="I2276" t="s">
        <v>21</v>
      </c>
      <c r="J2276">
        <v>20</v>
      </c>
      <c r="K2276" t="s">
        <v>22</v>
      </c>
      <c r="L2276">
        <v>0.17</v>
      </c>
      <c r="M2276">
        <v>0.17</v>
      </c>
      <c r="N2276" s="2" t="s">
        <v>9200</v>
      </c>
      <c r="O2276" s="2">
        <f>DATEVALUE(N2276)</f>
        <v>43143</v>
      </c>
      <c r="P2276" s="5">
        <f t="shared" si="35"/>
        <v>2018</v>
      </c>
      <c r="Q2276">
        <v>300000000</v>
      </c>
    </row>
    <row r="2277" spans="1:17" x14ac:dyDescent="0.25">
      <c r="A2277" t="s">
        <v>9321</v>
      </c>
      <c r="B2277" t="s">
        <v>9322</v>
      </c>
      <c r="C2277">
        <v>98208000</v>
      </c>
      <c r="D2277" t="s">
        <v>9323</v>
      </c>
      <c r="E2277" t="str">
        <f>CONCATENATE(TEXT(INT(LEFT(D2277,8)),"0000"),".HK")</f>
        <v>8547.HK</v>
      </c>
      <c r="F2277" t="s">
        <v>18</v>
      </c>
      <c r="G2277" t="s">
        <v>28</v>
      </c>
      <c r="H2277" t="s">
        <v>345</v>
      </c>
      <c r="I2277" t="s">
        <v>165</v>
      </c>
      <c r="J2277">
        <v>25</v>
      </c>
      <c r="K2277" t="s">
        <v>121</v>
      </c>
      <c r="L2277">
        <v>0.3</v>
      </c>
      <c r="M2277">
        <v>7.8E-2</v>
      </c>
      <c r="N2277" s="2" t="s">
        <v>2433</v>
      </c>
      <c r="O2277" s="2">
        <f>DATEVALUE(N2277)</f>
        <v>43299</v>
      </c>
      <c r="P2277" s="5">
        <f t="shared" si="35"/>
        <v>2018</v>
      </c>
      <c r="Q2277">
        <v>250000000</v>
      </c>
    </row>
    <row r="2278" spans="1:17" x14ac:dyDescent="0.25">
      <c r="A2278" t="s">
        <v>4191</v>
      </c>
      <c r="B2278" t="s">
        <v>4192</v>
      </c>
      <c r="C2278">
        <v>98000000</v>
      </c>
      <c r="D2278" t="s">
        <v>4193</v>
      </c>
      <c r="E2278" t="str">
        <f>CONCATENATE(TEXT(INT(LEFT(D2278,8)),"0000"),".HK")</f>
        <v>1408.HK</v>
      </c>
      <c r="F2278" t="s">
        <v>18</v>
      </c>
      <c r="G2278" t="s">
        <v>19</v>
      </c>
      <c r="H2278" t="s">
        <v>849</v>
      </c>
      <c r="I2278" t="s">
        <v>21</v>
      </c>
      <c r="J2278">
        <v>20</v>
      </c>
      <c r="K2278" t="s">
        <v>22</v>
      </c>
      <c r="L2278">
        <v>1</v>
      </c>
      <c r="M2278">
        <v>1</v>
      </c>
      <c r="N2278" s="2" t="s">
        <v>4194</v>
      </c>
      <c r="O2278" s="2">
        <f>DATEVALUE(N2278)</f>
        <v>44085</v>
      </c>
      <c r="P2278" s="5">
        <f t="shared" si="35"/>
        <v>2020</v>
      </c>
      <c r="Q2278">
        <v>125000000</v>
      </c>
    </row>
    <row r="2279" spans="1:17" x14ac:dyDescent="0.25">
      <c r="A2279" t="s">
        <v>4257</v>
      </c>
      <c r="B2279" t="s">
        <v>4258</v>
      </c>
      <c r="C2279">
        <v>98000000</v>
      </c>
      <c r="D2279" t="s">
        <v>4259</v>
      </c>
      <c r="E2279" t="str">
        <f>CONCATENATE(TEXT(INT(LEFT(D2279,8)),"0000"),".HK")</f>
        <v>1433.HK</v>
      </c>
      <c r="F2279" t="s">
        <v>18</v>
      </c>
      <c r="G2279" t="s">
        <v>19</v>
      </c>
      <c r="H2279" t="s">
        <v>1365</v>
      </c>
      <c r="I2279" t="s">
        <v>1365</v>
      </c>
      <c r="J2279" t="s">
        <v>23</v>
      </c>
      <c r="K2279" t="s">
        <v>1365</v>
      </c>
      <c r="L2279">
        <v>0.25</v>
      </c>
      <c r="M2279">
        <v>0.25</v>
      </c>
      <c r="N2279" s="2" t="s">
        <v>4029</v>
      </c>
      <c r="O2279" s="2">
        <f>DATEVALUE(N2279)</f>
        <v>43902</v>
      </c>
      <c r="P2279" s="5">
        <f t="shared" si="35"/>
        <v>2020</v>
      </c>
      <c r="Q2279">
        <v>500000000</v>
      </c>
    </row>
    <row r="2280" spans="1:17" x14ac:dyDescent="0.25">
      <c r="A2280" t="s">
        <v>9239</v>
      </c>
      <c r="B2280" t="s">
        <v>9240</v>
      </c>
      <c r="C2280">
        <v>97920000</v>
      </c>
      <c r="D2280" t="s">
        <v>9241</v>
      </c>
      <c r="E2280" t="str">
        <f>CONCATENATE(TEXT(INT(LEFT(D2280,8)),"0000"),".HK")</f>
        <v>8495.HK</v>
      </c>
      <c r="F2280" t="s">
        <v>18</v>
      </c>
      <c r="G2280" t="s">
        <v>28</v>
      </c>
      <c r="H2280" t="s">
        <v>119</v>
      </c>
      <c r="I2280" t="s">
        <v>120</v>
      </c>
      <c r="J2280">
        <v>25</v>
      </c>
      <c r="K2280" t="s">
        <v>121</v>
      </c>
      <c r="L2280">
        <v>0.63</v>
      </c>
      <c r="M2280">
        <v>0.63</v>
      </c>
      <c r="N2280" s="2" t="s">
        <v>9242</v>
      </c>
      <c r="O2280" s="2">
        <f>DATEVALUE(N2280)</f>
        <v>43074</v>
      </c>
      <c r="P2280" s="5">
        <f t="shared" si="35"/>
        <v>2017</v>
      </c>
      <c r="Q2280">
        <v>80000000</v>
      </c>
    </row>
    <row r="2281" spans="1:17" x14ac:dyDescent="0.25">
      <c r="A2281" t="s">
        <v>9361</v>
      </c>
      <c r="B2281" t="s">
        <v>9362</v>
      </c>
      <c r="C2281">
        <v>97680000</v>
      </c>
      <c r="D2281" t="s">
        <v>9363</v>
      </c>
      <c r="E2281" t="str">
        <f>CONCATENATE(TEXT(INT(LEFT(D2281,8)),"0000"),".HK")</f>
        <v>8620.HK</v>
      </c>
      <c r="F2281" t="s">
        <v>18</v>
      </c>
      <c r="G2281" t="s">
        <v>19</v>
      </c>
      <c r="H2281" t="s">
        <v>1365</v>
      </c>
      <c r="I2281" t="s">
        <v>1365</v>
      </c>
      <c r="J2281" t="s">
        <v>23</v>
      </c>
      <c r="K2281" t="s">
        <v>1365</v>
      </c>
      <c r="L2281">
        <v>0.5</v>
      </c>
      <c r="M2281">
        <v>0.157</v>
      </c>
      <c r="N2281" s="2" t="s">
        <v>9364</v>
      </c>
      <c r="O2281" s="2">
        <f>DATEVALUE(N2281)</f>
        <v>43941</v>
      </c>
      <c r="P2281" s="5">
        <f t="shared" si="35"/>
        <v>2020</v>
      </c>
      <c r="Q2281">
        <v>120000000</v>
      </c>
    </row>
    <row r="2282" spans="1:17" x14ac:dyDescent="0.25">
      <c r="A2282" t="s">
        <v>1686</v>
      </c>
      <c r="B2282" t="s">
        <v>1687</v>
      </c>
      <c r="C2282">
        <v>97200000</v>
      </c>
      <c r="D2282" t="s">
        <v>1688</v>
      </c>
      <c r="E2282" t="str">
        <f>CONCATENATE(TEXT(INT(LEFT(D2282,8)),"0000"),".HK")</f>
        <v>0540.HK</v>
      </c>
      <c r="F2282" t="s">
        <v>18</v>
      </c>
      <c r="G2282" t="s">
        <v>19</v>
      </c>
      <c r="H2282" t="s">
        <v>467</v>
      </c>
      <c r="I2282" t="s">
        <v>460</v>
      </c>
      <c r="J2282">
        <v>25</v>
      </c>
      <c r="K2282" t="s">
        <v>121</v>
      </c>
      <c r="L2282">
        <v>0.82</v>
      </c>
      <c r="M2282">
        <v>0.82</v>
      </c>
      <c r="N2282" s="2" t="s">
        <v>1689</v>
      </c>
      <c r="O2282" s="2">
        <f>DATEVALUE(N2282)</f>
        <v>41289</v>
      </c>
      <c r="P2282" s="5">
        <f t="shared" si="35"/>
        <v>2013</v>
      </c>
      <c r="Q2282">
        <v>150000000</v>
      </c>
    </row>
    <row r="2283" spans="1:17" x14ac:dyDescent="0.25">
      <c r="A2283" t="s">
        <v>8395</v>
      </c>
      <c r="B2283" t="s">
        <v>8396</v>
      </c>
      <c r="C2283">
        <v>97200000</v>
      </c>
      <c r="D2283" t="s">
        <v>8397</v>
      </c>
      <c r="E2283" t="str">
        <f>CONCATENATE(TEXT(INT(LEFT(D2283,8)),"0000"),".HK")</f>
        <v>8067.HK</v>
      </c>
      <c r="F2283" t="s">
        <v>18</v>
      </c>
      <c r="G2283" t="s">
        <v>19</v>
      </c>
      <c r="H2283" t="s">
        <v>38</v>
      </c>
      <c r="I2283" t="s">
        <v>38</v>
      </c>
      <c r="J2283">
        <v>60</v>
      </c>
      <c r="K2283" t="s">
        <v>39</v>
      </c>
      <c r="L2283">
        <v>2.64</v>
      </c>
      <c r="M2283">
        <v>2.64</v>
      </c>
      <c r="N2283" s="2" t="s">
        <v>8009</v>
      </c>
      <c r="O2283" s="2">
        <f>DATEVALUE(N2283)</f>
        <v>42020</v>
      </c>
      <c r="P2283" s="5">
        <f t="shared" si="35"/>
        <v>2015</v>
      </c>
      <c r="Q2283">
        <v>45000000</v>
      </c>
    </row>
    <row r="2284" spans="1:17" x14ac:dyDescent="0.25">
      <c r="A2284" t="s">
        <v>9374</v>
      </c>
      <c r="B2284" t="s">
        <v>9375</v>
      </c>
      <c r="C2284">
        <v>96800000</v>
      </c>
      <c r="D2284" t="s">
        <v>9376</v>
      </c>
      <c r="E2284" t="str">
        <f>CONCATENATE(TEXT(INT(LEFT(D2284,8)),"0000"),".HK")</f>
        <v>8627.HK</v>
      </c>
      <c r="F2284" t="s">
        <v>18</v>
      </c>
      <c r="G2284" t="s">
        <v>28</v>
      </c>
      <c r="H2284" t="s">
        <v>98</v>
      </c>
      <c r="I2284" t="s">
        <v>99</v>
      </c>
      <c r="J2284">
        <v>50</v>
      </c>
      <c r="K2284" t="s">
        <v>58</v>
      </c>
      <c r="L2284">
        <v>0.27500000000000002</v>
      </c>
      <c r="M2284">
        <v>0.27500000000000002</v>
      </c>
      <c r="N2284" s="2" t="s">
        <v>5100</v>
      </c>
      <c r="O2284" s="2">
        <f>DATEVALUE(N2284)</f>
        <v>43783</v>
      </c>
      <c r="P2284" s="5">
        <f t="shared" si="35"/>
        <v>2019</v>
      </c>
      <c r="Q2284">
        <v>200000000</v>
      </c>
    </row>
    <row r="2285" spans="1:17" x14ac:dyDescent="0.25">
      <c r="A2285" t="s">
        <v>8876</v>
      </c>
      <c r="B2285" t="s">
        <v>8877</v>
      </c>
      <c r="C2285">
        <v>96525000</v>
      </c>
      <c r="D2285" t="s">
        <v>8878</v>
      </c>
      <c r="E2285" t="str">
        <f>CONCATENATE(TEXT(INT(LEFT(D2285,8)),"0000"),".HK")</f>
        <v>8296.HK</v>
      </c>
      <c r="F2285" t="s">
        <v>18</v>
      </c>
      <c r="G2285" t="s">
        <v>28</v>
      </c>
      <c r="H2285" t="s">
        <v>159</v>
      </c>
      <c r="I2285" t="s">
        <v>120</v>
      </c>
      <c r="J2285">
        <v>25</v>
      </c>
      <c r="K2285" t="s">
        <v>121</v>
      </c>
      <c r="L2285">
        <v>0.72</v>
      </c>
      <c r="M2285">
        <v>1.5</v>
      </c>
      <c r="N2285" s="2" t="s">
        <v>300</v>
      </c>
      <c r="O2285" s="2">
        <f>DATEVALUE(N2285)</f>
        <v>40065</v>
      </c>
      <c r="P2285" s="5">
        <f t="shared" si="35"/>
        <v>2009</v>
      </c>
      <c r="Q2285">
        <v>150000000</v>
      </c>
    </row>
    <row r="2286" spans="1:17" x14ac:dyDescent="0.25">
      <c r="A2286" t="s">
        <v>3192</v>
      </c>
      <c r="B2286" t="s">
        <v>3193</v>
      </c>
      <c r="C2286">
        <v>96363728</v>
      </c>
      <c r="D2286" t="s">
        <v>3194</v>
      </c>
      <c r="E2286" t="str">
        <f>CONCATENATE(TEXT(INT(LEFT(D2286,8)),"0000"),".HK")</f>
        <v>1059.HK</v>
      </c>
      <c r="F2286" t="s">
        <v>18</v>
      </c>
      <c r="G2286" t="s">
        <v>28</v>
      </c>
      <c r="H2286" t="s">
        <v>109</v>
      </c>
      <c r="I2286" t="s">
        <v>110</v>
      </c>
      <c r="J2286">
        <v>45</v>
      </c>
      <c r="K2286" t="s">
        <v>111</v>
      </c>
      <c r="L2286" t="s">
        <v>23</v>
      </c>
      <c r="M2286">
        <v>0.27800000000000002</v>
      </c>
      <c r="N2286" s="2" t="s">
        <v>23</v>
      </c>
      <c r="O2286" s="2"/>
      <c r="P2286" s="5" t="s">
        <v>9904</v>
      </c>
      <c r="Q2286" t="s">
        <v>23</v>
      </c>
    </row>
    <row r="2287" spans="1:17" x14ac:dyDescent="0.25">
      <c r="A2287" t="s">
        <v>9085</v>
      </c>
      <c r="B2287" t="s">
        <v>9086</v>
      </c>
      <c r="C2287">
        <v>95764944</v>
      </c>
      <c r="D2287" t="s">
        <v>9087</v>
      </c>
      <c r="E2287" t="str">
        <f>CONCATENATE(TEXT(INT(LEFT(D2287,8)),"0000"),".HK")</f>
        <v>8412.HK</v>
      </c>
      <c r="F2287" t="s">
        <v>18</v>
      </c>
      <c r="G2287" t="s">
        <v>28</v>
      </c>
      <c r="H2287" t="s">
        <v>119</v>
      </c>
      <c r="I2287" t="s">
        <v>120</v>
      </c>
      <c r="J2287">
        <v>25</v>
      </c>
      <c r="K2287" t="s">
        <v>121</v>
      </c>
      <c r="L2287">
        <v>0.34</v>
      </c>
      <c r="M2287">
        <v>0.5</v>
      </c>
      <c r="N2287" s="2" t="s">
        <v>4857</v>
      </c>
      <c r="O2287" s="2">
        <f>DATEVALUE(N2287)</f>
        <v>42832</v>
      </c>
      <c r="P2287" s="5">
        <f t="shared" si="35"/>
        <v>2017</v>
      </c>
      <c r="Q2287">
        <v>200000000</v>
      </c>
    </row>
    <row r="2288" spans="1:17" x14ac:dyDescent="0.25">
      <c r="A2288" t="s">
        <v>6333</v>
      </c>
      <c r="B2288" t="s">
        <v>6334</v>
      </c>
      <c r="C2288">
        <v>95405984</v>
      </c>
      <c r="D2288" t="s">
        <v>6335</v>
      </c>
      <c r="E2288" t="str">
        <f>CONCATENATE(TEXT(INT(LEFT(D2288,8)),"0000"),".HK")</f>
        <v>2223.HK</v>
      </c>
      <c r="F2288" t="s">
        <v>18</v>
      </c>
      <c r="G2288" t="s">
        <v>19</v>
      </c>
      <c r="H2288" t="s">
        <v>565</v>
      </c>
      <c r="I2288" t="s">
        <v>460</v>
      </c>
      <c r="J2288">
        <v>25</v>
      </c>
      <c r="K2288" t="s">
        <v>121</v>
      </c>
      <c r="L2288">
        <v>1.5</v>
      </c>
      <c r="M2288">
        <v>1.5</v>
      </c>
      <c r="N2288" s="2" t="s">
        <v>2713</v>
      </c>
      <c r="O2288" s="2">
        <f>DATEVALUE(N2288)</f>
        <v>41236</v>
      </c>
      <c r="P2288" s="5">
        <f t="shared" si="35"/>
        <v>2012</v>
      </c>
      <c r="Q2288">
        <v>50000000</v>
      </c>
    </row>
    <row r="2289" spans="1:17" x14ac:dyDescent="0.25">
      <c r="A2289" t="s">
        <v>8309</v>
      </c>
      <c r="B2289" t="s">
        <v>8310</v>
      </c>
      <c r="C2289">
        <v>95400000</v>
      </c>
      <c r="D2289" t="s">
        <v>8311</v>
      </c>
      <c r="E2289" t="str">
        <f>CONCATENATE(TEXT(INT(LEFT(D2289,8)),"0000"),".HK")</f>
        <v>8035.HK</v>
      </c>
      <c r="F2289" t="s">
        <v>18</v>
      </c>
      <c r="G2289" t="s">
        <v>19</v>
      </c>
      <c r="H2289" t="s">
        <v>1585</v>
      </c>
      <c r="I2289" t="s">
        <v>265</v>
      </c>
      <c r="J2289">
        <v>20</v>
      </c>
      <c r="K2289" t="s">
        <v>22</v>
      </c>
      <c r="L2289">
        <v>0.41</v>
      </c>
      <c r="M2289">
        <v>0.41</v>
      </c>
      <c r="N2289" s="2" t="s">
        <v>6168</v>
      </c>
      <c r="O2289" s="2">
        <f>DATEVALUE(N2289)</f>
        <v>42650</v>
      </c>
      <c r="P2289" s="5">
        <f t="shared" si="35"/>
        <v>2016</v>
      </c>
      <c r="Q2289">
        <v>150000000</v>
      </c>
    </row>
    <row r="2290" spans="1:17" x14ac:dyDescent="0.25">
      <c r="A2290" t="s">
        <v>7831</v>
      </c>
      <c r="B2290" t="s">
        <v>7832</v>
      </c>
      <c r="C2290">
        <v>95167608</v>
      </c>
      <c r="D2290" t="s">
        <v>7833</v>
      </c>
      <c r="E2290" t="str">
        <f>CONCATENATE(TEXT(INT(LEFT(D2290,8)),"0000"),".HK")</f>
        <v>6189.HK</v>
      </c>
      <c r="F2290" t="s">
        <v>186</v>
      </c>
      <c r="G2290" t="s">
        <v>19</v>
      </c>
      <c r="H2290" t="s">
        <v>849</v>
      </c>
      <c r="I2290" t="s">
        <v>21</v>
      </c>
      <c r="J2290">
        <v>20</v>
      </c>
      <c r="K2290" t="s">
        <v>22</v>
      </c>
      <c r="L2290">
        <v>5.2</v>
      </c>
      <c r="M2290">
        <v>7</v>
      </c>
      <c r="N2290" s="2" t="s">
        <v>4754</v>
      </c>
      <c r="O2290" s="2">
        <f>DATEVALUE(N2290)</f>
        <v>42699</v>
      </c>
      <c r="P2290" s="5">
        <f t="shared" si="35"/>
        <v>2016</v>
      </c>
      <c r="Q2290">
        <v>52763000</v>
      </c>
    </row>
    <row r="2291" spans="1:17" x14ac:dyDescent="0.25">
      <c r="A2291" t="s">
        <v>3867</v>
      </c>
      <c r="B2291" t="s">
        <v>3868</v>
      </c>
      <c r="C2291">
        <v>95014656</v>
      </c>
      <c r="D2291" t="s">
        <v>3869</v>
      </c>
      <c r="E2291" t="str">
        <f>CONCATENATE(TEXT(INT(LEFT(D2291,8)),"0000"),".HK")</f>
        <v>1281.HK</v>
      </c>
      <c r="F2291" t="s">
        <v>18</v>
      </c>
      <c r="G2291" t="s">
        <v>28</v>
      </c>
      <c r="H2291" t="s">
        <v>371</v>
      </c>
      <c r="I2291" t="s">
        <v>30</v>
      </c>
      <c r="J2291">
        <v>55</v>
      </c>
      <c r="K2291" t="s">
        <v>30</v>
      </c>
      <c r="L2291">
        <v>0.9</v>
      </c>
      <c r="M2291">
        <v>1.37</v>
      </c>
      <c r="N2291" s="2" t="s">
        <v>3824</v>
      </c>
      <c r="O2291" s="2">
        <f>DATEVALUE(N2291)</f>
        <v>40920</v>
      </c>
      <c r="P2291" s="5">
        <f t="shared" si="35"/>
        <v>2012</v>
      </c>
      <c r="Q2291">
        <v>150000000</v>
      </c>
    </row>
    <row r="2292" spans="1:17" x14ac:dyDescent="0.25">
      <c r="A2292" t="s">
        <v>4916</v>
      </c>
      <c r="B2292" t="s">
        <v>4917</v>
      </c>
      <c r="C2292">
        <v>94860000</v>
      </c>
      <c r="D2292" t="s">
        <v>4918</v>
      </c>
      <c r="E2292" t="str">
        <f>CONCATENATE(TEXT(INT(LEFT(D2292,8)),"0000"),".HK")</f>
        <v>1690.HK</v>
      </c>
      <c r="F2292" t="s">
        <v>18</v>
      </c>
      <c r="G2292" t="s">
        <v>19</v>
      </c>
      <c r="H2292" t="s">
        <v>849</v>
      </c>
      <c r="I2292" t="s">
        <v>21</v>
      </c>
      <c r="J2292">
        <v>20</v>
      </c>
      <c r="K2292" t="s">
        <v>22</v>
      </c>
      <c r="L2292">
        <v>0.25</v>
      </c>
      <c r="M2292">
        <v>6.0999999999999999E-2</v>
      </c>
      <c r="N2292" s="2" t="s">
        <v>4762</v>
      </c>
      <c r="O2292" s="2">
        <f>DATEVALUE(N2292)</f>
        <v>42272</v>
      </c>
      <c r="P2292" s="5">
        <f t="shared" si="35"/>
        <v>2015</v>
      </c>
      <c r="Q2292">
        <v>320000000</v>
      </c>
    </row>
    <row r="2293" spans="1:17" x14ac:dyDescent="0.25">
      <c r="A2293" t="s">
        <v>8360</v>
      </c>
      <c r="B2293" t="s">
        <v>8361</v>
      </c>
      <c r="C2293">
        <v>94848288</v>
      </c>
      <c r="D2293" t="s">
        <v>8362</v>
      </c>
      <c r="E2293" t="str">
        <f>CONCATENATE(TEXT(INT(LEFT(D2293,8)),"0000"),".HK")</f>
        <v>8052.HK</v>
      </c>
      <c r="F2293" t="s">
        <v>18</v>
      </c>
      <c r="G2293" t="s">
        <v>28</v>
      </c>
      <c r="H2293" t="s">
        <v>119</v>
      </c>
      <c r="I2293" t="s">
        <v>120</v>
      </c>
      <c r="J2293">
        <v>25</v>
      </c>
      <c r="K2293" t="s">
        <v>121</v>
      </c>
      <c r="L2293">
        <v>0.21</v>
      </c>
      <c r="M2293">
        <v>0.1515</v>
      </c>
      <c r="N2293" s="2" t="s">
        <v>4313</v>
      </c>
      <c r="O2293" s="2">
        <f>DATEVALUE(N2293)</f>
        <v>42685</v>
      </c>
      <c r="P2293" s="5">
        <f t="shared" si="35"/>
        <v>2016</v>
      </c>
      <c r="Q2293">
        <v>450000000</v>
      </c>
    </row>
    <row r="2294" spans="1:17" x14ac:dyDescent="0.25">
      <c r="A2294" t="s">
        <v>8632</v>
      </c>
      <c r="B2294" t="s">
        <v>8633</v>
      </c>
      <c r="C2294">
        <v>94752472</v>
      </c>
      <c r="D2294" t="s">
        <v>8634</v>
      </c>
      <c r="E2294" t="str">
        <f>CONCATENATE(TEXT(INT(LEFT(D2294,8)),"0000"),".HK")</f>
        <v>8173.HK</v>
      </c>
      <c r="F2294" t="s">
        <v>18</v>
      </c>
      <c r="G2294" t="s">
        <v>28</v>
      </c>
      <c r="H2294" t="s">
        <v>159</v>
      </c>
      <c r="I2294" t="s">
        <v>120</v>
      </c>
      <c r="J2294">
        <v>25</v>
      </c>
      <c r="K2294" t="s">
        <v>121</v>
      </c>
      <c r="L2294">
        <v>0.33</v>
      </c>
      <c r="M2294">
        <v>0.95</v>
      </c>
      <c r="N2294" s="2" t="s">
        <v>2616</v>
      </c>
      <c r="O2294" s="2">
        <f>DATEVALUE(N2294)</f>
        <v>37385</v>
      </c>
      <c r="P2294" s="5">
        <f t="shared" si="35"/>
        <v>2002</v>
      </c>
      <c r="Q2294">
        <v>100000000</v>
      </c>
    </row>
    <row r="2295" spans="1:17" x14ac:dyDescent="0.25">
      <c r="A2295" t="s">
        <v>1883</v>
      </c>
      <c r="B2295" t="s">
        <v>1884</v>
      </c>
      <c r="C2295">
        <v>94178728</v>
      </c>
      <c r="D2295" t="s">
        <v>1885</v>
      </c>
      <c r="E2295" t="str">
        <f>CONCATENATE(TEXT(INT(LEFT(D2295,8)),"0000"),".HK")</f>
        <v>0605.HK</v>
      </c>
      <c r="F2295" t="s">
        <v>18</v>
      </c>
      <c r="G2295" t="s">
        <v>19</v>
      </c>
      <c r="H2295" t="s">
        <v>355</v>
      </c>
      <c r="I2295" t="s">
        <v>274</v>
      </c>
      <c r="J2295">
        <v>40</v>
      </c>
      <c r="K2295" t="s">
        <v>44</v>
      </c>
      <c r="L2295">
        <v>1.03</v>
      </c>
      <c r="M2295">
        <v>13.6</v>
      </c>
      <c r="N2295" s="2" t="s">
        <v>1771</v>
      </c>
      <c r="O2295" s="2">
        <f>DATEVALUE(N2295)</f>
        <v>34066</v>
      </c>
      <c r="P2295" s="5" t="s">
        <v>9904</v>
      </c>
      <c r="Q2295">
        <v>70000000</v>
      </c>
    </row>
    <row r="2296" spans="1:17" x14ac:dyDescent="0.25">
      <c r="A2296" t="s">
        <v>3082</v>
      </c>
      <c r="B2296" t="s">
        <v>3083</v>
      </c>
      <c r="C2296">
        <v>94121112</v>
      </c>
      <c r="D2296" t="s">
        <v>3084</v>
      </c>
      <c r="E2296" t="str">
        <f>CONCATENATE(TEXT(INT(LEFT(D2296,8)),"0000"),".HK")</f>
        <v>1013.HK</v>
      </c>
      <c r="F2296" t="s">
        <v>18</v>
      </c>
      <c r="G2296" t="s">
        <v>28</v>
      </c>
      <c r="H2296" t="s">
        <v>153</v>
      </c>
      <c r="I2296" t="s">
        <v>154</v>
      </c>
      <c r="J2296">
        <v>45</v>
      </c>
      <c r="K2296" t="s">
        <v>111</v>
      </c>
      <c r="L2296">
        <v>1.03</v>
      </c>
      <c r="M2296">
        <v>4.5</v>
      </c>
      <c r="N2296" s="2" t="s">
        <v>2985</v>
      </c>
      <c r="O2296" s="2">
        <f>DATEVALUE(N2296)</f>
        <v>35464</v>
      </c>
      <c r="P2296" s="5" t="s">
        <v>9904</v>
      </c>
      <c r="Q2296">
        <v>82000000</v>
      </c>
    </row>
    <row r="2297" spans="1:17" x14ac:dyDescent="0.25">
      <c r="A2297" t="s">
        <v>3507</v>
      </c>
      <c r="B2297" t="s">
        <v>3508</v>
      </c>
      <c r="C2297">
        <v>93600000</v>
      </c>
      <c r="D2297" t="s">
        <v>3509</v>
      </c>
      <c r="E2297" t="str">
        <f>CONCATENATE(TEXT(INT(LEFT(D2297,8)),"0000"),".HK")</f>
        <v>1162.HK</v>
      </c>
      <c r="F2297" t="s">
        <v>18</v>
      </c>
      <c r="G2297" t="s">
        <v>19</v>
      </c>
      <c r="H2297" t="s">
        <v>235</v>
      </c>
      <c r="I2297" t="s">
        <v>236</v>
      </c>
      <c r="J2297">
        <v>20</v>
      </c>
      <c r="K2297" t="s">
        <v>22</v>
      </c>
      <c r="L2297">
        <v>0.46</v>
      </c>
      <c r="M2297">
        <v>0.5</v>
      </c>
      <c r="N2297" s="2" t="s">
        <v>3510</v>
      </c>
      <c r="O2297" s="2">
        <f>DATEVALUE(N2297)</f>
        <v>43033</v>
      </c>
      <c r="P2297" s="5">
        <f t="shared" si="35"/>
        <v>2017</v>
      </c>
      <c r="Q2297">
        <v>150000000</v>
      </c>
    </row>
    <row r="2298" spans="1:17" x14ac:dyDescent="0.25">
      <c r="A2298" t="s">
        <v>9041</v>
      </c>
      <c r="B2298" t="s">
        <v>9042</v>
      </c>
      <c r="C2298">
        <v>93600000</v>
      </c>
      <c r="D2298" t="s">
        <v>9043</v>
      </c>
      <c r="E2298" t="str">
        <f>CONCATENATE(TEXT(INT(LEFT(D2298,8)),"0000"),".HK")</f>
        <v>8379.HK</v>
      </c>
      <c r="F2298" t="s">
        <v>18</v>
      </c>
      <c r="G2298" t="s">
        <v>28</v>
      </c>
      <c r="H2298" t="s">
        <v>153</v>
      </c>
      <c r="I2298" t="s">
        <v>154</v>
      </c>
      <c r="J2298">
        <v>45</v>
      </c>
      <c r="K2298" t="s">
        <v>111</v>
      </c>
      <c r="L2298">
        <v>0.35</v>
      </c>
      <c r="M2298">
        <v>0.35</v>
      </c>
      <c r="N2298" s="2" t="s">
        <v>8326</v>
      </c>
      <c r="O2298" s="2">
        <f>DATEVALUE(N2298)</f>
        <v>43145</v>
      </c>
      <c r="P2298" s="5">
        <f t="shared" si="35"/>
        <v>2018</v>
      </c>
      <c r="Q2298">
        <v>200000000</v>
      </c>
    </row>
    <row r="2299" spans="1:17" x14ac:dyDescent="0.25">
      <c r="A2299" t="s">
        <v>9005</v>
      </c>
      <c r="B2299" t="s">
        <v>9006</v>
      </c>
      <c r="C2299">
        <v>92771536</v>
      </c>
      <c r="D2299" t="s">
        <v>9007</v>
      </c>
      <c r="E2299" t="str">
        <f>CONCATENATE(TEXT(INT(LEFT(D2299,8)),"0000"),".HK")</f>
        <v>8365.HK</v>
      </c>
      <c r="F2299" t="s">
        <v>18</v>
      </c>
      <c r="G2299" t="s">
        <v>19</v>
      </c>
      <c r="H2299" t="s">
        <v>273</v>
      </c>
      <c r="I2299" t="s">
        <v>274</v>
      </c>
      <c r="J2299">
        <v>40</v>
      </c>
      <c r="K2299" t="s">
        <v>44</v>
      </c>
      <c r="L2299">
        <v>0.68</v>
      </c>
      <c r="M2299">
        <v>0.69</v>
      </c>
      <c r="N2299" s="2" t="s">
        <v>9008</v>
      </c>
      <c r="O2299" s="2">
        <f>DATEVALUE(N2299)</f>
        <v>42881</v>
      </c>
      <c r="P2299" s="5">
        <f t="shared" si="35"/>
        <v>2017</v>
      </c>
      <c r="Q2299">
        <v>128300000</v>
      </c>
    </row>
    <row r="2300" spans="1:17" x14ac:dyDescent="0.25">
      <c r="A2300" t="s">
        <v>8766</v>
      </c>
      <c r="B2300" t="s">
        <v>8767</v>
      </c>
      <c r="C2300">
        <v>92136000</v>
      </c>
      <c r="D2300" t="s">
        <v>8768</v>
      </c>
      <c r="E2300" t="str">
        <f>CONCATENATE(TEXT(INT(LEFT(D2300,8)),"0000"),".HK")</f>
        <v>8237.HK</v>
      </c>
      <c r="F2300" t="s">
        <v>18</v>
      </c>
      <c r="G2300" t="s">
        <v>28</v>
      </c>
      <c r="H2300" t="s">
        <v>119</v>
      </c>
      <c r="I2300" t="s">
        <v>120</v>
      </c>
      <c r="J2300">
        <v>25</v>
      </c>
      <c r="K2300" t="s">
        <v>121</v>
      </c>
      <c r="L2300">
        <v>1.75</v>
      </c>
      <c r="M2300">
        <v>0.17499999999999999</v>
      </c>
      <c r="N2300" s="2" t="s">
        <v>4293</v>
      </c>
      <c r="O2300" s="2">
        <f>DATEVALUE(N2300)</f>
        <v>41827</v>
      </c>
      <c r="P2300" s="5">
        <f t="shared" si="35"/>
        <v>2014</v>
      </c>
      <c r="Q2300">
        <v>70000000</v>
      </c>
    </row>
    <row r="2301" spans="1:17" x14ac:dyDescent="0.25">
      <c r="A2301" t="s">
        <v>5906</v>
      </c>
      <c r="B2301" t="s">
        <v>5907</v>
      </c>
      <c r="C2301">
        <v>92000000</v>
      </c>
      <c r="D2301" t="s">
        <v>5908</v>
      </c>
      <c r="E2301" t="str">
        <f>CONCATENATE(TEXT(INT(LEFT(D2301,8)),"0000"),".HK")</f>
        <v>2022.HK</v>
      </c>
      <c r="F2301" t="s">
        <v>18</v>
      </c>
      <c r="G2301" t="s">
        <v>28</v>
      </c>
      <c r="H2301" t="s">
        <v>535</v>
      </c>
      <c r="I2301" t="s">
        <v>99</v>
      </c>
      <c r="J2301">
        <v>50</v>
      </c>
      <c r="K2301" t="s">
        <v>58</v>
      </c>
      <c r="L2301">
        <v>0.63</v>
      </c>
      <c r="M2301">
        <v>0.63</v>
      </c>
      <c r="N2301" s="2" t="s">
        <v>2565</v>
      </c>
      <c r="O2301" s="2">
        <f>DATEVALUE(N2301)</f>
        <v>43084</v>
      </c>
      <c r="P2301" s="5">
        <f t="shared" si="35"/>
        <v>2017</v>
      </c>
      <c r="Q2301">
        <v>500000000</v>
      </c>
    </row>
    <row r="2302" spans="1:17" x14ac:dyDescent="0.25">
      <c r="A2302" t="s">
        <v>9554</v>
      </c>
      <c r="B2302" t="s">
        <v>9555</v>
      </c>
      <c r="C2302">
        <v>92000000</v>
      </c>
      <c r="D2302" t="s">
        <v>9556</v>
      </c>
      <c r="E2302" t="str">
        <f>CONCATENATE(TEXT(INT(LEFT(D2302,8)),"0000"),".HK")</f>
        <v>9918.HK</v>
      </c>
      <c r="F2302" t="s">
        <v>18</v>
      </c>
      <c r="G2302" t="s">
        <v>28</v>
      </c>
      <c r="H2302" t="s">
        <v>153</v>
      </c>
      <c r="I2302" t="s">
        <v>154</v>
      </c>
      <c r="J2302">
        <v>45</v>
      </c>
      <c r="K2302" t="s">
        <v>111</v>
      </c>
      <c r="L2302">
        <v>0.25</v>
      </c>
      <c r="M2302">
        <v>5</v>
      </c>
      <c r="N2302" s="2" t="s">
        <v>9557</v>
      </c>
      <c r="O2302" s="2">
        <f>DATEVALUE(N2302)</f>
        <v>43840</v>
      </c>
      <c r="P2302" s="5">
        <f t="shared" si="35"/>
        <v>2020</v>
      </c>
      <c r="Q2302">
        <v>500000000</v>
      </c>
    </row>
    <row r="2303" spans="1:17" x14ac:dyDescent="0.25">
      <c r="A2303" t="s">
        <v>1783</v>
      </c>
      <c r="B2303" t="s">
        <v>1784</v>
      </c>
      <c r="C2303">
        <v>91449560</v>
      </c>
      <c r="D2303" t="s">
        <v>1785</v>
      </c>
      <c r="E2303" t="str">
        <f>CONCATENATE(TEXT(INT(LEFT(D2303,8)),"0000"),".HK")</f>
        <v>0574.HK</v>
      </c>
      <c r="F2303" t="s">
        <v>18</v>
      </c>
      <c r="G2303" t="s">
        <v>28</v>
      </c>
      <c r="H2303" t="s">
        <v>976</v>
      </c>
      <c r="I2303" t="s">
        <v>977</v>
      </c>
      <c r="J2303">
        <v>35</v>
      </c>
      <c r="K2303" t="s">
        <v>81</v>
      </c>
      <c r="L2303">
        <v>1.22</v>
      </c>
      <c r="M2303">
        <v>1.22</v>
      </c>
      <c r="N2303" s="2" t="s">
        <v>1786</v>
      </c>
      <c r="O2303" s="2">
        <f>DATEVALUE(N2303)</f>
        <v>42174</v>
      </c>
      <c r="P2303" s="5">
        <f t="shared" si="35"/>
        <v>2015</v>
      </c>
      <c r="Q2303">
        <v>250000000</v>
      </c>
    </row>
    <row r="2304" spans="1:17" x14ac:dyDescent="0.25">
      <c r="A2304" t="s">
        <v>3399</v>
      </c>
      <c r="B2304" t="s">
        <v>3400</v>
      </c>
      <c r="C2304">
        <v>91212448</v>
      </c>
      <c r="D2304" t="s">
        <v>3401</v>
      </c>
      <c r="E2304" t="str">
        <f>CONCATENATE(TEXT(INT(LEFT(D2304,8)),"0000"),".HK")</f>
        <v>1124.HK</v>
      </c>
      <c r="F2304" t="s">
        <v>18</v>
      </c>
      <c r="G2304" t="s">
        <v>19</v>
      </c>
      <c r="H2304" t="s">
        <v>38</v>
      </c>
      <c r="I2304" t="s">
        <v>38</v>
      </c>
      <c r="J2304">
        <v>60</v>
      </c>
      <c r="K2304" t="s">
        <v>39</v>
      </c>
      <c r="L2304">
        <v>2.73</v>
      </c>
      <c r="M2304">
        <v>0.13800000000000001</v>
      </c>
      <c r="N2304" s="2" t="s">
        <v>2965</v>
      </c>
      <c r="O2304" s="2">
        <f>DATEVALUE(N2304)</f>
        <v>35719</v>
      </c>
      <c r="P2304" s="5" t="s">
        <v>9904</v>
      </c>
      <c r="Q2304">
        <v>160000000</v>
      </c>
    </row>
    <row r="2305" spans="1:17" x14ac:dyDescent="0.25">
      <c r="A2305" t="s">
        <v>7879</v>
      </c>
      <c r="B2305" t="s">
        <v>7880</v>
      </c>
      <c r="C2305">
        <v>91196416</v>
      </c>
      <c r="D2305" t="s">
        <v>7881</v>
      </c>
      <c r="E2305" t="str">
        <f>CONCATENATE(TEXT(INT(LEFT(D2305,8)),"0000"),".HK")</f>
        <v>6611.HK</v>
      </c>
      <c r="F2305" t="s">
        <v>18</v>
      </c>
      <c r="G2305" t="s">
        <v>19</v>
      </c>
      <c r="H2305" t="s">
        <v>38</v>
      </c>
      <c r="I2305" t="s">
        <v>38</v>
      </c>
      <c r="J2305">
        <v>60</v>
      </c>
      <c r="K2305" t="s">
        <v>39</v>
      </c>
      <c r="L2305">
        <v>4.75</v>
      </c>
      <c r="M2305">
        <v>4.75</v>
      </c>
      <c r="N2305" s="2" t="s">
        <v>7882</v>
      </c>
      <c r="O2305" s="2">
        <f>DATEVALUE(N2305)</f>
        <v>44396</v>
      </c>
      <c r="P2305" s="5">
        <f t="shared" si="35"/>
        <v>2021</v>
      </c>
      <c r="Q2305">
        <v>165000000</v>
      </c>
    </row>
    <row r="2306" spans="1:17" x14ac:dyDescent="0.25">
      <c r="A2306" t="s">
        <v>4089</v>
      </c>
      <c r="B2306" t="s">
        <v>4090</v>
      </c>
      <c r="C2306">
        <v>91109048</v>
      </c>
      <c r="D2306" t="s">
        <v>4091</v>
      </c>
      <c r="E2306" t="str">
        <f>CONCATENATE(TEXT(INT(LEFT(D2306,8)),"0000"),".HK")</f>
        <v>1371.HK</v>
      </c>
      <c r="F2306" t="s">
        <v>18</v>
      </c>
      <c r="G2306" t="s">
        <v>28</v>
      </c>
      <c r="H2306" t="s">
        <v>119</v>
      </c>
      <c r="I2306" t="s">
        <v>120</v>
      </c>
      <c r="J2306">
        <v>25</v>
      </c>
      <c r="K2306" t="s">
        <v>121</v>
      </c>
      <c r="L2306">
        <v>0.24</v>
      </c>
      <c r="M2306">
        <v>19.105899999999998</v>
      </c>
      <c r="N2306" s="2" t="s">
        <v>3107</v>
      </c>
      <c r="O2306" s="2">
        <f>DATEVALUE(N2306)</f>
        <v>37190</v>
      </c>
      <c r="P2306" s="5">
        <f t="shared" si="35"/>
        <v>2001</v>
      </c>
      <c r="Q2306">
        <v>201000000</v>
      </c>
    </row>
    <row r="2307" spans="1:17" x14ac:dyDescent="0.25">
      <c r="A2307" t="s">
        <v>2752</v>
      </c>
      <c r="B2307" t="s">
        <v>2753</v>
      </c>
      <c r="C2307">
        <v>91025072</v>
      </c>
      <c r="D2307" t="s">
        <v>2754</v>
      </c>
      <c r="E2307" t="str">
        <f>CONCATENATE(TEXT(INT(LEFT(D2307,8)),"0000"),".HK")</f>
        <v>0899.HK</v>
      </c>
      <c r="F2307" t="s">
        <v>18</v>
      </c>
      <c r="G2307" t="s">
        <v>19</v>
      </c>
      <c r="H2307" t="s">
        <v>38</v>
      </c>
      <c r="I2307" t="s">
        <v>38</v>
      </c>
      <c r="J2307">
        <v>60</v>
      </c>
      <c r="K2307" t="s">
        <v>39</v>
      </c>
      <c r="L2307" t="s">
        <v>23</v>
      </c>
      <c r="M2307">
        <v>0.14599999999999999</v>
      </c>
      <c r="N2307" s="2" t="s">
        <v>23</v>
      </c>
      <c r="O2307" s="2"/>
      <c r="P2307" s="5" t="s">
        <v>9904</v>
      </c>
      <c r="Q2307" t="s">
        <v>23</v>
      </c>
    </row>
    <row r="2308" spans="1:17" x14ac:dyDescent="0.25">
      <c r="A2308" t="s">
        <v>2547</v>
      </c>
      <c r="B2308" t="s">
        <v>2548</v>
      </c>
      <c r="C2308">
        <v>90919080</v>
      </c>
      <c r="D2308" t="s">
        <v>2549</v>
      </c>
      <c r="E2308" t="str">
        <f>CONCATENATE(TEXT(INT(LEFT(D2308,8)),"0000"),".HK")</f>
        <v>0834.HK</v>
      </c>
      <c r="F2308" t="s">
        <v>18</v>
      </c>
      <c r="G2308" t="s">
        <v>19</v>
      </c>
      <c r="H2308" t="s">
        <v>304</v>
      </c>
      <c r="I2308" t="s">
        <v>305</v>
      </c>
      <c r="J2308">
        <v>30</v>
      </c>
      <c r="K2308" t="s">
        <v>148</v>
      </c>
      <c r="L2308">
        <v>0.46</v>
      </c>
      <c r="M2308">
        <v>0.46</v>
      </c>
      <c r="N2308" s="2" t="s">
        <v>1084</v>
      </c>
      <c r="O2308" s="2">
        <f>DATEVALUE(N2308)</f>
        <v>38999</v>
      </c>
      <c r="P2308" s="5">
        <f t="shared" ref="P2308:P2368" si="36">YEAR(O2308)</f>
        <v>2006</v>
      </c>
      <c r="Q2308">
        <v>100000000</v>
      </c>
    </row>
    <row r="2309" spans="1:17" x14ac:dyDescent="0.25">
      <c r="A2309" t="s">
        <v>7485</v>
      </c>
      <c r="B2309" t="s">
        <v>7486</v>
      </c>
      <c r="C2309">
        <v>90720000</v>
      </c>
      <c r="D2309" t="s">
        <v>7487</v>
      </c>
      <c r="E2309" t="str">
        <f>CONCATENATE(TEXT(INT(LEFT(D2309,8)),"0000"),".HK")</f>
        <v>3822.HK</v>
      </c>
      <c r="F2309" t="s">
        <v>18</v>
      </c>
      <c r="G2309" t="s">
        <v>19</v>
      </c>
      <c r="H2309" t="s">
        <v>849</v>
      </c>
      <c r="I2309" t="s">
        <v>21</v>
      </c>
      <c r="J2309">
        <v>20</v>
      </c>
      <c r="K2309" t="s">
        <v>22</v>
      </c>
      <c r="L2309">
        <v>1.5</v>
      </c>
      <c r="M2309">
        <v>0.75249999999999995</v>
      </c>
      <c r="N2309" s="2" t="s">
        <v>7488</v>
      </c>
      <c r="O2309" s="2">
        <f>DATEVALUE(N2309)</f>
        <v>41928</v>
      </c>
      <c r="P2309" s="5">
        <f t="shared" si="36"/>
        <v>2014</v>
      </c>
      <c r="Q2309">
        <v>100000000</v>
      </c>
    </row>
    <row r="2310" spans="1:17" x14ac:dyDescent="0.25">
      <c r="A2310" t="s">
        <v>8866</v>
      </c>
      <c r="B2310" t="s">
        <v>8867</v>
      </c>
      <c r="C2310">
        <v>90604800</v>
      </c>
      <c r="D2310" t="s">
        <v>8868</v>
      </c>
      <c r="E2310" t="str">
        <f>CONCATENATE(TEXT(INT(LEFT(D2310,8)),"0000"),".HK")</f>
        <v>8292.HK</v>
      </c>
      <c r="F2310" t="s">
        <v>18</v>
      </c>
      <c r="G2310" t="s">
        <v>19</v>
      </c>
      <c r="H2310" t="s">
        <v>1585</v>
      </c>
      <c r="I2310" t="s">
        <v>265</v>
      </c>
      <c r="J2310">
        <v>20</v>
      </c>
      <c r="K2310" t="s">
        <v>22</v>
      </c>
      <c r="L2310">
        <v>0.35</v>
      </c>
      <c r="M2310">
        <v>0.12590000000000001</v>
      </c>
      <c r="N2310" s="2" t="s">
        <v>4528</v>
      </c>
      <c r="O2310" s="2">
        <f>DATEVALUE(N2310)</f>
        <v>42557</v>
      </c>
      <c r="P2310" s="5">
        <f t="shared" si="36"/>
        <v>2016</v>
      </c>
      <c r="Q2310">
        <v>200000000</v>
      </c>
    </row>
    <row r="2311" spans="1:17" x14ac:dyDescent="0.25">
      <c r="A2311" t="s">
        <v>2450</v>
      </c>
      <c r="B2311" t="s">
        <v>2451</v>
      </c>
      <c r="C2311">
        <v>90553632</v>
      </c>
      <c r="D2311" t="s">
        <v>2452</v>
      </c>
      <c r="E2311" t="str">
        <f>CONCATENATE(TEXT(INT(LEFT(D2311,8)),"0000"),".HK")</f>
        <v>0804.HK</v>
      </c>
      <c r="F2311" t="s">
        <v>18</v>
      </c>
      <c r="G2311" t="s">
        <v>19</v>
      </c>
      <c r="H2311" t="s">
        <v>273</v>
      </c>
      <c r="I2311" t="s">
        <v>274</v>
      </c>
      <c r="J2311">
        <v>40</v>
      </c>
      <c r="K2311" t="s">
        <v>44</v>
      </c>
      <c r="L2311">
        <v>0.5</v>
      </c>
      <c r="M2311">
        <v>0.2908</v>
      </c>
      <c r="N2311" s="2" t="s">
        <v>2453</v>
      </c>
      <c r="O2311" s="2">
        <f>DATEVALUE(N2311)</f>
        <v>42167</v>
      </c>
      <c r="P2311" s="5">
        <f t="shared" si="36"/>
        <v>2015</v>
      </c>
      <c r="Q2311">
        <v>120000000</v>
      </c>
    </row>
    <row r="2312" spans="1:17" x14ac:dyDescent="0.25">
      <c r="A2312" t="s">
        <v>8456</v>
      </c>
      <c r="B2312" t="s">
        <v>8457</v>
      </c>
      <c r="C2312">
        <v>90424000</v>
      </c>
      <c r="D2312" t="s">
        <v>8458</v>
      </c>
      <c r="E2312" t="str">
        <f>CONCATENATE(TEXT(INT(LEFT(D2312,8)),"0000"),".HK")</f>
        <v>8093.HK</v>
      </c>
      <c r="F2312" t="s">
        <v>18</v>
      </c>
      <c r="G2312" t="s">
        <v>28</v>
      </c>
      <c r="H2312" t="s">
        <v>98</v>
      </c>
      <c r="I2312" t="s">
        <v>99</v>
      </c>
      <c r="J2312">
        <v>50</v>
      </c>
      <c r="K2312" t="s">
        <v>58</v>
      </c>
      <c r="L2312">
        <v>0.55000000000000004</v>
      </c>
      <c r="M2312">
        <v>0.55000000000000004</v>
      </c>
      <c r="N2312" s="2" t="s">
        <v>8459</v>
      </c>
      <c r="O2312" s="2">
        <f>DATEVALUE(N2312)</f>
        <v>42047</v>
      </c>
      <c r="P2312" s="5">
        <f t="shared" si="36"/>
        <v>2015</v>
      </c>
      <c r="Q2312">
        <v>100000000</v>
      </c>
    </row>
    <row r="2313" spans="1:17" x14ac:dyDescent="0.25">
      <c r="A2313" t="s">
        <v>7334</v>
      </c>
      <c r="B2313" t="s">
        <v>7335</v>
      </c>
      <c r="C2313">
        <v>90160000</v>
      </c>
      <c r="D2313" t="s">
        <v>7336</v>
      </c>
      <c r="E2313" t="str">
        <f>CONCATENATE(TEXT(INT(LEFT(D2313,8)),"0000"),".HK")</f>
        <v>3626.HK</v>
      </c>
      <c r="F2313" t="s">
        <v>18</v>
      </c>
      <c r="G2313" t="s">
        <v>19</v>
      </c>
      <c r="H2313" t="s">
        <v>881</v>
      </c>
      <c r="I2313" t="s">
        <v>246</v>
      </c>
      <c r="J2313">
        <v>15</v>
      </c>
      <c r="K2313" t="s">
        <v>246</v>
      </c>
      <c r="L2313">
        <v>1.36</v>
      </c>
      <c r="M2313">
        <v>1.36</v>
      </c>
      <c r="N2313" s="2" t="s">
        <v>7337</v>
      </c>
      <c r="O2313" s="2">
        <f>DATEVALUE(N2313)</f>
        <v>42508</v>
      </c>
      <c r="P2313" s="5">
        <f t="shared" si="36"/>
        <v>2016</v>
      </c>
      <c r="Q2313">
        <v>46000000</v>
      </c>
    </row>
    <row r="2314" spans="1:17" x14ac:dyDescent="0.25">
      <c r="A2314" t="s">
        <v>310</v>
      </c>
      <c r="B2314" t="s">
        <v>311</v>
      </c>
      <c r="C2314">
        <v>89985328</v>
      </c>
      <c r="D2314" t="s">
        <v>312</v>
      </c>
      <c r="E2314" t="str">
        <f>CONCATENATE(TEXT(INT(LEFT(D2314,8)),"0000"),".HK")</f>
        <v>0076.HK</v>
      </c>
      <c r="F2314" t="s">
        <v>18</v>
      </c>
      <c r="G2314" t="s">
        <v>28</v>
      </c>
      <c r="H2314" t="s">
        <v>153</v>
      </c>
      <c r="I2314" t="s">
        <v>154</v>
      </c>
      <c r="J2314">
        <v>45</v>
      </c>
      <c r="K2314" t="s">
        <v>111</v>
      </c>
      <c r="L2314" t="s">
        <v>23</v>
      </c>
      <c r="M2314" t="s">
        <v>23</v>
      </c>
      <c r="N2314" s="2" t="s">
        <v>313</v>
      </c>
      <c r="O2314" s="2">
        <f>DATEVALUE(N2314)</f>
        <v>30951</v>
      </c>
      <c r="P2314" s="5" t="s">
        <v>9904</v>
      </c>
      <c r="Q2314" t="s">
        <v>23</v>
      </c>
    </row>
    <row r="2315" spans="1:17" x14ac:dyDescent="0.25">
      <c r="A2315" t="s">
        <v>4946</v>
      </c>
      <c r="B2315" t="s">
        <v>4947</v>
      </c>
      <c r="C2315">
        <v>89960000</v>
      </c>
      <c r="D2315" t="s">
        <v>4948</v>
      </c>
      <c r="E2315" t="str">
        <f>CONCATENATE(TEXT(INT(LEFT(D2315,8)),"0000"),".HK")</f>
        <v>1699.HK</v>
      </c>
      <c r="F2315" t="s">
        <v>18</v>
      </c>
      <c r="G2315" t="s">
        <v>19</v>
      </c>
      <c r="H2315" t="s">
        <v>304</v>
      </c>
      <c r="I2315" t="s">
        <v>305</v>
      </c>
      <c r="J2315">
        <v>30</v>
      </c>
      <c r="K2315" t="s">
        <v>148</v>
      </c>
      <c r="L2315">
        <v>0.7</v>
      </c>
      <c r="M2315">
        <v>0.05</v>
      </c>
      <c r="N2315" s="2" t="s">
        <v>4007</v>
      </c>
      <c r="O2315" s="2">
        <f>DATEVALUE(N2315)</f>
        <v>41103</v>
      </c>
      <c r="P2315" s="5">
        <f t="shared" si="36"/>
        <v>2012</v>
      </c>
      <c r="Q2315">
        <v>200000000</v>
      </c>
    </row>
    <row r="2316" spans="1:17" x14ac:dyDescent="0.25">
      <c r="A2316" t="s">
        <v>3890</v>
      </c>
      <c r="B2316" t="s">
        <v>3891</v>
      </c>
      <c r="C2316">
        <v>89600000</v>
      </c>
      <c r="D2316" t="s">
        <v>3892</v>
      </c>
      <c r="E2316" t="str">
        <f>CONCATENATE(TEXT(INT(LEFT(D2316,8)),"0000"),".HK")</f>
        <v>1289.HK</v>
      </c>
      <c r="F2316" t="s">
        <v>186</v>
      </c>
      <c r="G2316" t="s">
        <v>19</v>
      </c>
      <c r="H2316" t="s">
        <v>187</v>
      </c>
      <c r="I2316" t="s">
        <v>21</v>
      </c>
      <c r="J2316">
        <v>20</v>
      </c>
      <c r="K2316" t="s">
        <v>22</v>
      </c>
      <c r="L2316">
        <v>7.72</v>
      </c>
      <c r="M2316">
        <v>7.72</v>
      </c>
      <c r="N2316" s="2" t="s">
        <v>3893</v>
      </c>
      <c r="O2316" s="2">
        <f>DATEVALUE(N2316)</f>
        <v>41954</v>
      </c>
      <c r="P2316" s="5">
        <f t="shared" si="36"/>
        <v>2014</v>
      </c>
      <c r="Q2316">
        <v>32000000</v>
      </c>
    </row>
    <row r="2317" spans="1:17" x14ac:dyDescent="0.25">
      <c r="A2317" t="s">
        <v>290</v>
      </c>
      <c r="B2317" t="s">
        <v>291</v>
      </c>
      <c r="C2317">
        <v>89185840</v>
      </c>
      <c r="D2317" t="s">
        <v>292</v>
      </c>
      <c r="E2317" t="str">
        <f>CONCATENATE(TEXT(INT(LEFT(D2317,8)),"0000"),".HK")</f>
        <v>0070.HK</v>
      </c>
      <c r="F2317" t="s">
        <v>18</v>
      </c>
      <c r="G2317" t="s">
        <v>28</v>
      </c>
      <c r="H2317" t="s">
        <v>119</v>
      </c>
      <c r="I2317" t="s">
        <v>120</v>
      </c>
      <c r="J2317">
        <v>25</v>
      </c>
      <c r="K2317" t="s">
        <v>121</v>
      </c>
      <c r="L2317">
        <v>52</v>
      </c>
      <c r="M2317">
        <v>1.4793000000000001</v>
      </c>
      <c r="N2317" s="2" t="s">
        <v>293</v>
      </c>
      <c r="O2317" s="2">
        <f>DATEVALUE(N2317)</f>
        <v>35977</v>
      </c>
      <c r="P2317" s="5" t="s">
        <v>9904</v>
      </c>
      <c r="Q2317">
        <v>8500000</v>
      </c>
    </row>
    <row r="2318" spans="1:17" x14ac:dyDescent="0.25">
      <c r="A2318" t="s">
        <v>1339</v>
      </c>
      <c r="B2318" t="s">
        <v>1340</v>
      </c>
      <c r="C2318">
        <v>88890560</v>
      </c>
      <c r="D2318" t="s">
        <v>1341</v>
      </c>
      <c r="E2318" t="str">
        <f>CONCATENATE(TEXT(INT(LEFT(D2318,8)),"0000"),".HK")</f>
        <v>0396.HK</v>
      </c>
      <c r="F2318" t="s">
        <v>18</v>
      </c>
      <c r="G2318" t="s">
        <v>19</v>
      </c>
      <c r="H2318" t="s">
        <v>565</v>
      </c>
      <c r="I2318" t="s">
        <v>460</v>
      </c>
      <c r="J2318">
        <v>25</v>
      </c>
      <c r="K2318" t="s">
        <v>121</v>
      </c>
      <c r="L2318">
        <v>1.02</v>
      </c>
      <c r="M2318">
        <v>0.34</v>
      </c>
      <c r="N2318" s="2" t="s">
        <v>1342</v>
      </c>
      <c r="O2318" s="2">
        <f>DATEVALUE(N2318)</f>
        <v>39986</v>
      </c>
      <c r="P2318" s="5">
        <f t="shared" si="36"/>
        <v>2009</v>
      </c>
      <c r="Q2318">
        <v>50000000</v>
      </c>
    </row>
    <row r="2319" spans="1:17" x14ac:dyDescent="0.25">
      <c r="A2319" t="s">
        <v>8471</v>
      </c>
      <c r="B2319" t="s">
        <v>8472</v>
      </c>
      <c r="C2319">
        <v>88889648</v>
      </c>
      <c r="D2319" t="s">
        <v>8473</v>
      </c>
      <c r="E2319" t="str">
        <f>CONCATENATE(TEXT(INT(LEFT(D2319,8)),"0000"),".HK")</f>
        <v>8100.HK</v>
      </c>
      <c r="F2319" t="s">
        <v>18</v>
      </c>
      <c r="G2319" t="s">
        <v>28</v>
      </c>
      <c r="H2319" t="s">
        <v>109</v>
      </c>
      <c r="I2319" t="s">
        <v>110</v>
      </c>
      <c r="J2319">
        <v>45</v>
      </c>
      <c r="K2319" t="s">
        <v>111</v>
      </c>
      <c r="L2319">
        <v>0.32</v>
      </c>
      <c r="M2319">
        <v>2.4198</v>
      </c>
      <c r="N2319" s="2" t="s">
        <v>8474</v>
      </c>
      <c r="O2319" s="2">
        <f>DATEVALUE(N2319)</f>
        <v>37256</v>
      </c>
      <c r="P2319" s="5">
        <f t="shared" si="36"/>
        <v>2001</v>
      </c>
      <c r="Q2319">
        <v>144000000</v>
      </c>
    </row>
    <row r="2320" spans="1:17" x14ac:dyDescent="0.25">
      <c r="A2320" t="s">
        <v>6344</v>
      </c>
      <c r="B2320" t="s">
        <v>6345</v>
      </c>
      <c r="C2320">
        <v>88813200</v>
      </c>
      <c r="D2320" t="s">
        <v>6346</v>
      </c>
      <c r="E2320" t="str">
        <f>CONCATENATE(TEXT(INT(LEFT(D2320,8)),"0000"),".HK")</f>
        <v>2227.HK</v>
      </c>
      <c r="F2320" t="s">
        <v>18</v>
      </c>
      <c r="G2320" t="s">
        <v>19</v>
      </c>
      <c r="H2320" t="s">
        <v>849</v>
      </c>
      <c r="I2320" t="s">
        <v>21</v>
      </c>
      <c r="J2320">
        <v>20</v>
      </c>
      <c r="K2320" t="s">
        <v>22</v>
      </c>
      <c r="L2320">
        <v>0.85</v>
      </c>
      <c r="M2320">
        <v>0.85</v>
      </c>
      <c r="N2320" s="2" t="s">
        <v>4217</v>
      </c>
      <c r="O2320" s="2">
        <f>DATEVALUE(N2320)</f>
        <v>43080</v>
      </c>
      <c r="P2320" s="5">
        <f t="shared" si="36"/>
        <v>2017</v>
      </c>
      <c r="Q2320">
        <v>210000000</v>
      </c>
    </row>
    <row r="2321" spans="1:17" x14ac:dyDescent="0.25">
      <c r="A2321" t="s">
        <v>4813</v>
      </c>
      <c r="B2321" t="s">
        <v>4814</v>
      </c>
      <c r="C2321">
        <v>88800000</v>
      </c>
      <c r="D2321" t="s">
        <v>4815</v>
      </c>
      <c r="E2321" t="str">
        <f>CONCATENATE(TEXT(INT(LEFT(D2321,8)),"0000"),".HK")</f>
        <v>1653.HK</v>
      </c>
      <c r="F2321" t="s">
        <v>18</v>
      </c>
      <c r="G2321" t="s">
        <v>28</v>
      </c>
      <c r="H2321" t="s">
        <v>345</v>
      </c>
      <c r="I2321" t="s">
        <v>165</v>
      </c>
      <c r="J2321">
        <v>25</v>
      </c>
      <c r="K2321" t="s">
        <v>121</v>
      </c>
      <c r="L2321">
        <v>0.19</v>
      </c>
      <c r="M2321">
        <v>0.4</v>
      </c>
      <c r="N2321" s="2" t="s">
        <v>4816</v>
      </c>
      <c r="O2321" s="2">
        <f>DATEVALUE(N2321)</f>
        <v>43392</v>
      </c>
      <c r="P2321" s="5">
        <f t="shared" si="36"/>
        <v>2018</v>
      </c>
      <c r="Q2321">
        <v>500000000</v>
      </c>
    </row>
    <row r="2322" spans="1:17" x14ac:dyDescent="0.25">
      <c r="A2322" t="s">
        <v>3041</v>
      </c>
      <c r="B2322" t="s">
        <v>3042</v>
      </c>
      <c r="C2322">
        <v>88789504</v>
      </c>
      <c r="D2322" t="s">
        <v>3043</v>
      </c>
      <c r="E2322" t="str">
        <f>CONCATENATE(TEXT(INT(LEFT(D2322,8)),"0000"),".HK")</f>
        <v>1000.HK</v>
      </c>
      <c r="F2322" t="s">
        <v>186</v>
      </c>
      <c r="G2322" t="s">
        <v>28</v>
      </c>
      <c r="H2322" t="s">
        <v>98</v>
      </c>
      <c r="I2322" t="s">
        <v>99</v>
      </c>
      <c r="J2322">
        <v>50</v>
      </c>
      <c r="K2322" t="s">
        <v>58</v>
      </c>
      <c r="L2322">
        <v>18.95</v>
      </c>
      <c r="M2322">
        <v>18.95</v>
      </c>
      <c r="N2322" s="2" t="s">
        <v>3044</v>
      </c>
      <c r="O2322" s="2">
        <f>DATEVALUE(N2322)</f>
        <v>38343</v>
      </c>
      <c r="P2322" s="5">
        <f t="shared" si="36"/>
        <v>2004</v>
      </c>
      <c r="Q2322">
        <v>47740000</v>
      </c>
    </row>
    <row r="2323" spans="1:17" x14ac:dyDescent="0.25">
      <c r="A2323" t="s">
        <v>3810</v>
      </c>
      <c r="B2323" t="s">
        <v>3811</v>
      </c>
      <c r="C2323">
        <v>88690800</v>
      </c>
      <c r="D2323" t="s">
        <v>3812</v>
      </c>
      <c r="E2323" t="str">
        <f>CONCATENATE(TEXT(INT(LEFT(D2323,8)),"0000"),".HK")</f>
        <v>1259.HK</v>
      </c>
      <c r="F2323" t="s">
        <v>18</v>
      </c>
      <c r="G2323" t="s">
        <v>19</v>
      </c>
      <c r="H2323" t="s">
        <v>599</v>
      </c>
      <c r="I2323" t="s">
        <v>600</v>
      </c>
      <c r="J2323">
        <v>30</v>
      </c>
      <c r="K2323" t="s">
        <v>148</v>
      </c>
      <c r="L2323">
        <v>2.6</v>
      </c>
      <c r="M2323">
        <v>6.8000000000000005E-2</v>
      </c>
      <c r="N2323" s="2" t="s">
        <v>3813</v>
      </c>
      <c r="O2323" s="2">
        <f>DATEVALUE(N2323)</f>
        <v>40739</v>
      </c>
      <c r="P2323" s="5">
        <f t="shared" si="36"/>
        <v>2011</v>
      </c>
      <c r="Q2323">
        <v>300000000</v>
      </c>
    </row>
    <row r="2324" spans="1:17" x14ac:dyDescent="0.25">
      <c r="A2324" t="s">
        <v>8398</v>
      </c>
      <c r="B2324" t="s">
        <v>8399</v>
      </c>
      <c r="C2324">
        <v>88477352</v>
      </c>
      <c r="D2324" t="s">
        <v>8400</v>
      </c>
      <c r="E2324" t="str">
        <f>CONCATENATE(TEXT(INT(LEFT(D2324,8)),"0000"),".HK")</f>
        <v>8069.HK</v>
      </c>
      <c r="F2324" t="s">
        <v>18</v>
      </c>
      <c r="G2324" t="s">
        <v>28</v>
      </c>
      <c r="H2324" t="s">
        <v>119</v>
      </c>
      <c r="I2324" t="s">
        <v>120</v>
      </c>
      <c r="J2324">
        <v>25</v>
      </c>
      <c r="K2324" t="s">
        <v>121</v>
      </c>
      <c r="L2324">
        <v>0.8</v>
      </c>
      <c r="M2324">
        <v>0.16</v>
      </c>
      <c r="N2324" s="2" t="s">
        <v>4600</v>
      </c>
      <c r="O2324" s="2">
        <f>DATEVALUE(N2324)</f>
        <v>42747</v>
      </c>
      <c r="P2324" s="5">
        <f t="shared" si="36"/>
        <v>2017</v>
      </c>
      <c r="Q2324">
        <v>100000000</v>
      </c>
    </row>
    <row r="2325" spans="1:17" x14ac:dyDescent="0.25">
      <c r="A2325" t="s">
        <v>8926</v>
      </c>
      <c r="B2325" t="s">
        <v>8927</v>
      </c>
      <c r="C2325">
        <v>88360800</v>
      </c>
      <c r="D2325" t="s">
        <v>8928</v>
      </c>
      <c r="E2325" t="str">
        <f>CONCATENATE(TEXT(INT(LEFT(D2325,8)),"0000"),".HK")</f>
        <v>8319.HK</v>
      </c>
      <c r="F2325" t="s">
        <v>18</v>
      </c>
      <c r="G2325" t="s">
        <v>28</v>
      </c>
      <c r="H2325" t="s">
        <v>211</v>
      </c>
      <c r="I2325" t="s">
        <v>110</v>
      </c>
      <c r="J2325">
        <v>45</v>
      </c>
      <c r="K2325" t="s">
        <v>111</v>
      </c>
      <c r="L2325">
        <v>0.25</v>
      </c>
      <c r="M2325">
        <v>0.25</v>
      </c>
      <c r="N2325" s="2" t="s">
        <v>3766</v>
      </c>
      <c r="O2325" s="2">
        <f>DATEVALUE(N2325)</f>
        <v>42472</v>
      </c>
      <c r="P2325" s="5">
        <f t="shared" si="36"/>
        <v>2016</v>
      </c>
      <c r="Q2325">
        <v>200000000</v>
      </c>
    </row>
    <row r="2326" spans="1:17" x14ac:dyDescent="0.25">
      <c r="A2326" t="s">
        <v>8489</v>
      </c>
      <c r="B2326" t="s">
        <v>8490</v>
      </c>
      <c r="C2326">
        <v>88326104</v>
      </c>
      <c r="D2326" t="s">
        <v>8491</v>
      </c>
      <c r="E2326" t="str">
        <f>CONCATENATE(TEXT(INT(LEFT(D2326,8)),"0000"),".HK")</f>
        <v>8112.HK</v>
      </c>
      <c r="F2326" t="s">
        <v>18</v>
      </c>
      <c r="G2326" t="s">
        <v>28</v>
      </c>
      <c r="H2326" t="s">
        <v>98</v>
      </c>
      <c r="I2326" t="s">
        <v>99</v>
      </c>
      <c r="J2326">
        <v>50</v>
      </c>
      <c r="K2326" t="s">
        <v>58</v>
      </c>
      <c r="L2326">
        <v>0.72</v>
      </c>
      <c r="M2326">
        <v>0.21179999999999999</v>
      </c>
      <c r="N2326" s="2" t="s">
        <v>8492</v>
      </c>
      <c r="O2326" s="2">
        <f>DATEVALUE(N2326)</f>
        <v>40752</v>
      </c>
      <c r="P2326" s="5">
        <f t="shared" si="36"/>
        <v>2011</v>
      </c>
      <c r="Q2326">
        <v>82000000</v>
      </c>
    </row>
    <row r="2327" spans="1:17" x14ac:dyDescent="0.25">
      <c r="A2327" t="s">
        <v>4077</v>
      </c>
      <c r="B2327" t="s">
        <v>4078</v>
      </c>
      <c r="C2327">
        <v>88200000</v>
      </c>
      <c r="D2327" t="s">
        <v>4079</v>
      </c>
      <c r="E2327" t="str">
        <f>CONCATENATE(TEXT(INT(LEFT(D2327,8)),"0000"),".HK")</f>
        <v>1362.HK</v>
      </c>
      <c r="F2327" t="s">
        <v>18</v>
      </c>
      <c r="G2327" t="s">
        <v>28</v>
      </c>
      <c r="H2327" t="s">
        <v>153</v>
      </c>
      <c r="I2327" t="s">
        <v>154</v>
      </c>
      <c r="J2327">
        <v>45</v>
      </c>
      <c r="K2327" t="s">
        <v>111</v>
      </c>
      <c r="L2327">
        <v>0.82</v>
      </c>
      <c r="M2327">
        <v>0.82</v>
      </c>
      <c r="N2327" s="2" t="s">
        <v>4080</v>
      </c>
      <c r="O2327" s="2">
        <f>DATEVALUE(N2327)</f>
        <v>42019</v>
      </c>
      <c r="P2327" s="5">
        <f t="shared" si="36"/>
        <v>2015</v>
      </c>
      <c r="Q2327">
        <v>44800000</v>
      </c>
    </row>
    <row r="2328" spans="1:17" x14ac:dyDescent="0.25">
      <c r="A2328" t="s">
        <v>3670</v>
      </c>
      <c r="B2328" t="s">
        <v>3671</v>
      </c>
      <c r="C2328">
        <v>88000000</v>
      </c>
      <c r="D2328" t="s">
        <v>3672</v>
      </c>
      <c r="E2328" t="str">
        <f>CONCATENATE(TEXT(INT(LEFT(D2328,8)),"0000"),".HK")</f>
        <v>1213.HK</v>
      </c>
      <c r="F2328" t="s">
        <v>18</v>
      </c>
      <c r="G2328" t="s">
        <v>28</v>
      </c>
      <c r="H2328" t="s">
        <v>153</v>
      </c>
      <c r="I2328" t="s">
        <v>154</v>
      </c>
      <c r="J2328">
        <v>45</v>
      </c>
      <c r="K2328" t="s">
        <v>111</v>
      </c>
      <c r="L2328">
        <v>1</v>
      </c>
      <c r="M2328">
        <v>1</v>
      </c>
      <c r="N2328" s="2" t="s">
        <v>3673</v>
      </c>
      <c r="O2328" s="2">
        <f>DATEVALUE(N2328)</f>
        <v>37018</v>
      </c>
      <c r="P2328" s="5">
        <f t="shared" si="36"/>
        <v>2001</v>
      </c>
      <c r="Q2328">
        <v>50000000</v>
      </c>
    </row>
    <row r="2329" spans="1:17" x14ac:dyDescent="0.25">
      <c r="A2329" t="s">
        <v>4728</v>
      </c>
      <c r="B2329" t="s">
        <v>4729</v>
      </c>
      <c r="C2329">
        <v>88000000</v>
      </c>
      <c r="D2329" t="s">
        <v>4730</v>
      </c>
      <c r="E2329" t="str">
        <f>CONCATENATE(TEXT(INT(LEFT(D2329,8)),"0000"),".HK")</f>
        <v>1621.HK</v>
      </c>
      <c r="F2329" t="s">
        <v>18</v>
      </c>
      <c r="G2329" t="s">
        <v>19</v>
      </c>
      <c r="H2329" t="s">
        <v>279</v>
      </c>
      <c r="I2329" t="s">
        <v>280</v>
      </c>
      <c r="J2329">
        <v>10</v>
      </c>
      <c r="K2329" t="s">
        <v>280</v>
      </c>
      <c r="L2329">
        <v>0.35</v>
      </c>
      <c r="M2329">
        <v>0.35</v>
      </c>
      <c r="N2329" s="2" t="s">
        <v>4731</v>
      </c>
      <c r="O2329" s="2">
        <f>DATEVALUE(N2329)</f>
        <v>43164</v>
      </c>
      <c r="P2329" s="5">
        <f t="shared" si="36"/>
        <v>2018</v>
      </c>
      <c r="Q2329">
        <v>250000000</v>
      </c>
    </row>
    <row r="2330" spans="1:17" x14ac:dyDescent="0.25">
      <c r="A2330" t="s">
        <v>7838</v>
      </c>
      <c r="B2330" t="s">
        <v>7839</v>
      </c>
      <c r="C2330">
        <v>88000000</v>
      </c>
      <c r="D2330" t="s">
        <v>7840</v>
      </c>
      <c r="E2330" t="str">
        <f>CONCATENATE(TEXT(INT(LEFT(D2330,8)),"0000"),".HK")</f>
        <v>6193.HK</v>
      </c>
      <c r="F2330" t="s">
        <v>18</v>
      </c>
      <c r="G2330" t="s">
        <v>19</v>
      </c>
      <c r="H2330" t="s">
        <v>245</v>
      </c>
      <c r="I2330" t="s">
        <v>246</v>
      </c>
      <c r="J2330">
        <v>15</v>
      </c>
      <c r="K2330" t="s">
        <v>246</v>
      </c>
      <c r="L2330">
        <v>1.3</v>
      </c>
      <c r="M2330">
        <v>1.3</v>
      </c>
      <c r="N2330" s="2" t="s">
        <v>4540</v>
      </c>
      <c r="O2330" s="2">
        <f>DATEVALUE(N2330)</f>
        <v>43817</v>
      </c>
      <c r="P2330" s="5">
        <f t="shared" si="36"/>
        <v>2019</v>
      </c>
      <c r="Q2330">
        <v>79000000</v>
      </c>
    </row>
    <row r="2331" spans="1:17" x14ac:dyDescent="0.25">
      <c r="A2331" t="s">
        <v>3488</v>
      </c>
      <c r="B2331" t="s">
        <v>3489</v>
      </c>
      <c r="C2331">
        <v>87874072</v>
      </c>
      <c r="D2331" t="s">
        <v>3490</v>
      </c>
      <c r="E2331" t="str">
        <f>CONCATENATE(TEXT(INT(LEFT(D2331,8)),"0000"),".HK")</f>
        <v>1156.HK</v>
      </c>
      <c r="F2331" t="s">
        <v>18</v>
      </c>
      <c r="G2331" t="s">
        <v>19</v>
      </c>
      <c r="H2331" t="s">
        <v>849</v>
      </c>
      <c r="I2331" t="s">
        <v>21</v>
      </c>
      <c r="J2331">
        <v>20</v>
      </c>
      <c r="K2331" t="s">
        <v>22</v>
      </c>
      <c r="L2331">
        <v>0.98</v>
      </c>
      <c r="M2331">
        <v>0.98</v>
      </c>
      <c r="N2331" s="2" t="s">
        <v>3491</v>
      </c>
      <c r="O2331" s="2">
        <f>DATEVALUE(N2331)</f>
        <v>44027</v>
      </c>
      <c r="P2331" s="5">
        <f t="shared" si="36"/>
        <v>2020</v>
      </c>
      <c r="Q2331">
        <v>82600000</v>
      </c>
    </row>
    <row r="2332" spans="1:17" x14ac:dyDescent="0.25">
      <c r="A2332" t="s">
        <v>3522</v>
      </c>
      <c r="B2332" t="s">
        <v>3523</v>
      </c>
      <c r="C2332">
        <v>87857696</v>
      </c>
      <c r="D2332" t="s">
        <v>3524</v>
      </c>
      <c r="E2332" t="str">
        <f>CONCATENATE(TEXT(INT(LEFT(D2332,8)),"0000"),".HK")</f>
        <v>1166.HK</v>
      </c>
      <c r="F2332" t="s">
        <v>18</v>
      </c>
      <c r="G2332" t="s">
        <v>28</v>
      </c>
      <c r="H2332" t="s">
        <v>203</v>
      </c>
      <c r="I2332" t="s">
        <v>21</v>
      </c>
      <c r="J2332">
        <v>20</v>
      </c>
      <c r="K2332" t="s">
        <v>22</v>
      </c>
      <c r="L2332">
        <v>1.2</v>
      </c>
      <c r="M2332">
        <v>0.3</v>
      </c>
      <c r="N2332" s="2" t="s">
        <v>3525</v>
      </c>
      <c r="O2332" s="2">
        <f>DATEVALUE(N2332)</f>
        <v>35411</v>
      </c>
      <c r="P2332" s="5" t="s">
        <v>9904</v>
      </c>
      <c r="Q2332">
        <v>125000000</v>
      </c>
    </row>
    <row r="2333" spans="1:17" x14ac:dyDescent="0.25">
      <c r="A2333" t="s">
        <v>8591</v>
      </c>
      <c r="B2333" t="s">
        <v>8592</v>
      </c>
      <c r="C2333">
        <v>86592000</v>
      </c>
      <c r="D2333" t="s">
        <v>8593</v>
      </c>
      <c r="E2333" t="str">
        <f>CONCATENATE(TEXT(INT(LEFT(D2333,8)),"0000"),".HK")</f>
        <v>8159.HK</v>
      </c>
      <c r="F2333" t="s">
        <v>18</v>
      </c>
      <c r="G2333" t="s">
        <v>28</v>
      </c>
      <c r="H2333" t="s">
        <v>153</v>
      </c>
      <c r="I2333" t="s">
        <v>154</v>
      </c>
      <c r="J2333">
        <v>45</v>
      </c>
      <c r="K2333" t="s">
        <v>111</v>
      </c>
      <c r="L2333">
        <v>0.43</v>
      </c>
      <c r="M2333">
        <v>0.1</v>
      </c>
      <c r="N2333" s="2" t="s">
        <v>8594</v>
      </c>
      <c r="O2333" s="2">
        <f>DATEVALUE(N2333)</f>
        <v>37260</v>
      </c>
      <c r="P2333" s="5">
        <f t="shared" si="36"/>
        <v>2002</v>
      </c>
      <c r="Q2333">
        <v>80000000</v>
      </c>
    </row>
    <row r="2334" spans="1:17" x14ac:dyDescent="0.25">
      <c r="A2334" t="s">
        <v>5086</v>
      </c>
      <c r="B2334" t="s">
        <v>5087</v>
      </c>
      <c r="C2334">
        <v>86400000</v>
      </c>
      <c r="D2334" t="s">
        <v>5088</v>
      </c>
      <c r="E2334" t="str">
        <f>CONCATENATE(TEXT(INT(LEFT(D2334,8)),"0000"),".HK")</f>
        <v>1742.HK</v>
      </c>
      <c r="F2334" t="s">
        <v>18</v>
      </c>
      <c r="G2334" t="s">
        <v>19</v>
      </c>
      <c r="H2334" t="s">
        <v>849</v>
      </c>
      <c r="I2334" t="s">
        <v>21</v>
      </c>
      <c r="J2334">
        <v>20</v>
      </c>
      <c r="K2334" t="s">
        <v>22</v>
      </c>
      <c r="L2334">
        <v>0.45</v>
      </c>
      <c r="M2334">
        <v>0.45</v>
      </c>
      <c r="N2334" s="2" t="s">
        <v>5089</v>
      </c>
      <c r="O2334" s="2">
        <f>DATEVALUE(N2334)</f>
        <v>43231</v>
      </c>
      <c r="P2334" s="5">
        <f t="shared" si="36"/>
        <v>2018</v>
      </c>
      <c r="Q2334">
        <v>400000000</v>
      </c>
    </row>
    <row r="2335" spans="1:17" x14ac:dyDescent="0.25">
      <c r="A2335" t="s">
        <v>3741</v>
      </c>
      <c r="B2335" t="s">
        <v>3742</v>
      </c>
      <c r="C2335">
        <v>86166168</v>
      </c>
      <c r="D2335" t="s">
        <v>3743</v>
      </c>
      <c r="E2335" t="str">
        <f>CONCATENATE(TEXT(INT(LEFT(D2335,8)),"0000"),".HK")</f>
        <v>1235.HK</v>
      </c>
      <c r="F2335" t="s">
        <v>18</v>
      </c>
      <c r="G2335" t="s">
        <v>28</v>
      </c>
      <c r="H2335" t="s">
        <v>119</v>
      </c>
      <c r="I2335" t="s">
        <v>120</v>
      </c>
      <c r="J2335">
        <v>25</v>
      </c>
      <c r="K2335" t="s">
        <v>121</v>
      </c>
      <c r="L2335">
        <v>0.63</v>
      </c>
      <c r="M2335">
        <v>0.63</v>
      </c>
      <c r="N2335" s="2" t="s">
        <v>3744</v>
      </c>
      <c r="O2335" s="2">
        <f>DATEVALUE(N2335)</f>
        <v>40815</v>
      </c>
      <c r="P2335" s="5">
        <f t="shared" si="36"/>
        <v>2011</v>
      </c>
      <c r="Q2335">
        <v>100000000</v>
      </c>
    </row>
    <row r="2336" spans="1:17" x14ac:dyDescent="0.25">
      <c r="A2336" t="s">
        <v>6299</v>
      </c>
      <c r="B2336" t="s">
        <v>6300</v>
      </c>
      <c r="C2336">
        <v>86113904</v>
      </c>
      <c r="D2336" t="s">
        <v>6301</v>
      </c>
      <c r="E2336" t="str">
        <f>CONCATENATE(TEXT(INT(LEFT(D2336,8)),"0000"),".HK")</f>
        <v>2211.HK</v>
      </c>
      <c r="F2336" t="s">
        <v>18</v>
      </c>
      <c r="G2336" t="s">
        <v>28</v>
      </c>
      <c r="H2336" t="s">
        <v>976</v>
      </c>
      <c r="I2336" t="s">
        <v>977</v>
      </c>
      <c r="J2336">
        <v>35</v>
      </c>
      <c r="K2336" t="s">
        <v>81</v>
      </c>
      <c r="L2336">
        <v>2.91</v>
      </c>
      <c r="M2336">
        <v>28.2</v>
      </c>
      <c r="N2336" s="2" t="s">
        <v>4068</v>
      </c>
      <c r="O2336" s="2">
        <f>DATEVALUE(N2336)</f>
        <v>41620</v>
      </c>
      <c r="P2336" s="5">
        <f t="shared" si="36"/>
        <v>2013</v>
      </c>
      <c r="Q2336">
        <v>500000000</v>
      </c>
    </row>
    <row r="2337" spans="1:17" x14ac:dyDescent="0.25">
      <c r="A2337" t="s">
        <v>4759</v>
      </c>
      <c r="B2337" t="s">
        <v>4760</v>
      </c>
      <c r="C2337">
        <v>85760000</v>
      </c>
      <c r="D2337" t="s">
        <v>4761</v>
      </c>
      <c r="E2337" t="str">
        <f>CONCATENATE(TEXT(INT(LEFT(D2337,8)),"0000"),".HK")</f>
        <v>1631.HK</v>
      </c>
      <c r="F2337" t="s">
        <v>18</v>
      </c>
      <c r="G2337" t="s">
        <v>19</v>
      </c>
      <c r="H2337" t="s">
        <v>235</v>
      </c>
      <c r="I2337" t="s">
        <v>236</v>
      </c>
      <c r="J2337">
        <v>20</v>
      </c>
      <c r="K2337" t="s">
        <v>22</v>
      </c>
      <c r="L2337">
        <v>0.75</v>
      </c>
      <c r="M2337">
        <v>0.75</v>
      </c>
      <c r="N2337" s="2" t="s">
        <v>4762</v>
      </c>
      <c r="O2337" s="2">
        <f>DATEVALUE(N2337)</f>
        <v>42272</v>
      </c>
      <c r="P2337" s="5">
        <f t="shared" si="36"/>
        <v>2015</v>
      </c>
      <c r="Q2337">
        <v>64000000</v>
      </c>
    </row>
    <row r="2338" spans="1:17" x14ac:dyDescent="0.25">
      <c r="A2338" t="s">
        <v>2722</v>
      </c>
      <c r="B2338" t="s">
        <v>2723</v>
      </c>
      <c r="C2338">
        <v>85310304</v>
      </c>
      <c r="D2338" t="s">
        <v>2724</v>
      </c>
      <c r="E2338" t="str">
        <f>CONCATENATE(TEXT(INT(LEFT(D2338,8)),"0000"),".HK")</f>
        <v>0888.HK</v>
      </c>
      <c r="F2338" t="s">
        <v>18</v>
      </c>
      <c r="G2338" t="s">
        <v>28</v>
      </c>
      <c r="H2338" t="s">
        <v>98</v>
      </c>
      <c r="I2338" t="s">
        <v>99</v>
      </c>
      <c r="J2338">
        <v>50</v>
      </c>
      <c r="K2338" t="s">
        <v>58</v>
      </c>
      <c r="L2338">
        <v>2.25</v>
      </c>
      <c r="M2338">
        <v>1.44</v>
      </c>
      <c r="N2338" s="2" t="s">
        <v>2725</v>
      </c>
      <c r="O2338" s="2">
        <f>DATEVALUE(N2338)</f>
        <v>37070</v>
      </c>
      <c r="P2338" s="5">
        <f t="shared" si="36"/>
        <v>2001</v>
      </c>
      <c r="Q2338">
        <v>240000000</v>
      </c>
    </row>
    <row r="2339" spans="1:17" x14ac:dyDescent="0.25">
      <c r="A2339" t="s">
        <v>8935</v>
      </c>
      <c r="B2339" t="s">
        <v>8936</v>
      </c>
      <c r="C2339">
        <v>85234272</v>
      </c>
      <c r="D2339" t="s">
        <v>8937</v>
      </c>
      <c r="E2339" t="str">
        <f>CONCATENATE(TEXT(INT(LEFT(D2339,8)),"0000"),".HK")</f>
        <v>8325.HK</v>
      </c>
      <c r="F2339" t="s">
        <v>18</v>
      </c>
      <c r="G2339" t="s">
        <v>19</v>
      </c>
      <c r="H2339" t="s">
        <v>355</v>
      </c>
      <c r="I2339" t="s">
        <v>274</v>
      </c>
      <c r="J2339">
        <v>40</v>
      </c>
      <c r="K2339" t="s">
        <v>44</v>
      </c>
      <c r="L2339">
        <v>0.23</v>
      </c>
      <c r="M2339">
        <v>0.18</v>
      </c>
      <c r="N2339" s="2" t="s">
        <v>8938</v>
      </c>
      <c r="O2339" s="2">
        <f>DATEVALUE(N2339)</f>
        <v>40053</v>
      </c>
      <c r="P2339" s="5">
        <f t="shared" si="36"/>
        <v>2009</v>
      </c>
      <c r="Q2339">
        <v>150000000</v>
      </c>
    </row>
    <row r="2340" spans="1:17" x14ac:dyDescent="0.25">
      <c r="A2340" t="s">
        <v>4054</v>
      </c>
      <c r="B2340" t="s">
        <v>4055</v>
      </c>
      <c r="C2340">
        <v>85189104</v>
      </c>
      <c r="D2340" t="s">
        <v>4056</v>
      </c>
      <c r="E2340" t="str">
        <f>CONCATENATE(TEXT(INT(LEFT(D2340,8)),"0000"),".HK")</f>
        <v>1355.HK</v>
      </c>
      <c r="F2340" t="s">
        <v>18</v>
      </c>
      <c r="G2340" t="s">
        <v>28</v>
      </c>
      <c r="H2340" t="s">
        <v>119</v>
      </c>
      <c r="I2340" t="s">
        <v>120</v>
      </c>
      <c r="J2340">
        <v>25</v>
      </c>
      <c r="K2340" t="s">
        <v>121</v>
      </c>
      <c r="L2340">
        <v>1.2</v>
      </c>
      <c r="M2340">
        <v>0.61109999999999998</v>
      </c>
      <c r="N2340" s="2" t="s">
        <v>3813</v>
      </c>
      <c r="O2340" s="2">
        <f>DATEVALUE(N2340)</f>
        <v>40739</v>
      </c>
      <c r="P2340" s="5">
        <f t="shared" si="36"/>
        <v>2011</v>
      </c>
      <c r="Q2340">
        <v>45000000</v>
      </c>
    </row>
    <row r="2341" spans="1:17" x14ac:dyDescent="0.25">
      <c r="A2341" t="s">
        <v>6256</v>
      </c>
      <c r="B2341" t="s">
        <v>6257</v>
      </c>
      <c r="C2341">
        <v>85000000</v>
      </c>
      <c r="D2341" t="s">
        <v>6258</v>
      </c>
      <c r="E2341" t="str">
        <f>CONCATENATE(TEXT(INT(LEFT(D2341,8)),"0000"),".HK")</f>
        <v>2195.HK</v>
      </c>
      <c r="F2341" t="s">
        <v>18</v>
      </c>
      <c r="G2341" t="s">
        <v>19</v>
      </c>
      <c r="H2341" t="s">
        <v>849</v>
      </c>
      <c r="I2341" t="s">
        <v>21</v>
      </c>
      <c r="J2341">
        <v>20</v>
      </c>
      <c r="K2341" t="s">
        <v>22</v>
      </c>
      <c r="L2341">
        <v>0.56000000000000005</v>
      </c>
      <c r="M2341">
        <v>0.56000000000000005</v>
      </c>
      <c r="N2341" s="2" t="s">
        <v>6259</v>
      </c>
      <c r="O2341" s="2">
        <f>DATEVALUE(N2341)</f>
        <v>44286</v>
      </c>
      <c r="P2341" s="5">
        <f t="shared" si="36"/>
        <v>2021</v>
      </c>
      <c r="Q2341">
        <v>250000000</v>
      </c>
    </row>
    <row r="2342" spans="1:17" x14ac:dyDescent="0.25">
      <c r="A2342" t="s">
        <v>9265</v>
      </c>
      <c r="B2342" t="s">
        <v>9266</v>
      </c>
      <c r="C2342">
        <v>84960000</v>
      </c>
      <c r="D2342" t="s">
        <v>9267</v>
      </c>
      <c r="E2342" t="str">
        <f>CONCATENATE(TEXT(INT(LEFT(D2342,8)),"0000"),".HK")</f>
        <v>8511.HK</v>
      </c>
      <c r="F2342" t="s">
        <v>18</v>
      </c>
      <c r="G2342" t="s">
        <v>28</v>
      </c>
      <c r="H2342" t="s">
        <v>153</v>
      </c>
      <c r="I2342" t="s">
        <v>154</v>
      </c>
      <c r="J2342">
        <v>45</v>
      </c>
      <c r="K2342" t="s">
        <v>111</v>
      </c>
      <c r="L2342">
        <v>0.65</v>
      </c>
      <c r="M2342">
        <v>6.5199999999999994E-2</v>
      </c>
      <c r="N2342" s="2" t="s">
        <v>9268</v>
      </c>
      <c r="O2342" s="2">
        <f>DATEVALUE(N2342)</f>
        <v>43210</v>
      </c>
      <c r="P2342" s="5">
        <f t="shared" si="36"/>
        <v>2018</v>
      </c>
      <c r="Q2342">
        <v>100000000</v>
      </c>
    </row>
    <row r="2343" spans="1:17" x14ac:dyDescent="0.25">
      <c r="A2343" t="s">
        <v>4533</v>
      </c>
      <c r="B2343" t="s">
        <v>4534</v>
      </c>
      <c r="C2343">
        <v>84800000</v>
      </c>
      <c r="D2343" t="s">
        <v>4535</v>
      </c>
      <c r="E2343" t="str">
        <f>CONCATENATE(TEXT(INT(LEFT(D2343,8)),"0000"),".HK")</f>
        <v>1552.HK</v>
      </c>
      <c r="F2343" t="s">
        <v>18</v>
      </c>
      <c r="G2343" t="s">
        <v>19</v>
      </c>
      <c r="H2343" t="s">
        <v>849</v>
      </c>
      <c r="I2343" t="s">
        <v>21</v>
      </c>
      <c r="J2343">
        <v>20</v>
      </c>
      <c r="K2343" t="s">
        <v>22</v>
      </c>
      <c r="L2343">
        <v>0.5</v>
      </c>
      <c r="M2343">
        <v>0.5</v>
      </c>
      <c r="N2343" s="2" t="s">
        <v>4536</v>
      </c>
      <c r="O2343" s="2">
        <f>DATEVALUE(N2343)</f>
        <v>42990</v>
      </c>
      <c r="P2343" s="5">
        <f t="shared" si="36"/>
        <v>2017</v>
      </c>
      <c r="Q2343">
        <v>200000000</v>
      </c>
    </row>
    <row r="2344" spans="1:17" x14ac:dyDescent="0.25">
      <c r="A2344" t="s">
        <v>5014</v>
      </c>
      <c r="B2344" t="s">
        <v>5015</v>
      </c>
      <c r="C2344">
        <v>84700000</v>
      </c>
      <c r="D2344" t="s">
        <v>5016</v>
      </c>
      <c r="E2344" t="str">
        <f>CONCATENATE(TEXT(INT(LEFT(D2344,8)),"0000"),".HK")</f>
        <v>1720.HK</v>
      </c>
      <c r="F2344" t="s">
        <v>18</v>
      </c>
      <c r="G2344" t="s">
        <v>28</v>
      </c>
      <c r="H2344" t="s">
        <v>911</v>
      </c>
      <c r="I2344" t="s">
        <v>154</v>
      </c>
      <c r="J2344">
        <v>45</v>
      </c>
      <c r="K2344" t="s">
        <v>111</v>
      </c>
      <c r="L2344">
        <v>0.66</v>
      </c>
      <c r="M2344">
        <v>0.66</v>
      </c>
      <c r="N2344" s="2" t="s">
        <v>5017</v>
      </c>
      <c r="O2344" s="2">
        <f>DATEVALUE(N2344)</f>
        <v>43048</v>
      </c>
      <c r="P2344" s="5">
        <f t="shared" si="36"/>
        <v>2017</v>
      </c>
      <c r="Q2344">
        <v>275000000</v>
      </c>
    </row>
    <row r="2345" spans="1:17" x14ac:dyDescent="0.25">
      <c r="A2345" t="s">
        <v>5444</v>
      </c>
      <c r="B2345" t="s">
        <v>5445</v>
      </c>
      <c r="C2345">
        <v>84634728</v>
      </c>
      <c r="D2345" t="s">
        <v>5446</v>
      </c>
      <c r="E2345" t="str">
        <f>CONCATENATE(TEXT(INT(LEFT(D2345,8)),"0000"),".HK")</f>
        <v>1862.HK</v>
      </c>
      <c r="F2345" t="s">
        <v>18</v>
      </c>
      <c r="G2345" t="s">
        <v>19</v>
      </c>
      <c r="H2345" t="s">
        <v>38</v>
      </c>
      <c r="I2345" t="s">
        <v>38</v>
      </c>
      <c r="J2345">
        <v>60</v>
      </c>
      <c r="K2345" t="s">
        <v>39</v>
      </c>
      <c r="L2345">
        <v>4.45</v>
      </c>
      <c r="M2345">
        <v>2.2000000000000002</v>
      </c>
      <c r="N2345" s="2" t="s">
        <v>4158</v>
      </c>
      <c r="O2345" s="2">
        <f>DATEVALUE(N2345)</f>
        <v>41578</v>
      </c>
      <c r="P2345" s="5">
        <f t="shared" si="36"/>
        <v>2013</v>
      </c>
      <c r="Q2345">
        <v>313430016</v>
      </c>
    </row>
    <row r="2346" spans="1:17" x14ac:dyDescent="0.25">
      <c r="A2346" t="s">
        <v>8806</v>
      </c>
      <c r="B2346" t="s">
        <v>8807</v>
      </c>
      <c r="C2346">
        <v>84266264</v>
      </c>
      <c r="D2346" t="s">
        <v>8808</v>
      </c>
      <c r="E2346" t="str">
        <f>CONCATENATE(TEXT(INT(LEFT(D2346,8)),"0000"),".HK")</f>
        <v>8267.HK</v>
      </c>
      <c r="F2346" t="s">
        <v>18</v>
      </c>
      <c r="G2346" t="s">
        <v>28</v>
      </c>
      <c r="H2346" t="s">
        <v>535</v>
      </c>
      <c r="I2346" t="s">
        <v>99</v>
      </c>
      <c r="J2346">
        <v>50</v>
      </c>
      <c r="K2346" t="s">
        <v>58</v>
      </c>
      <c r="L2346">
        <v>9.8000000000000007</v>
      </c>
      <c r="M2346">
        <v>9.8000000000000007</v>
      </c>
      <c r="N2346" s="2" t="s">
        <v>8809</v>
      </c>
      <c r="O2346" s="2">
        <f>DATEVALUE(N2346)</f>
        <v>42003</v>
      </c>
      <c r="P2346" s="5">
        <f t="shared" si="36"/>
        <v>2014</v>
      </c>
      <c r="Q2346">
        <v>73968000</v>
      </c>
    </row>
    <row r="2347" spans="1:17" x14ac:dyDescent="0.25">
      <c r="A2347" t="s">
        <v>4345</v>
      </c>
      <c r="B2347" t="s">
        <v>4346</v>
      </c>
      <c r="C2347">
        <v>84000000</v>
      </c>
      <c r="D2347" t="s">
        <v>4347</v>
      </c>
      <c r="E2347" t="str">
        <f>CONCATENATE(TEXT(INT(LEFT(D2347,8)),"0000"),".HK")</f>
        <v>1472.HK</v>
      </c>
      <c r="F2347" t="s">
        <v>18</v>
      </c>
      <c r="G2347" t="s">
        <v>19</v>
      </c>
      <c r="H2347" t="s">
        <v>849</v>
      </c>
      <c r="I2347" t="s">
        <v>21</v>
      </c>
      <c r="J2347">
        <v>20</v>
      </c>
      <c r="K2347" t="s">
        <v>22</v>
      </c>
      <c r="L2347">
        <v>0.5</v>
      </c>
      <c r="M2347">
        <v>0.5</v>
      </c>
      <c r="N2347" s="2" t="s">
        <v>4348</v>
      </c>
      <c r="O2347" s="2">
        <f>DATEVALUE(N2347)</f>
        <v>43907</v>
      </c>
      <c r="P2347" s="5">
        <f t="shared" si="36"/>
        <v>2020</v>
      </c>
      <c r="Q2347">
        <v>250000000</v>
      </c>
    </row>
    <row r="2348" spans="1:17" x14ac:dyDescent="0.25">
      <c r="A2348" t="s">
        <v>9212</v>
      </c>
      <c r="B2348" t="s">
        <v>9213</v>
      </c>
      <c r="C2348">
        <v>84000000</v>
      </c>
      <c r="D2348" t="s">
        <v>9214</v>
      </c>
      <c r="E2348" t="str">
        <f>CONCATENATE(TEXT(INT(LEFT(D2348,8)),"0000"),".HK")</f>
        <v>8481.HK</v>
      </c>
      <c r="F2348" t="s">
        <v>18</v>
      </c>
      <c r="G2348" t="s">
        <v>19</v>
      </c>
      <c r="H2348" t="s">
        <v>235</v>
      </c>
      <c r="I2348" t="s">
        <v>236</v>
      </c>
      <c r="J2348">
        <v>20</v>
      </c>
      <c r="K2348" t="s">
        <v>22</v>
      </c>
      <c r="L2348">
        <v>0.68</v>
      </c>
      <c r="M2348">
        <v>0.68</v>
      </c>
      <c r="N2348" s="2" t="s">
        <v>3025</v>
      </c>
      <c r="O2348" s="2">
        <f>DATEVALUE(N2348)</f>
        <v>42933</v>
      </c>
      <c r="P2348" s="5">
        <f t="shared" si="36"/>
        <v>2017</v>
      </c>
      <c r="Q2348">
        <v>125000000</v>
      </c>
    </row>
    <row r="2349" spans="1:17" x14ac:dyDescent="0.25">
      <c r="A2349" t="s">
        <v>9282</v>
      </c>
      <c r="B2349" t="s">
        <v>9283</v>
      </c>
      <c r="C2349">
        <v>84000000</v>
      </c>
      <c r="D2349" t="s">
        <v>9284</v>
      </c>
      <c r="E2349" t="str">
        <f>CONCATENATE(TEXT(INT(LEFT(D2349,8)),"0000"),".HK")</f>
        <v>8521.HK</v>
      </c>
      <c r="F2349" t="s">
        <v>18</v>
      </c>
      <c r="G2349" t="s">
        <v>19</v>
      </c>
      <c r="H2349" t="s">
        <v>467</v>
      </c>
      <c r="I2349" t="s">
        <v>460</v>
      </c>
      <c r="J2349">
        <v>25</v>
      </c>
      <c r="K2349" t="s">
        <v>121</v>
      </c>
      <c r="L2349">
        <v>0.57999999999999996</v>
      </c>
      <c r="M2349">
        <v>0.57999999999999996</v>
      </c>
      <c r="N2349" s="2" t="s">
        <v>9285</v>
      </c>
      <c r="O2349" s="2">
        <f>DATEVALUE(N2349)</f>
        <v>43236</v>
      </c>
      <c r="P2349" s="5">
        <f t="shared" si="36"/>
        <v>2018</v>
      </c>
      <c r="Q2349">
        <v>120000000</v>
      </c>
    </row>
    <row r="2350" spans="1:17" x14ac:dyDescent="0.25">
      <c r="A2350" t="s">
        <v>9286</v>
      </c>
      <c r="B2350" t="s">
        <v>9287</v>
      </c>
      <c r="C2350">
        <v>84000000</v>
      </c>
      <c r="D2350" t="s">
        <v>9288</v>
      </c>
      <c r="E2350" t="str">
        <f>CONCATENATE(TEXT(INT(LEFT(D2350,8)),"0000"),".HK")</f>
        <v>8523.HK</v>
      </c>
      <c r="F2350" t="s">
        <v>18</v>
      </c>
      <c r="G2350" t="s">
        <v>19</v>
      </c>
      <c r="H2350" t="s">
        <v>849</v>
      </c>
      <c r="I2350" t="s">
        <v>21</v>
      </c>
      <c r="J2350">
        <v>20</v>
      </c>
      <c r="K2350" t="s">
        <v>22</v>
      </c>
      <c r="L2350">
        <v>0.5</v>
      </c>
      <c r="M2350">
        <v>0.5</v>
      </c>
      <c r="N2350" s="2" t="s">
        <v>9200</v>
      </c>
      <c r="O2350" s="2">
        <f>DATEVALUE(N2350)</f>
        <v>43143</v>
      </c>
      <c r="P2350" s="5">
        <f t="shared" si="36"/>
        <v>2018</v>
      </c>
      <c r="Q2350">
        <v>100000000</v>
      </c>
    </row>
    <row r="2351" spans="1:17" x14ac:dyDescent="0.25">
      <c r="A2351" t="s">
        <v>4926</v>
      </c>
      <c r="B2351" t="s">
        <v>4927</v>
      </c>
      <c r="C2351">
        <v>82800000</v>
      </c>
      <c r="D2351" t="s">
        <v>4928</v>
      </c>
      <c r="E2351" t="str">
        <f>CONCATENATE(TEXT(INT(LEFT(D2351,8)),"0000"),".HK")</f>
        <v>1693.HK</v>
      </c>
      <c r="F2351" t="s">
        <v>18</v>
      </c>
      <c r="G2351" t="s">
        <v>19</v>
      </c>
      <c r="H2351" t="s">
        <v>849</v>
      </c>
      <c r="I2351" t="s">
        <v>21</v>
      </c>
      <c r="J2351">
        <v>20</v>
      </c>
      <c r="K2351" t="s">
        <v>22</v>
      </c>
      <c r="L2351">
        <v>0.7</v>
      </c>
      <c r="M2351">
        <v>0.7</v>
      </c>
      <c r="N2351" s="2" t="s">
        <v>4929</v>
      </c>
      <c r="O2351" s="2">
        <f>DATEVALUE(N2351)</f>
        <v>42956</v>
      </c>
      <c r="P2351" s="5">
        <f t="shared" si="36"/>
        <v>2017</v>
      </c>
      <c r="Q2351">
        <v>450000000</v>
      </c>
    </row>
    <row r="2352" spans="1:17" x14ac:dyDescent="0.25">
      <c r="A2352" t="s">
        <v>8776</v>
      </c>
      <c r="B2352" t="s">
        <v>8777</v>
      </c>
      <c r="C2352">
        <v>82456200</v>
      </c>
      <c r="D2352" t="s">
        <v>8778</v>
      </c>
      <c r="E2352" t="str">
        <f>CONCATENATE(TEXT(INT(LEFT(D2352,8)),"0000"),".HK")</f>
        <v>8241.HK</v>
      </c>
      <c r="F2352" t="s">
        <v>18</v>
      </c>
      <c r="G2352" t="s">
        <v>19</v>
      </c>
      <c r="H2352" t="s">
        <v>147</v>
      </c>
      <c r="I2352" t="s">
        <v>147</v>
      </c>
      <c r="J2352">
        <v>30</v>
      </c>
      <c r="K2352" t="s">
        <v>148</v>
      </c>
      <c r="L2352">
        <v>0.54</v>
      </c>
      <c r="M2352">
        <v>0.54</v>
      </c>
      <c r="N2352" s="2" t="s">
        <v>8779</v>
      </c>
      <c r="O2352" s="2">
        <f>DATEVALUE(N2352)</f>
        <v>43206</v>
      </c>
      <c r="P2352" s="5">
        <f t="shared" si="36"/>
        <v>2018</v>
      </c>
      <c r="Q2352">
        <v>90000000</v>
      </c>
    </row>
    <row r="2353" spans="1:17" x14ac:dyDescent="0.25">
      <c r="A2353" t="s">
        <v>2113</v>
      </c>
      <c r="B2353" t="s">
        <v>2114</v>
      </c>
      <c r="C2353">
        <v>82389560</v>
      </c>
      <c r="D2353" t="s">
        <v>2115</v>
      </c>
      <c r="E2353" t="str">
        <f>CONCATENATE(TEXT(INT(LEFT(D2353,8)),"0000"),".HK")</f>
        <v>0682.HK</v>
      </c>
      <c r="F2353" t="s">
        <v>18</v>
      </c>
      <c r="G2353" t="s">
        <v>19</v>
      </c>
      <c r="H2353" t="s">
        <v>304</v>
      </c>
      <c r="I2353" t="s">
        <v>305</v>
      </c>
      <c r="J2353">
        <v>30</v>
      </c>
      <c r="K2353" t="s">
        <v>148</v>
      </c>
      <c r="L2353">
        <v>1.52</v>
      </c>
      <c r="M2353">
        <v>7.53</v>
      </c>
      <c r="N2353" s="2" t="s">
        <v>2116</v>
      </c>
      <c r="O2353" s="2">
        <f>DATEVALUE(N2353)</f>
        <v>36875</v>
      </c>
      <c r="P2353" s="5">
        <f t="shared" si="36"/>
        <v>2000</v>
      </c>
      <c r="Q2353">
        <v>400000000</v>
      </c>
    </row>
    <row r="2354" spans="1:17" x14ac:dyDescent="0.25">
      <c r="A2354" t="s">
        <v>1359</v>
      </c>
      <c r="B2354" t="s">
        <v>1360</v>
      </c>
      <c r="C2354">
        <v>82352656</v>
      </c>
      <c r="D2354" t="s">
        <v>1361</v>
      </c>
      <c r="E2354" t="str">
        <f>CONCATENATE(TEXT(INT(LEFT(D2354,8)),"0000"),".HK")</f>
        <v>0401.HK</v>
      </c>
      <c r="F2354" t="s">
        <v>18</v>
      </c>
      <c r="G2354" t="s">
        <v>28</v>
      </c>
      <c r="H2354" t="s">
        <v>976</v>
      </c>
      <c r="I2354" t="s">
        <v>977</v>
      </c>
      <c r="J2354">
        <v>35</v>
      </c>
      <c r="K2354" t="s">
        <v>81</v>
      </c>
      <c r="L2354" t="s">
        <v>23</v>
      </c>
      <c r="M2354">
        <v>0.26279999999999998</v>
      </c>
      <c r="N2354" s="2" t="s">
        <v>23</v>
      </c>
      <c r="O2354" s="2"/>
      <c r="P2354" s="5" t="s">
        <v>9904</v>
      </c>
      <c r="Q2354" t="s">
        <v>23</v>
      </c>
    </row>
    <row r="2355" spans="1:17" x14ac:dyDescent="0.25">
      <c r="A2355" t="s">
        <v>1276</v>
      </c>
      <c r="B2355" t="s">
        <v>1277</v>
      </c>
      <c r="C2355">
        <v>81852288</v>
      </c>
      <c r="D2355" t="s">
        <v>1278</v>
      </c>
      <c r="E2355" t="str">
        <f>CONCATENATE(TEXT(INT(LEFT(D2355,8)),"0000"),".HK")</f>
        <v>0377.HK</v>
      </c>
      <c r="F2355" t="s">
        <v>18</v>
      </c>
      <c r="G2355" t="s">
        <v>19</v>
      </c>
      <c r="H2355" t="s">
        <v>51</v>
      </c>
      <c r="I2355" t="s">
        <v>21</v>
      </c>
      <c r="J2355">
        <v>20</v>
      </c>
      <c r="K2355" t="s">
        <v>22</v>
      </c>
      <c r="L2355">
        <v>1</v>
      </c>
      <c r="M2355">
        <v>78</v>
      </c>
      <c r="N2355" s="2" t="s">
        <v>1259</v>
      </c>
      <c r="O2355" s="2">
        <f>DATEVALUE(N2355)</f>
        <v>34078</v>
      </c>
      <c r="P2355" s="5" t="s">
        <v>9904</v>
      </c>
      <c r="Q2355">
        <v>50000000</v>
      </c>
    </row>
    <row r="2356" spans="1:17" x14ac:dyDescent="0.25">
      <c r="A2356" t="s">
        <v>6560</v>
      </c>
      <c r="B2356" t="s">
        <v>6561</v>
      </c>
      <c r="C2356">
        <v>81764400</v>
      </c>
      <c r="D2356" t="s">
        <v>6562</v>
      </c>
      <c r="E2356" t="str">
        <f>CONCATENATE(TEXT(INT(LEFT(D2356,8)),"0000"),".HK")</f>
        <v>2320.HK</v>
      </c>
      <c r="F2356" t="s">
        <v>18</v>
      </c>
      <c r="G2356" t="s">
        <v>19</v>
      </c>
      <c r="H2356" t="s">
        <v>881</v>
      </c>
      <c r="I2356" t="s">
        <v>246</v>
      </c>
      <c r="J2356">
        <v>15</v>
      </c>
      <c r="K2356" t="s">
        <v>246</v>
      </c>
      <c r="L2356">
        <v>1.1000000000000001</v>
      </c>
      <c r="M2356">
        <v>3.0121000000000002</v>
      </c>
      <c r="N2356" s="2" t="s">
        <v>6563</v>
      </c>
      <c r="O2356" s="2">
        <f>DATEVALUE(N2356)</f>
        <v>37888</v>
      </c>
      <c r="P2356" s="5">
        <f t="shared" si="36"/>
        <v>2003</v>
      </c>
      <c r="Q2356">
        <v>108000000</v>
      </c>
    </row>
    <row r="2357" spans="1:17" x14ac:dyDescent="0.25">
      <c r="A2357" t="s">
        <v>8551</v>
      </c>
      <c r="B2357" t="s">
        <v>8552</v>
      </c>
      <c r="C2357">
        <v>81600000</v>
      </c>
      <c r="D2357" t="s">
        <v>8553</v>
      </c>
      <c r="E2357" t="str">
        <f>CONCATENATE(TEXT(INT(LEFT(D2357,8)),"0000"),".HK")</f>
        <v>8140.HK</v>
      </c>
      <c r="F2357" t="s">
        <v>18</v>
      </c>
      <c r="G2357" t="s">
        <v>19</v>
      </c>
      <c r="H2357" t="s">
        <v>235</v>
      </c>
      <c r="I2357" t="s">
        <v>236</v>
      </c>
      <c r="J2357">
        <v>20</v>
      </c>
      <c r="K2357" t="s">
        <v>22</v>
      </c>
      <c r="L2357">
        <v>0.3</v>
      </c>
      <c r="M2357">
        <v>0.3</v>
      </c>
      <c r="N2357" s="2" t="s">
        <v>5078</v>
      </c>
      <c r="O2357" s="2">
        <f>DATEVALUE(N2357)</f>
        <v>43293</v>
      </c>
      <c r="P2357" s="5">
        <f t="shared" si="36"/>
        <v>2018</v>
      </c>
      <c r="Q2357">
        <v>200000000</v>
      </c>
    </row>
    <row r="2358" spans="1:17" x14ac:dyDescent="0.25">
      <c r="A2358" t="s">
        <v>2789</v>
      </c>
      <c r="B2358" t="s">
        <v>2790</v>
      </c>
      <c r="C2358">
        <v>81333600</v>
      </c>
      <c r="D2358" t="s">
        <v>2791</v>
      </c>
      <c r="E2358" t="str">
        <f>CONCATENATE(TEXT(INT(LEFT(D2358,8)),"0000"),".HK")</f>
        <v>0911.HK</v>
      </c>
      <c r="F2358" t="s">
        <v>18</v>
      </c>
      <c r="G2358" t="s">
        <v>19</v>
      </c>
      <c r="H2358" t="s">
        <v>164</v>
      </c>
      <c r="I2358" t="s">
        <v>165</v>
      </c>
      <c r="J2358">
        <v>25</v>
      </c>
      <c r="K2358" t="s">
        <v>121</v>
      </c>
      <c r="L2358">
        <v>1.98</v>
      </c>
      <c r="M2358">
        <v>1.35</v>
      </c>
      <c r="N2358" s="2" t="s">
        <v>2792</v>
      </c>
      <c r="O2358" s="2">
        <f>DATEVALUE(N2358)</f>
        <v>41817</v>
      </c>
      <c r="P2358" s="5">
        <f t="shared" si="36"/>
        <v>2014</v>
      </c>
      <c r="Q2358">
        <v>500000000</v>
      </c>
    </row>
    <row r="2359" spans="1:17" x14ac:dyDescent="0.25">
      <c r="A2359" t="s">
        <v>2666</v>
      </c>
      <c r="B2359" t="s">
        <v>2667</v>
      </c>
      <c r="C2359">
        <v>81209600</v>
      </c>
      <c r="D2359" t="s">
        <v>2668</v>
      </c>
      <c r="E2359" t="str">
        <f>CONCATENATE(TEXT(INT(LEFT(D2359,8)),"0000"),".HK")</f>
        <v>0871.HK</v>
      </c>
      <c r="F2359" t="s">
        <v>18</v>
      </c>
      <c r="G2359" t="s">
        <v>19</v>
      </c>
      <c r="H2359" t="s">
        <v>438</v>
      </c>
      <c r="I2359" t="s">
        <v>265</v>
      </c>
      <c r="J2359">
        <v>20</v>
      </c>
      <c r="K2359" t="s">
        <v>22</v>
      </c>
      <c r="L2359">
        <v>3.19</v>
      </c>
      <c r="M2359">
        <v>0.78</v>
      </c>
      <c r="N2359" s="2" t="s">
        <v>2669</v>
      </c>
      <c r="O2359" s="2">
        <f>DATEVALUE(N2359)</f>
        <v>40714</v>
      </c>
      <c r="P2359" s="5">
        <f t="shared" si="36"/>
        <v>2011</v>
      </c>
      <c r="Q2359">
        <v>200000000</v>
      </c>
    </row>
    <row r="2360" spans="1:17" x14ac:dyDescent="0.25">
      <c r="A2360" t="s">
        <v>8413</v>
      </c>
      <c r="B2360" t="s">
        <v>8414</v>
      </c>
      <c r="C2360">
        <v>81120000</v>
      </c>
      <c r="D2360" t="s">
        <v>8415</v>
      </c>
      <c r="E2360" t="str">
        <f>CONCATENATE(TEXT(INT(LEFT(D2360,8)),"0000"),".HK")</f>
        <v>8073.HK</v>
      </c>
      <c r="F2360" t="s">
        <v>9902</v>
      </c>
      <c r="G2360" t="s">
        <v>19</v>
      </c>
      <c r="H2360" t="s">
        <v>397</v>
      </c>
      <c r="I2360" t="s">
        <v>246</v>
      </c>
      <c r="J2360">
        <v>15</v>
      </c>
      <c r="K2360" t="s">
        <v>246</v>
      </c>
      <c r="L2360">
        <v>1</v>
      </c>
      <c r="M2360">
        <v>1</v>
      </c>
      <c r="N2360" s="2" t="s">
        <v>7514</v>
      </c>
      <c r="O2360" s="2">
        <f>DATEVALUE(N2360)</f>
        <v>42937</v>
      </c>
      <c r="P2360" s="5">
        <f t="shared" si="36"/>
        <v>2017</v>
      </c>
      <c r="Q2360">
        <v>120000000</v>
      </c>
    </row>
    <row r="2361" spans="1:17" x14ac:dyDescent="0.25">
      <c r="A2361" t="s">
        <v>4103</v>
      </c>
      <c r="B2361" t="s">
        <v>4104</v>
      </c>
      <c r="C2361">
        <v>81000000</v>
      </c>
      <c r="D2361" t="s">
        <v>4105</v>
      </c>
      <c r="E2361" t="str">
        <f>CONCATENATE(TEXT(INT(LEFT(D2361,8)),"0000"),".HK")</f>
        <v>1376.HK</v>
      </c>
      <c r="F2361" t="s">
        <v>18</v>
      </c>
      <c r="G2361" t="s">
        <v>19</v>
      </c>
      <c r="H2361" t="s">
        <v>849</v>
      </c>
      <c r="I2361" t="s">
        <v>21</v>
      </c>
      <c r="J2361">
        <v>20</v>
      </c>
      <c r="K2361" t="s">
        <v>22</v>
      </c>
      <c r="L2361">
        <v>0.5</v>
      </c>
      <c r="M2361">
        <v>0.5</v>
      </c>
      <c r="N2361" s="2" t="s">
        <v>4106</v>
      </c>
      <c r="O2361" s="2">
        <f>DATEVALUE(N2361)</f>
        <v>43958</v>
      </c>
      <c r="P2361" s="5">
        <f t="shared" si="36"/>
        <v>2020</v>
      </c>
      <c r="Q2361">
        <v>250000000</v>
      </c>
    </row>
    <row r="2362" spans="1:17" x14ac:dyDescent="0.25">
      <c r="A2362" t="s">
        <v>6022</v>
      </c>
      <c r="B2362" t="s">
        <v>6023</v>
      </c>
      <c r="C2362">
        <v>80475000</v>
      </c>
      <c r="D2362" t="s">
        <v>6024</v>
      </c>
      <c r="E2362" t="str">
        <f>CONCATENATE(TEXT(INT(LEFT(D2362,8)),"0000"),".HK")</f>
        <v>2113.HK</v>
      </c>
      <c r="F2362" t="s">
        <v>18</v>
      </c>
      <c r="G2362" t="s">
        <v>19</v>
      </c>
      <c r="H2362" t="s">
        <v>849</v>
      </c>
      <c r="I2362" t="s">
        <v>21</v>
      </c>
      <c r="J2362">
        <v>20</v>
      </c>
      <c r="K2362" t="s">
        <v>22</v>
      </c>
      <c r="L2362">
        <v>0.7</v>
      </c>
      <c r="M2362">
        <v>0.222</v>
      </c>
      <c r="N2362" s="2" t="s">
        <v>4693</v>
      </c>
      <c r="O2362" s="2">
        <f>DATEVALUE(N2362)</f>
        <v>42660</v>
      </c>
      <c r="P2362" s="5">
        <f t="shared" si="36"/>
        <v>2016</v>
      </c>
      <c r="Q2362">
        <v>185000000</v>
      </c>
    </row>
    <row r="2363" spans="1:17" x14ac:dyDescent="0.25">
      <c r="A2363" t="s">
        <v>7807</v>
      </c>
      <c r="B2363" t="s">
        <v>7808</v>
      </c>
      <c r="C2363">
        <v>80436480</v>
      </c>
      <c r="D2363" t="s">
        <v>7809</v>
      </c>
      <c r="E2363" t="str">
        <f>CONCATENATE(TEXT(INT(LEFT(D2363,8)),"0000"),".HK")</f>
        <v>6163.HK</v>
      </c>
      <c r="F2363" t="s">
        <v>18</v>
      </c>
      <c r="G2363" t="s">
        <v>19</v>
      </c>
      <c r="H2363" t="s">
        <v>187</v>
      </c>
      <c r="I2363" t="s">
        <v>21</v>
      </c>
      <c r="J2363">
        <v>20</v>
      </c>
      <c r="K2363" t="s">
        <v>22</v>
      </c>
      <c r="L2363">
        <v>1.28</v>
      </c>
      <c r="M2363">
        <v>1.28</v>
      </c>
      <c r="N2363" s="2" t="s">
        <v>4313</v>
      </c>
      <c r="O2363" s="2">
        <f>DATEVALUE(N2363)</f>
        <v>42685</v>
      </c>
      <c r="P2363" s="5">
        <f t="shared" si="36"/>
        <v>2016</v>
      </c>
      <c r="Q2363">
        <v>62500000</v>
      </c>
    </row>
    <row r="2364" spans="1:17" x14ac:dyDescent="0.25">
      <c r="A2364" t="s">
        <v>6598</v>
      </c>
      <c r="B2364" t="s">
        <v>6599</v>
      </c>
      <c r="C2364">
        <v>80157752</v>
      </c>
      <c r="D2364" t="s">
        <v>6600</v>
      </c>
      <c r="E2364" t="str">
        <f>CONCATENATE(TEXT(INT(LEFT(D2364,8)),"0000"),".HK")</f>
        <v>2330.HK</v>
      </c>
      <c r="F2364" t="s">
        <v>18</v>
      </c>
      <c r="G2364" t="s">
        <v>19</v>
      </c>
      <c r="H2364" t="s">
        <v>38</v>
      </c>
      <c r="I2364" t="s">
        <v>38</v>
      </c>
      <c r="J2364">
        <v>60</v>
      </c>
      <c r="K2364" t="s">
        <v>39</v>
      </c>
      <c r="L2364">
        <v>0.78</v>
      </c>
      <c r="M2364">
        <v>1.5</v>
      </c>
      <c r="N2364" s="2" t="s">
        <v>6601</v>
      </c>
      <c r="O2364" s="2">
        <f>DATEVALUE(N2364)</f>
        <v>36930</v>
      </c>
      <c r="P2364" s="5">
        <f t="shared" si="36"/>
        <v>2001</v>
      </c>
      <c r="Q2364">
        <v>70000000</v>
      </c>
    </row>
    <row r="2365" spans="1:17" x14ac:dyDescent="0.25">
      <c r="A2365" t="s">
        <v>9809</v>
      </c>
      <c r="B2365" t="s">
        <v>9810</v>
      </c>
      <c r="C2365">
        <v>80000400</v>
      </c>
      <c r="D2365" t="s">
        <v>9811</v>
      </c>
      <c r="E2365" t="str">
        <f>CONCATENATE(TEXT(INT(LEFT(D2365,8)),"0000"),".HK")</f>
        <v>0516.HK</v>
      </c>
      <c r="F2365" t="s">
        <v>18</v>
      </c>
      <c r="G2365" t="s">
        <v>19</v>
      </c>
      <c r="H2365" t="s">
        <v>1365</v>
      </c>
      <c r="I2365" t="s">
        <v>1365</v>
      </c>
      <c r="J2365" t="s">
        <v>23</v>
      </c>
      <c r="K2365" t="s">
        <v>1365</v>
      </c>
      <c r="P2365" s="5" t="s">
        <v>9904</v>
      </c>
    </row>
    <row r="2366" spans="1:17" x14ac:dyDescent="0.25">
      <c r="A2366" t="s">
        <v>9140</v>
      </c>
      <c r="B2366" t="s">
        <v>9141</v>
      </c>
      <c r="C2366">
        <v>80000000</v>
      </c>
      <c r="D2366" t="s">
        <v>9142</v>
      </c>
      <c r="E2366" t="str">
        <f>CONCATENATE(TEXT(INT(LEFT(D2366,8)),"0000"),".HK")</f>
        <v>8436.HK</v>
      </c>
      <c r="F2366" t="s">
        <v>18</v>
      </c>
      <c r="G2366" t="s">
        <v>19</v>
      </c>
      <c r="H2366" t="s">
        <v>599</v>
      </c>
      <c r="I2366" t="s">
        <v>600</v>
      </c>
      <c r="J2366">
        <v>30</v>
      </c>
      <c r="K2366" t="s">
        <v>148</v>
      </c>
      <c r="L2366">
        <v>0.69</v>
      </c>
      <c r="M2366">
        <v>0.69</v>
      </c>
      <c r="N2366" s="2" t="s">
        <v>9143</v>
      </c>
      <c r="O2366" s="2">
        <f>DATEVALUE(N2366)</f>
        <v>43035</v>
      </c>
      <c r="P2366" s="5">
        <f t="shared" si="36"/>
        <v>2017</v>
      </c>
      <c r="Q2366">
        <v>100000000</v>
      </c>
    </row>
    <row r="2367" spans="1:17" x14ac:dyDescent="0.25">
      <c r="A2367" t="s">
        <v>9250</v>
      </c>
      <c r="B2367" t="s">
        <v>9251</v>
      </c>
      <c r="C2367">
        <v>80000000</v>
      </c>
      <c r="D2367" t="s">
        <v>9252</v>
      </c>
      <c r="E2367" t="str">
        <f>CONCATENATE(TEXT(INT(LEFT(D2367,8)),"0000"),".HK")</f>
        <v>8501.HK</v>
      </c>
      <c r="F2367" t="s">
        <v>18</v>
      </c>
      <c r="G2367" t="s">
        <v>19</v>
      </c>
      <c r="H2367" t="s">
        <v>849</v>
      </c>
      <c r="I2367" t="s">
        <v>21</v>
      </c>
      <c r="J2367">
        <v>20</v>
      </c>
      <c r="K2367" t="s">
        <v>22</v>
      </c>
      <c r="L2367">
        <v>1.56</v>
      </c>
      <c r="M2367">
        <v>1.56</v>
      </c>
      <c r="N2367" s="2" t="s">
        <v>7437</v>
      </c>
      <c r="O2367" s="2">
        <f>DATEVALUE(N2367)</f>
        <v>43104</v>
      </c>
      <c r="P2367" s="5">
        <f t="shared" si="36"/>
        <v>2018</v>
      </c>
      <c r="Q2367">
        <v>50000000</v>
      </c>
    </row>
    <row r="2368" spans="1:17" x14ac:dyDescent="0.25">
      <c r="A2368" t="s">
        <v>5917</v>
      </c>
      <c r="B2368" t="s">
        <v>5918</v>
      </c>
      <c r="C2368">
        <v>79674592</v>
      </c>
      <c r="D2368" t="s">
        <v>5919</v>
      </c>
      <c r="E2368" t="str">
        <f>CONCATENATE(TEXT(INT(LEFT(D2368,8)),"0000"),".HK")</f>
        <v>2028.HK</v>
      </c>
      <c r="F2368" t="s">
        <v>18</v>
      </c>
      <c r="G2368" t="s">
        <v>28</v>
      </c>
      <c r="H2368" t="s">
        <v>622</v>
      </c>
      <c r="I2368" t="s">
        <v>154</v>
      </c>
      <c r="J2368">
        <v>45</v>
      </c>
      <c r="K2368" t="s">
        <v>111</v>
      </c>
      <c r="L2368">
        <v>1.1399999999999999</v>
      </c>
      <c r="M2368">
        <v>1.65</v>
      </c>
      <c r="N2368" s="2" t="s">
        <v>5920</v>
      </c>
      <c r="O2368" s="2">
        <f>DATEVALUE(N2368)</f>
        <v>38532</v>
      </c>
      <c r="P2368" s="5">
        <f t="shared" si="36"/>
        <v>2005</v>
      </c>
      <c r="Q2368">
        <v>125000000</v>
      </c>
    </row>
    <row r="2369" spans="1:17" x14ac:dyDescent="0.25">
      <c r="A2369" t="s">
        <v>908</v>
      </c>
      <c r="B2369" t="s">
        <v>909</v>
      </c>
      <c r="C2369">
        <v>79421512</v>
      </c>
      <c r="D2369" t="s">
        <v>910</v>
      </c>
      <c r="E2369" t="str">
        <f>CONCATENATE(TEXT(INT(LEFT(D2369,8)),"0000"),".HK")</f>
        <v>0261.HK</v>
      </c>
      <c r="F2369" t="s">
        <v>18</v>
      </c>
      <c r="G2369" t="s">
        <v>28</v>
      </c>
      <c r="H2369" t="s">
        <v>911</v>
      </c>
      <c r="I2369" t="s">
        <v>154</v>
      </c>
      <c r="J2369">
        <v>45</v>
      </c>
      <c r="K2369" t="s">
        <v>111</v>
      </c>
      <c r="L2369" t="s">
        <v>23</v>
      </c>
      <c r="M2369">
        <v>5.1999999999999998E-2</v>
      </c>
      <c r="N2369" s="2" t="s">
        <v>23</v>
      </c>
      <c r="O2369" s="2"/>
      <c r="P2369" s="5" t="s">
        <v>9904</v>
      </c>
      <c r="Q2369" t="s">
        <v>23</v>
      </c>
    </row>
    <row r="2370" spans="1:17" x14ac:dyDescent="0.25">
      <c r="A2370" t="s">
        <v>912</v>
      </c>
      <c r="B2370" t="s">
        <v>913</v>
      </c>
      <c r="C2370">
        <v>79208312</v>
      </c>
      <c r="D2370" t="s">
        <v>914</v>
      </c>
      <c r="E2370" t="str">
        <f>CONCATENATE(TEXT(INT(LEFT(D2370,8)),"0000"),".HK")</f>
        <v>0262.HK</v>
      </c>
      <c r="F2370" t="s">
        <v>18</v>
      </c>
      <c r="G2370" t="s">
        <v>19</v>
      </c>
      <c r="H2370" t="s">
        <v>38</v>
      </c>
      <c r="I2370" t="s">
        <v>38</v>
      </c>
      <c r="J2370">
        <v>60</v>
      </c>
      <c r="K2370" t="s">
        <v>39</v>
      </c>
      <c r="L2370">
        <v>1</v>
      </c>
      <c r="M2370">
        <v>0.61250000000000004</v>
      </c>
      <c r="N2370" s="2" t="s">
        <v>915</v>
      </c>
      <c r="O2370" s="2">
        <f>DATEVALUE(N2370)</f>
        <v>35591</v>
      </c>
      <c r="P2370" s="5" t="s">
        <v>9904</v>
      </c>
      <c r="Q2370">
        <v>75000000</v>
      </c>
    </row>
    <row r="2371" spans="1:17" x14ac:dyDescent="0.25">
      <c r="A2371" t="s">
        <v>9845</v>
      </c>
      <c r="B2371" t="s">
        <v>9846</v>
      </c>
      <c r="C2371">
        <v>79200000</v>
      </c>
      <c r="D2371" t="s">
        <v>9847</v>
      </c>
      <c r="E2371" t="str">
        <f>CONCATENATE(TEXT(INT(LEFT(D2371,8)),"0000"),".HK")</f>
        <v>0835.HK</v>
      </c>
      <c r="F2371" t="s">
        <v>18</v>
      </c>
      <c r="G2371" t="s">
        <v>19</v>
      </c>
      <c r="H2371" t="s">
        <v>1365</v>
      </c>
      <c r="I2371" t="s">
        <v>1365</v>
      </c>
      <c r="J2371" t="s">
        <v>23</v>
      </c>
      <c r="K2371" t="s">
        <v>1365</v>
      </c>
      <c r="P2371" s="5" t="s">
        <v>9904</v>
      </c>
    </row>
    <row r="2372" spans="1:17" x14ac:dyDescent="0.25">
      <c r="A2372" t="s">
        <v>9789</v>
      </c>
      <c r="B2372" t="s">
        <v>1257</v>
      </c>
      <c r="C2372">
        <v>78884992</v>
      </c>
      <c r="D2372" t="s">
        <v>9790</v>
      </c>
      <c r="E2372" t="str">
        <f>CONCATENATE(TEXT(INT(LEFT(D2372,8)),"0000"),".HK")</f>
        <v>0371.HK</v>
      </c>
      <c r="F2372" t="s">
        <v>9902</v>
      </c>
      <c r="G2372" t="s">
        <v>28</v>
      </c>
      <c r="H2372" t="s">
        <v>939</v>
      </c>
      <c r="I2372" t="s">
        <v>30</v>
      </c>
      <c r="J2372">
        <v>55</v>
      </c>
      <c r="K2372" t="s">
        <v>30</v>
      </c>
      <c r="P2372" s="5" t="s">
        <v>9904</v>
      </c>
    </row>
    <row r="2373" spans="1:17" x14ac:dyDescent="0.25">
      <c r="A2373" t="s">
        <v>9262</v>
      </c>
      <c r="B2373" t="s">
        <v>9263</v>
      </c>
      <c r="C2373">
        <v>78796800</v>
      </c>
      <c r="D2373" t="s">
        <v>9264</v>
      </c>
      <c r="E2373" t="str">
        <f>CONCATENATE(TEXT(INT(LEFT(D2373,8)),"0000"),".HK")</f>
        <v>8510.HK</v>
      </c>
      <c r="F2373" t="s">
        <v>18</v>
      </c>
      <c r="G2373" t="s">
        <v>28</v>
      </c>
      <c r="H2373" t="s">
        <v>119</v>
      </c>
      <c r="I2373" t="s">
        <v>120</v>
      </c>
      <c r="J2373">
        <v>25</v>
      </c>
      <c r="K2373" t="s">
        <v>121</v>
      </c>
      <c r="L2373">
        <v>0.35</v>
      </c>
      <c r="M2373">
        <v>0.112</v>
      </c>
      <c r="N2373" s="2" t="s">
        <v>3577</v>
      </c>
      <c r="O2373" s="2">
        <f>DATEVALUE(N2373)</f>
        <v>43144</v>
      </c>
      <c r="P2373" s="5">
        <f t="shared" ref="P2373:P2434" si="37">YEAR(O2373)</f>
        <v>2018</v>
      </c>
      <c r="Q2373">
        <v>200000000</v>
      </c>
    </row>
    <row r="2374" spans="1:17" x14ac:dyDescent="0.25">
      <c r="A2374" t="s">
        <v>7617</v>
      </c>
      <c r="B2374" t="s">
        <v>7618</v>
      </c>
      <c r="C2374">
        <v>78789216</v>
      </c>
      <c r="D2374" t="s">
        <v>7619</v>
      </c>
      <c r="E2374" t="str">
        <f>CONCATENATE(TEXT(INT(LEFT(D2374,8)),"0000"),".HK")</f>
        <v>3963.HK</v>
      </c>
      <c r="F2374" t="s">
        <v>18</v>
      </c>
      <c r="G2374" t="s">
        <v>19</v>
      </c>
      <c r="H2374" t="s">
        <v>355</v>
      </c>
      <c r="I2374" t="s">
        <v>274</v>
      </c>
      <c r="J2374">
        <v>40</v>
      </c>
      <c r="K2374" t="s">
        <v>44</v>
      </c>
      <c r="L2374">
        <v>2.11</v>
      </c>
      <c r="M2374">
        <v>2.11</v>
      </c>
      <c r="N2374" s="2" t="s">
        <v>7620</v>
      </c>
      <c r="O2374" s="2">
        <f>DATEVALUE(N2374)</f>
        <v>42397</v>
      </c>
      <c r="P2374" s="5">
        <f t="shared" si="37"/>
        <v>2016</v>
      </c>
      <c r="Q2374">
        <v>100000000</v>
      </c>
    </row>
    <row r="2375" spans="1:17" x14ac:dyDescent="0.25">
      <c r="A2375" t="s">
        <v>60</v>
      </c>
      <c r="B2375" t="s">
        <v>61</v>
      </c>
      <c r="C2375">
        <v>78513392</v>
      </c>
      <c r="D2375" t="s">
        <v>62</v>
      </c>
      <c r="E2375" t="str">
        <f>CONCATENATE(TEXT(INT(LEFT(D2375,8)),"0000"),".HK")</f>
        <v>0009.HK</v>
      </c>
      <c r="F2375" t="s">
        <v>18</v>
      </c>
      <c r="G2375" t="s">
        <v>19</v>
      </c>
      <c r="H2375" t="s">
        <v>38</v>
      </c>
      <c r="I2375" t="s">
        <v>38</v>
      </c>
      <c r="J2375">
        <v>60</v>
      </c>
      <c r="K2375" t="s">
        <v>39</v>
      </c>
      <c r="L2375">
        <v>0.9</v>
      </c>
      <c r="M2375">
        <v>0.26800000000000002</v>
      </c>
      <c r="N2375" s="2" t="s">
        <v>63</v>
      </c>
      <c r="O2375" s="2">
        <f>DATEVALUE(N2375)</f>
        <v>37146</v>
      </c>
      <c r="P2375" s="5">
        <f t="shared" si="37"/>
        <v>2001</v>
      </c>
      <c r="Q2375">
        <v>75000000</v>
      </c>
    </row>
    <row r="2376" spans="1:17" x14ac:dyDescent="0.25">
      <c r="A2376" t="s">
        <v>4210</v>
      </c>
      <c r="B2376" t="s">
        <v>4211</v>
      </c>
      <c r="C2376">
        <v>78400000</v>
      </c>
      <c r="D2376" t="s">
        <v>4212</v>
      </c>
      <c r="E2376" t="str">
        <f>CONCATENATE(TEXT(INT(LEFT(D2376,8)),"0000"),".HK")</f>
        <v>1416.HK</v>
      </c>
      <c r="F2376" t="s">
        <v>18</v>
      </c>
      <c r="G2376" t="s">
        <v>19</v>
      </c>
      <c r="H2376" t="s">
        <v>849</v>
      </c>
      <c r="I2376" t="s">
        <v>21</v>
      </c>
      <c r="J2376">
        <v>20</v>
      </c>
      <c r="K2376" t="s">
        <v>22</v>
      </c>
      <c r="L2376">
        <v>0.36</v>
      </c>
      <c r="M2376">
        <v>0.36</v>
      </c>
      <c r="N2376" s="2" t="s">
        <v>4213</v>
      </c>
      <c r="O2376" s="2">
        <f>DATEVALUE(N2376)</f>
        <v>43845</v>
      </c>
      <c r="P2376" s="5">
        <f t="shared" si="37"/>
        <v>2020</v>
      </c>
      <c r="Q2376">
        <v>350000000</v>
      </c>
    </row>
    <row r="2377" spans="1:17" x14ac:dyDescent="0.25">
      <c r="A2377" t="s">
        <v>4245</v>
      </c>
      <c r="B2377" t="s">
        <v>4246</v>
      </c>
      <c r="C2377">
        <v>78400000</v>
      </c>
      <c r="D2377" t="s">
        <v>4247</v>
      </c>
      <c r="E2377" t="str">
        <f>CONCATENATE(TEXT(INT(LEFT(D2377,8)),"0000"),".HK")</f>
        <v>1429.HK</v>
      </c>
      <c r="F2377" t="s">
        <v>18</v>
      </c>
      <c r="G2377" t="s">
        <v>19</v>
      </c>
      <c r="H2377" t="s">
        <v>849</v>
      </c>
      <c r="I2377" t="s">
        <v>21</v>
      </c>
      <c r="J2377">
        <v>20</v>
      </c>
      <c r="K2377" t="s">
        <v>22</v>
      </c>
      <c r="L2377">
        <v>0.35</v>
      </c>
      <c r="M2377">
        <v>0.35</v>
      </c>
      <c r="N2377" s="2" t="s">
        <v>4248</v>
      </c>
      <c r="O2377" s="2">
        <f>DATEVALUE(N2377)</f>
        <v>44103</v>
      </c>
      <c r="P2377" s="5">
        <f t="shared" si="37"/>
        <v>2020</v>
      </c>
      <c r="Q2377">
        <v>400000000</v>
      </c>
    </row>
    <row r="2378" spans="1:17" x14ac:dyDescent="0.25">
      <c r="A2378" t="s">
        <v>9368</v>
      </c>
      <c r="B2378" t="s">
        <v>9369</v>
      </c>
      <c r="C2378">
        <v>77920736</v>
      </c>
      <c r="D2378" t="s">
        <v>9370</v>
      </c>
      <c r="E2378" t="str">
        <f>CONCATENATE(TEXT(INT(LEFT(D2378,8)),"0000"),".HK")</f>
        <v>8622.HK</v>
      </c>
      <c r="F2378" t="s">
        <v>18</v>
      </c>
      <c r="G2378" t="s">
        <v>28</v>
      </c>
      <c r="H2378" t="s">
        <v>1963</v>
      </c>
      <c r="I2378" t="s">
        <v>977</v>
      </c>
      <c r="J2378">
        <v>35</v>
      </c>
      <c r="K2378" t="s">
        <v>81</v>
      </c>
      <c r="L2378">
        <v>0.5</v>
      </c>
      <c r="M2378">
        <v>0.18</v>
      </c>
      <c r="N2378" s="2" t="s">
        <v>6682</v>
      </c>
      <c r="O2378" s="2">
        <f>DATEVALUE(N2378)</f>
        <v>43447</v>
      </c>
      <c r="P2378" s="5">
        <f t="shared" si="37"/>
        <v>2018</v>
      </c>
      <c r="Q2378">
        <v>100000000</v>
      </c>
    </row>
    <row r="2379" spans="1:17" x14ac:dyDescent="0.25">
      <c r="A2379" t="s">
        <v>3064</v>
      </c>
      <c r="B2379" t="s">
        <v>3065</v>
      </c>
      <c r="C2379">
        <v>77619216</v>
      </c>
      <c r="D2379" t="s">
        <v>3066</v>
      </c>
      <c r="E2379" t="str">
        <f>CONCATENATE(TEXT(INT(LEFT(D2379,8)),"0000"),".HK")</f>
        <v>1007.HK</v>
      </c>
      <c r="F2379" t="s">
        <v>18</v>
      </c>
      <c r="G2379" t="s">
        <v>28</v>
      </c>
      <c r="H2379" t="s">
        <v>119</v>
      </c>
      <c r="I2379" t="s">
        <v>120</v>
      </c>
      <c r="J2379">
        <v>25</v>
      </c>
      <c r="K2379" t="s">
        <v>121</v>
      </c>
      <c r="L2379">
        <v>4.3899999999999997</v>
      </c>
      <c r="M2379">
        <v>0.65</v>
      </c>
      <c r="N2379" s="2" t="s">
        <v>1491</v>
      </c>
      <c r="O2379" s="2">
        <f>DATEVALUE(N2379)</f>
        <v>40479</v>
      </c>
      <c r="P2379" s="5">
        <f t="shared" si="37"/>
        <v>2010</v>
      </c>
      <c r="Q2379">
        <v>360880000</v>
      </c>
    </row>
    <row r="2380" spans="1:17" x14ac:dyDescent="0.25">
      <c r="A2380" t="s">
        <v>8728</v>
      </c>
      <c r="B2380" t="s">
        <v>8729</v>
      </c>
      <c r="C2380">
        <v>77550000</v>
      </c>
      <c r="D2380" t="s">
        <v>8730</v>
      </c>
      <c r="E2380" t="str">
        <f>CONCATENATE(TEXT(INT(LEFT(D2380,8)),"0000"),".HK")</f>
        <v>8219.HK</v>
      </c>
      <c r="F2380" t="s">
        <v>18</v>
      </c>
      <c r="G2380" t="s">
        <v>19</v>
      </c>
      <c r="H2380" t="s">
        <v>467</v>
      </c>
      <c r="I2380" t="s">
        <v>460</v>
      </c>
      <c r="J2380">
        <v>25</v>
      </c>
      <c r="K2380" t="s">
        <v>121</v>
      </c>
      <c r="L2380">
        <v>0.25</v>
      </c>
      <c r="M2380">
        <v>0.5</v>
      </c>
      <c r="N2380" s="2" t="s">
        <v>5078</v>
      </c>
      <c r="O2380" s="2">
        <f>DATEVALUE(N2380)</f>
        <v>43293</v>
      </c>
      <c r="P2380" s="5">
        <f t="shared" si="37"/>
        <v>2018</v>
      </c>
      <c r="Q2380">
        <v>250000000</v>
      </c>
    </row>
    <row r="2381" spans="1:17" x14ac:dyDescent="0.25">
      <c r="A2381" t="s">
        <v>1496</v>
      </c>
      <c r="B2381" t="s">
        <v>1497</v>
      </c>
      <c r="C2381">
        <v>77501248</v>
      </c>
      <c r="D2381" t="s">
        <v>1498</v>
      </c>
      <c r="E2381" t="str">
        <f>CONCATENATE(TEXT(INT(LEFT(D2381,8)),"0000"),".HK")</f>
        <v>0465.HK</v>
      </c>
      <c r="F2381" t="s">
        <v>18</v>
      </c>
      <c r="G2381" t="s">
        <v>28</v>
      </c>
      <c r="H2381" t="s">
        <v>622</v>
      </c>
      <c r="I2381" t="s">
        <v>154</v>
      </c>
      <c r="J2381">
        <v>45</v>
      </c>
      <c r="K2381" t="s">
        <v>111</v>
      </c>
      <c r="L2381">
        <v>1.63</v>
      </c>
      <c r="M2381">
        <v>1.63</v>
      </c>
      <c r="N2381" s="2" t="s">
        <v>1499</v>
      </c>
      <c r="O2381" s="2">
        <f>DATEVALUE(N2381)</f>
        <v>40151</v>
      </c>
      <c r="P2381" s="5">
        <f t="shared" si="37"/>
        <v>2009</v>
      </c>
      <c r="Q2381">
        <v>75000000</v>
      </c>
    </row>
    <row r="2382" spans="1:17" x14ac:dyDescent="0.25">
      <c r="A2382" t="s">
        <v>8514</v>
      </c>
      <c r="B2382" t="s">
        <v>8515</v>
      </c>
      <c r="C2382">
        <v>77489584</v>
      </c>
      <c r="D2382" t="s">
        <v>8516</v>
      </c>
      <c r="E2382" t="str">
        <f>CONCATENATE(TEXT(INT(LEFT(D2382,8)),"0000"),".HK")</f>
        <v>8123.HK</v>
      </c>
      <c r="F2382" t="s">
        <v>18</v>
      </c>
      <c r="G2382" t="s">
        <v>28</v>
      </c>
      <c r="H2382" t="s">
        <v>345</v>
      </c>
      <c r="I2382" t="s">
        <v>165</v>
      </c>
      <c r="J2382">
        <v>25</v>
      </c>
      <c r="K2382" t="s">
        <v>121</v>
      </c>
      <c r="L2382">
        <v>0.38</v>
      </c>
      <c r="M2382">
        <v>0.41</v>
      </c>
      <c r="N2382" s="2" t="s">
        <v>8517</v>
      </c>
      <c r="O2382" s="2">
        <f>DATEVALUE(N2382)</f>
        <v>37267</v>
      </c>
      <c r="P2382" s="5">
        <f t="shared" si="37"/>
        <v>2002</v>
      </c>
      <c r="Q2382">
        <v>253080000</v>
      </c>
    </row>
    <row r="2383" spans="1:17" x14ac:dyDescent="0.25">
      <c r="A2383" t="s">
        <v>3775</v>
      </c>
      <c r="B2383" t="s">
        <v>3776</v>
      </c>
      <c r="C2383">
        <v>77406000</v>
      </c>
      <c r="D2383" t="s">
        <v>3777</v>
      </c>
      <c r="E2383" t="str">
        <f>CONCATENATE(TEXT(INT(LEFT(D2383,8)),"0000"),".HK")</f>
        <v>1246.HK</v>
      </c>
      <c r="F2383" t="s">
        <v>18</v>
      </c>
      <c r="G2383" t="s">
        <v>19</v>
      </c>
      <c r="H2383" t="s">
        <v>38</v>
      </c>
      <c r="I2383" t="s">
        <v>38</v>
      </c>
      <c r="J2383">
        <v>60</v>
      </c>
      <c r="K2383" t="s">
        <v>39</v>
      </c>
      <c r="L2383">
        <v>0.93</v>
      </c>
      <c r="M2383">
        <v>3.3614999999999999</v>
      </c>
      <c r="N2383" s="2" t="s">
        <v>3778</v>
      </c>
      <c r="O2383" s="2">
        <f>DATEVALUE(N2383)</f>
        <v>41563</v>
      </c>
      <c r="P2383" s="5">
        <f t="shared" si="37"/>
        <v>2013</v>
      </c>
      <c r="Q2383">
        <v>100000000</v>
      </c>
    </row>
    <row r="2384" spans="1:17" x14ac:dyDescent="0.25">
      <c r="A2384" t="s">
        <v>4620</v>
      </c>
      <c r="B2384" t="s">
        <v>4621</v>
      </c>
      <c r="C2384">
        <v>77190000</v>
      </c>
      <c r="D2384" t="s">
        <v>4622</v>
      </c>
      <c r="E2384" t="str">
        <f>CONCATENATE(TEXT(INT(LEFT(D2384,8)),"0000"),".HK")</f>
        <v>1581.HK</v>
      </c>
      <c r="F2384" t="s">
        <v>18</v>
      </c>
      <c r="G2384" t="s">
        <v>19</v>
      </c>
      <c r="H2384" t="s">
        <v>51</v>
      </c>
      <c r="I2384" t="s">
        <v>21</v>
      </c>
      <c r="J2384">
        <v>20</v>
      </c>
      <c r="K2384" t="s">
        <v>22</v>
      </c>
      <c r="L2384">
        <v>0.6</v>
      </c>
      <c r="M2384">
        <v>2.6143000000000001</v>
      </c>
      <c r="N2384" s="2" t="s">
        <v>4623</v>
      </c>
      <c r="O2384" s="2">
        <f>DATEVALUE(N2384)</f>
        <v>42712</v>
      </c>
      <c r="P2384" s="5">
        <f t="shared" si="37"/>
        <v>2016</v>
      </c>
      <c r="Q2384">
        <v>250000000</v>
      </c>
    </row>
    <row r="2385" spans="1:17" x14ac:dyDescent="0.25">
      <c r="A2385" t="s">
        <v>4896</v>
      </c>
      <c r="B2385" t="s">
        <v>4897</v>
      </c>
      <c r="C2385">
        <v>77020848</v>
      </c>
      <c r="D2385" t="s">
        <v>4898</v>
      </c>
      <c r="E2385" t="str">
        <f>CONCATENATE(TEXT(INT(LEFT(D2385,8)),"0000"),".HK")</f>
        <v>1682.HK</v>
      </c>
      <c r="F2385" t="s">
        <v>18</v>
      </c>
      <c r="G2385" t="s">
        <v>19</v>
      </c>
      <c r="H2385" t="s">
        <v>467</v>
      </c>
      <c r="I2385" t="s">
        <v>460</v>
      </c>
      <c r="J2385">
        <v>25</v>
      </c>
      <c r="K2385" t="s">
        <v>121</v>
      </c>
      <c r="L2385">
        <v>0.6</v>
      </c>
      <c r="M2385">
        <v>0.13100000000000001</v>
      </c>
      <c r="N2385" s="2" t="s">
        <v>4899</v>
      </c>
      <c r="O2385" s="2">
        <f>DATEVALUE(N2385)</f>
        <v>40456</v>
      </c>
      <c r="P2385" s="5">
        <f t="shared" si="37"/>
        <v>2010</v>
      </c>
      <c r="Q2385">
        <v>118000000</v>
      </c>
    </row>
    <row r="2386" spans="1:17" x14ac:dyDescent="0.25">
      <c r="A2386" t="s">
        <v>3461</v>
      </c>
      <c r="B2386" t="s">
        <v>3462</v>
      </c>
      <c r="C2386">
        <v>76839280</v>
      </c>
      <c r="D2386" t="s">
        <v>3463</v>
      </c>
      <c r="E2386" t="str">
        <f>CONCATENATE(TEXT(INT(LEFT(D2386,8)),"0000"),".HK")</f>
        <v>1145.HK</v>
      </c>
      <c r="F2386" t="s">
        <v>18</v>
      </c>
      <c r="G2386" t="s">
        <v>19</v>
      </c>
      <c r="H2386" t="s">
        <v>540</v>
      </c>
      <c r="I2386" t="s">
        <v>265</v>
      </c>
      <c r="J2386">
        <v>20</v>
      </c>
      <c r="K2386" t="s">
        <v>22</v>
      </c>
      <c r="L2386">
        <v>0.22</v>
      </c>
      <c r="M2386">
        <v>0.39419999999999999</v>
      </c>
      <c r="N2386" s="2" t="s">
        <v>398</v>
      </c>
      <c r="O2386" s="2">
        <f>DATEVALUE(N2386)</f>
        <v>38638</v>
      </c>
      <c r="P2386" s="5">
        <f t="shared" si="37"/>
        <v>2005</v>
      </c>
      <c r="Q2386">
        <v>270000000</v>
      </c>
    </row>
    <row r="2387" spans="1:17" x14ac:dyDescent="0.25">
      <c r="A2387" t="s">
        <v>9219</v>
      </c>
      <c r="B2387" t="s">
        <v>9220</v>
      </c>
      <c r="C2387">
        <v>76800000</v>
      </c>
      <c r="D2387" t="s">
        <v>9221</v>
      </c>
      <c r="E2387" t="str">
        <f>CONCATENATE(TEXT(INT(LEFT(D2387,8)),"0000"),".HK")</f>
        <v>8483.HK</v>
      </c>
      <c r="F2387" t="s">
        <v>18</v>
      </c>
      <c r="G2387" t="s">
        <v>28</v>
      </c>
      <c r="H2387" t="s">
        <v>159</v>
      </c>
      <c r="I2387" t="s">
        <v>120</v>
      </c>
      <c r="J2387">
        <v>25</v>
      </c>
      <c r="K2387" t="s">
        <v>121</v>
      </c>
      <c r="L2387">
        <v>0.31</v>
      </c>
      <c r="M2387">
        <v>0.31</v>
      </c>
      <c r="N2387" s="2" t="s">
        <v>9222</v>
      </c>
      <c r="O2387" s="2">
        <f>DATEVALUE(N2387)</f>
        <v>43159</v>
      </c>
      <c r="P2387" s="5">
        <f t="shared" si="37"/>
        <v>2018</v>
      </c>
      <c r="Q2387">
        <v>200000000</v>
      </c>
    </row>
    <row r="2388" spans="1:17" x14ac:dyDescent="0.25">
      <c r="A2388" t="s">
        <v>1077</v>
      </c>
      <c r="B2388" t="s">
        <v>1078</v>
      </c>
      <c r="C2388">
        <v>76748200</v>
      </c>
      <c r="D2388" t="s">
        <v>1079</v>
      </c>
      <c r="E2388" t="str">
        <f>CONCATENATE(TEXT(INT(LEFT(D2388,8)),"0000"),".HK")</f>
        <v>0318.HK</v>
      </c>
      <c r="F2388" t="s">
        <v>18</v>
      </c>
      <c r="G2388" t="s">
        <v>19</v>
      </c>
      <c r="H2388" t="s">
        <v>38</v>
      </c>
      <c r="I2388" t="s">
        <v>38</v>
      </c>
      <c r="J2388">
        <v>60</v>
      </c>
      <c r="K2388" t="s">
        <v>39</v>
      </c>
      <c r="L2388">
        <v>0.5</v>
      </c>
      <c r="M2388">
        <v>1.9239999999999999</v>
      </c>
      <c r="N2388" s="2" t="s">
        <v>1080</v>
      </c>
      <c r="O2388" s="2">
        <f>DATEVALUE(N2388)</f>
        <v>37173</v>
      </c>
      <c r="P2388" s="5">
        <f t="shared" si="37"/>
        <v>2001</v>
      </c>
      <c r="Q2388">
        <v>115000000</v>
      </c>
    </row>
    <row r="2389" spans="1:17" x14ac:dyDescent="0.25">
      <c r="A2389" t="s">
        <v>8694</v>
      </c>
      <c r="B2389" t="s">
        <v>8695</v>
      </c>
      <c r="C2389">
        <v>76683288</v>
      </c>
      <c r="D2389" t="s">
        <v>8696</v>
      </c>
      <c r="E2389" t="str">
        <f>CONCATENATE(TEXT(INT(LEFT(D2389,8)),"0000"),".HK")</f>
        <v>8203.HK</v>
      </c>
      <c r="F2389" t="s">
        <v>18</v>
      </c>
      <c r="G2389" t="s">
        <v>19</v>
      </c>
      <c r="H2389" t="s">
        <v>279</v>
      </c>
      <c r="I2389" t="s">
        <v>280</v>
      </c>
      <c r="J2389">
        <v>10</v>
      </c>
      <c r="K2389" t="s">
        <v>280</v>
      </c>
      <c r="L2389">
        <v>0.21</v>
      </c>
      <c r="M2389">
        <v>1.4</v>
      </c>
      <c r="N2389" s="2" t="s">
        <v>8697</v>
      </c>
      <c r="O2389" s="2">
        <f>DATEVALUE(N2389)</f>
        <v>38006</v>
      </c>
      <c r="P2389" s="5">
        <f t="shared" si="37"/>
        <v>2004</v>
      </c>
      <c r="Q2389">
        <v>135000000</v>
      </c>
    </row>
    <row r="2390" spans="1:17" x14ac:dyDescent="0.25">
      <c r="A2390" t="s">
        <v>7751</v>
      </c>
      <c r="B2390" t="s">
        <v>7752</v>
      </c>
      <c r="C2390">
        <v>76588944</v>
      </c>
      <c r="D2390" t="s">
        <v>7753</v>
      </c>
      <c r="E2390" t="str">
        <f>CONCATENATE(TEXT(INT(LEFT(D2390,8)),"0000"),".HK")</f>
        <v>6111.HK</v>
      </c>
      <c r="F2390" t="s">
        <v>18</v>
      </c>
      <c r="G2390" t="s">
        <v>19</v>
      </c>
      <c r="H2390" t="s">
        <v>38</v>
      </c>
      <c r="I2390" t="s">
        <v>38</v>
      </c>
      <c r="J2390">
        <v>60</v>
      </c>
      <c r="K2390" t="s">
        <v>39</v>
      </c>
      <c r="L2390">
        <v>4.2</v>
      </c>
      <c r="M2390">
        <v>4.2</v>
      </c>
      <c r="N2390" s="2" t="s">
        <v>5179</v>
      </c>
      <c r="O2390" s="2">
        <f>DATEVALUE(N2390)</f>
        <v>43384</v>
      </c>
      <c r="P2390" s="5">
        <f t="shared" si="37"/>
        <v>2018</v>
      </c>
      <c r="Q2390">
        <v>200000000</v>
      </c>
    </row>
    <row r="2391" spans="1:17" x14ac:dyDescent="0.25">
      <c r="A2391" t="s">
        <v>2426</v>
      </c>
      <c r="B2391" t="s">
        <v>2427</v>
      </c>
      <c r="C2391">
        <v>76480400</v>
      </c>
      <c r="D2391" t="s">
        <v>2428</v>
      </c>
      <c r="E2391" t="str">
        <f>CONCATENATE(TEXT(INT(LEFT(D2391,8)),"0000"),".HK")</f>
        <v>0794.HK</v>
      </c>
      <c r="F2391" t="s">
        <v>18</v>
      </c>
      <c r="G2391" t="s">
        <v>19</v>
      </c>
      <c r="H2391" t="s">
        <v>881</v>
      </c>
      <c r="I2391" t="s">
        <v>246</v>
      </c>
      <c r="J2391">
        <v>15</v>
      </c>
      <c r="K2391" t="s">
        <v>246</v>
      </c>
      <c r="L2391">
        <v>1.1200000000000001</v>
      </c>
      <c r="M2391">
        <v>1.72</v>
      </c>
      <c r="N2391" s="2" t="s">
        <v>2429</v>
      </c>
      <c r="O2391" s="2">
        <f>DATEVALUE(N2391)</f>
        <v>39870</v>
      </c>
      <c r="P2391" s="5">
        <f t="shared" si="37"/>
        <v>2009</v>
      </c>
      <c r="Q2391">
        <v>70000000</v>
      </c>
    </row>
    <row r="2392" spans="1:17" x14ac:dyDescent="0.25">
      <c r="A2392" t="s">
        <v>9863</v>
      </c>
      <c r="B2392" t="s">
        <v>9864</v>
      </c>
      <c r="C2392">
        <v>76217216</v>
      </c>
      <c r="D2392" t="s">
        <v>9865</v>
      </c>
      <c r="E2392" t="str">
        <f>CONCATENATE(TEXT(INT(LEFT(D2392,8)),"0000"),".HK")</f>
        <v>1041.HK</v>
      </c>
      <c r="F2392" t="s">
        <v>18</v>
      </c>
      <c r="G2392" t="s">
        <v>19</v>
      </c>
      <c r="H2392" t="s">
        <v>1365</v>
      </c>
      <c r="I2392" t="s">
        <v>1365</v>
      </c>
      <c r="J2392" t="s">
        <v>23</v>
      </c>
      <c r="K2392" t="s">
        <v>1365</v>
      </c>
      <c r="P2392" s="5" t="s">
        <v>9904</v>
      </c>
    </row>
    <row r="2393" spans="1:17" x14ac:dyDescent="0.25">
      <c r="A2393" t="s">
        <v>5676</v>
      </c>
      <c r="B2393" t="s">
        <v>5677</v>
      </c>
      <c r="C2393">
        <v>76198280</v>
      </c>
      <c r="D2393" t="s">
        <v>5678</v>
      </c>
      <c r="E2393" t="str">
        <f>CONCATENATE(TEXT(INT(LEFT(D2393,8)),"0000"),".HK")</f>
        <v>1941.HK</v>
      </c>
      <c r="F2393" t="s">
        <v>18</v>
      </c>
      <c r="G2393" t="s">
        <v>19</v>
      </c>
      <c r="H2393" t="s">
        <v>235</v>
      </c>
      <c r="I2393" t="s">
        <v>236</v>
      </c>
      <c r="J2393">
        <v>20</v>
      </c>
      <c r="K2393" t="s">
        <v>22</v>
      </c>
      <c r="L2393">
        <v>1.56</v>
      </c>
      <c r="M2393">
        <v>1.56</v>
      </c>
      <c r="N2393" s="2" t="s">
        <v>5437</v>
      </c>
      <c r="O2393" s="2">
        <f>DATEVALUE(N2393)</f>
        <v>43903</v>
      </c>
      <c r="P2393" s="5">
        <f t="shared" si="37"/>
        <v>2020</v>
      </c>
      <c r="Q2393">
        <v>100000000</v>
      </c>
    </row>
    <row r="2394" spans="1:17" x14ac:dyDescent="0.25">
      <c r="A2394" t="s">
        <v>8334</v>
      </c>
      <c r="B2394" t="s">
        <v>8335</v>
      </c>
      <c r="C2394">
        <v>76000000</v>
      </c>
      <c r="D2394" t="s">
        <v>8336</v>
      </c>
      <c r="E2394" t="str">
        <f>CONCATENATE(TEXT(INT(LEFT(D2394,8)),"0000"),".HK")</f>
        <v>8043.HK</v>
      </c>
      <c r="F2394" t="s">
        <v>18</v>
      </c>
      <c r="G2394" t="s">
        <v>28</v>
      </c>
      <c r="H2394" t="s">
        <v>911</v>
      </c>
      <c r="I2394" t="s">
        <v>154</v>
      </c>
      <c r="J2394">
        <v>45</v>
      </c>
      <c r="K2394" t="s">
        <v>111</v>
      </c>
      <c r="L2394">
        <v>0.5</v>
      </c>
      <c r="M2394">
        <v>0.5</v>
      </c>
      <c r="N2394" s="2" t="s">
        <v>4849</v>
      </c>
      <c r="O2394" s="2">
        <f>DATEVALUE(N2394)</f>
        <v>43119</v>
      </c>
      <c r="P2394" s="5">
        <f t="shared" si="37"/>
        <v>2018</v>
      </c>
      <c r="Q2394">
        <v>100000000</v>
      </c>
    </row>
    <row r="2395" spans="1:17" x14ac:dyDescent="0.25">
      <c r="A2395" t="s">
        <v>9044</v>
      </c>
      <c r="B2395" t="s">
        <v>9045</v>
      </c>
      <c r="C2395">
        <v>76000000</v>
      </c>
      <c r="D2395" t="s">
        <v>9046</v>
      </c>
      <c r="E2395" t="str">
        <f>CONCATENATE(TEXT(INT(LEFT(D2395,8)),"0000"),".HK")</f>
        <v>8383.HK</v>
      </c>
      <c r="F2395" t="s">
        <v>18</v>
      </c>
      <c r="G2395" t="s">
        <v>19</v>
      </c>
      <c r="H2395" t="s">
        <v>235</v>
      </c>
      <c r="I2395" t="s">
        <v>236</v>
      </c>
      <c r="J2395">
        <v>20</v>
      </c>
      <c r="K2395" t="s">
        <v>22</v>
      </c>
      <c r="L2395">
        <v>0.4</v>
      </c>
      <c r="M2395">
        <v>0.4</v>
      </c>
      <c r="N2395" s="2" t="s">
        <v>9047</v>
      </c>
      <c r="O2395" s="2">
        <f>DATEVALUE(N2395)</f>
        <v>42993</v>
      </c>
      <c r="P2395" s="5">
        <f t="shared" si="37"/>
        <v>2017</v>
      </c>
      <c r="Q2395">
        <v>200000000</v>
      </c>
    </row>
    <row r="2396" spans="1:17" x14ac:dyDescent="0.25">
      <c r="A2396" t="s">
        <v>4866</v>
      </c>
      <c r="B2396" t="s">
        <v>4867</v>
      </c>
      <c r="C2396">
        <v>75962432</v>
      </c>
      <c r="D2396" t="s">
        <v>4868</v>
      </c>
      <c r="E2396" t="str">
        <f>CONCATENATE(TEXT(INT(LEFT(D2396,8)),"0000"),".HK")</f>
        <v>1671.HK</v>
      </c>
      <c r="F2396" t="s">
        <v>186</v>
      </c>
      <c r="G2396" t="s">
        <v>28</v>
      </c>
      <c r="H2396" t="s">
        <v>29</v>
      </c>
      <c r="I2396" t="s">
        <v>30</v>
      </c>
      <c r="J2396">
        <v>55</v>
      </c>
      <c r="K2396" t="s">
        <v>30</v>
      </c>
      <c r="L2396">
        <v>1.9</v>
      </c>
      <c r="M2396">
        <v>1.9</v>
      </c>
      <c r="N2396" s="2" t="s">
        <v>4869</v>
      </c>
      <c r="O2396" s="2">
        <f>DATEVALUE(N2396)</f>
        <v>43217</v>
      </c>
      <c r="P2396" s="5">
        <f t="shared" si="37"/>
        <v>2018</v>
      </c>
      <c r="Q2396">
        <v>44320000</v>
      </c>
    </row>
    <row r="2397" spans="1:17" x14ac:dyDescent="0.25">
      <c r="A2397" t="s">
        <v>2032</v>
      </c>
      <c r="B2397" t="s">
        <v>2033</v>
      </c>
      <c r="C2397">
        <v>75906248</v>
      </c>
      <c r="D2397" t="s">
        <v>2034</v>
      </c>
      <c r="E2397" t="str">
        <f>CONCATENATE(TEXT(INT(LEFT(D2397,8)),"0000"),".HK")</f>
        <v>0657.HK</v>
      </c>
      <c r="F2397" t="s">
        <v>18</v>
      </c>
      <c r="G2397" t="s">
        <v>28</v>
      </c>
      <c r="H2397" t="s">
        <v>119</v>
      </c>
      <c r="I2397" t="s">
        <v>120</v>
      </c>
      <c r="J2397">
        <v>25</v>
      </c>
      <c r="K2397" t="s">
        <v>121</v>
      </c>
      <c r="L2397">
        <v>1.28</v>
      </c>
      <c r="M2397">
        <v>0.57789999999999997</v>
      </c>
      <c r="N2397" s="2" t="s">
        <v>2035</v>
      </c>
      <c r="O2397" s="2">
        <f>DATEVALUE(N2397)</f>
        <v>33907</v>
      </c>
      <c r="P2397" s="5" t="s">
        <v>9904</v>
      </c>
      <c r="Q2397">
        <v>38000000</v>
      </c>
    </row>
    <row r="2398" spans="1:17" x14ac:dyDescent="0.25">
      <c r="A2398" t="s">
        <v>3480</v>
      </c>
      <c r="B2398" t="s">
        <v>3481</v>
      </c>
      <c r="C2398">
        <v>75614000</v>
      </c>
      <c r="D2398" t="s">
        <v>3482</v>
      </c>
      <c r="E2398" t="str">
        <f>CONCATENATE(TEXT(INT(LEFT(D2398,8)),"0000"),".HK")</f>
        <v>1152.HK</v>
      </c>
      <c r="F2398" t="s">
        <v>18</v>
      </c>
      <c r="G2398" t="s">
        <v>19</v>
      </c>
      <c r="H2398" t="s">
        <v>274</v>
      </c>
      <c r="I2398" t="s">
        <v>274</v>
      </c>
      <c r="J2398">
        <v>40</v>
      </c>
      <c r="K2398" t="s">
        <v>44</v>
      </c>
      <c r="L2398">
        <v>0.5</v>
      </c>
      <c r="M2398">
        <v>0.25</v>
      </c>
      <c r="N2398" s="2" t="s">
        <v>3483</v>
      </c>
      <c r="O2398" s="2">
        <f>DATEVALUE(N2398)</f>
        <v>40844</v>
      </c>
      <c r="P2398" s="5">
        <f t="shared" si="37"/>
        <v>2011</v>
      </c>
      <c r="Q2398">
        <v>104000000</v>
      </c>
    </row>
    <row r="2399" spans="1:17" x14ac:dyDescent="0.25">
      <c r="A2399" t="s">
        <v>7158</v>
      </c>
      <c r="B2399" t="s">
        <v>7159</v>
      </c>
      <c r="C2399">
        <v>75613096</v>
      </c>
      <c r="D2399" t="s">
        <v>7160</v>
      </c>
      <c r="E2399" t="str">
        <f>CONCATENATE(TEXT(INT(LEFT(D2399,8)),"0000"),".HK")</f>
        <v>3313.HK</v>
      </c>
      <c r="F2399" t="s">
        <v>18</v>
      </c>
      <c r="G2399" t="s">
        <v>19</v>
      </c>
      <c r="H2399" t="s">
        <v>51</v>
      </c>
      <c r="I2399" t="s">
        <v>21</v>
      </c>
      <c r="J2399">
        <v>20</v>
      </c>
      <c r="K2399" t="s">
        <v>22</v>
      </c>
      <c r="L2399">
        <v>2.65</v>
      </c>
      <c r="M2399">
        <v>2</v>
      </c>
      <c r="N2399" s="2" t="s">
        <v>4232</v>
      </c>
      <c r="O2399" s="2">
        <f>DATEVALUE(N2399)</f>
        <v>41638</v>
      </c>
      <c r="P2399" s="5">
        <f t="shared" si="37"/>
        <v>2013</v>
      </c>
      <c r="Q2399">
        <v>333334016</v>
      </c>
    </row>
    <row r="2400" spans="1:17" x14ac:dyDescent="0.25">
      <c r="A2400" t="s">
        <v>9115</v>
      </c>
      <c r="B2400" t="s">
        <v>9116</v>
      </c>
      <c r="C2400">
        <v>74824000</v>
      </c>
      <c r="D2400" t="s">
        <v>9117</v>
      </c>
      <c r="E2400" t="str">
        <f>CONCATENATE(TEXT(INT(LEFT(D2400,8)),"0000"),".HK")</f>
        <v>8425.HK</v>
      </c>
      <c r="F2400" t="s">
        <v>18</v>
      </c>
      <c r="G2400" t="s">
        <v>19</v>
      </c>
      <c r="H2400" t="s">
        <v>51</v>
      </c>
      <c r="I2400" t="s">
        <v>21</v>
      </c>
      <c r="J2400">
        <v>20</v>
      </c>
      <c r="K2400" t="s">
        <v>22</v>
      </c>
      <c r="L2400">
        <v>0.75</v>
      </c>
      <c r="M2400">
        <v>0.75</v>
      </c>
      <c r="N2400" s="2" t="s">
        <v>9118</v>
      </c>
      <c r="O2400" s="2">
        <f>DATEVALUE(N2400)</f>
        <v>42809</v>
      </c>
      <c r="P2400" s="5">
        <f t="shared" si="37"/>
        <v>2017</v>
      </c>
      <c r="Q2400">
        <v>100000000</v>
      </c>
    </row>
    <row r="2401" spans="1:17" x14ac:dyDescent="0.25">
      <c r="A2401" t="s">
        <v>8264</v>
      </c>
      <c r="B2401" t="s">
        <v>8265</v>
      </c>
      <c r="C2401">
        <v>74775136</v>
      </c>
      <c r="D2401" t="s">
        <v>8266</v>
      </c>
      <c r="E2401" t="str">
        <f>CONCATENATE(TEXT(INT(LEFT(D2401,8)),"0000"),".HK")</f>
        <v>8019.HK</v>
      </c>
      <c r="F2401" t="s">
        <v>18</v>
      </c>
      <c r="G2401" t="s">
        <v>19</v>
      </c>
      <c r="H2401" t="s">
        <v>355</v>
      </c>
      <c r="I2401" t="s">
        <v>274</v>
      </c>
      <c r="J2401">
        <v>40</v>
      </c>
      <c r="K2401" t="s">
        <v>44</v>
      </c>
      <c r="L2401">
        <v>0.495</v>
      </c>
      <c r="M2401">
        <v>0.22</v>
      </c>
      <c r="N2401" s="2" t="s">
        <v>8267</v>
      </c>
      <c r="O2401" s="2">
        <f>DATEVALUE(N2401)</f>
        <v>37092</v>
      </c>
      <c r="P2401" s="5">
        <f t="shared" si="37"/>
        <v>2001</v>
      </c>
      <c r="Q2401">
        <v>150000000</v>
      </c>
    </row>
    <row r="2402" spans="1:17" x14ac:dyDescent="0.25">
      <c r="A2402" t="s">
        <v>2848</v>
      </c>
      <c r="B2402" t="s">
        <v>2849</v>
      </c>
      <c r="C2402">
        <v>74017200</v>
      </c>
      <c r="D2402" t="s">
        <v>2850</v>
      </c>
      <c r="E2402" t="str">
        <f>CONCATENATE(TEXT(INT(LEFT(D2402,8)),"0000"),".HK")</f>
        <v>0928.HK</v>
      </c>
      <c r="F2402" t="s">
        <v>18</v>
      </c>
      <c r="G2402" t="s">
        <v>28</v>
      </c>
      <c r="H2402" t="s">
        <v>976</v>
      </c>
      <c r="I2402" t="s">
        <v>977</v>
      </c>
      <c r="J2402">
        <v>35</v>
      </c>
      <c r="K2402" t="s">
        <v>81</v>
      </c>
      <c r="L2402">
        <v>0.38500000000000001</v>
      </c>
      <c r="M2402">
        <v>0.105</v>
      </c>
      <c r="N2402" s="2" t="s">
        <v>2851</v>
      </c>
      <c r="O2402" s="2">
        <f>DATEVALUE(N2402)</f>
        <v>37375</v>
      </c>
      <c r="P2402" s="5">
        <f t="shared" si="37"/>
        <v>2002</v>
      </c>
      <c r="Q2402">
        <v>320000000</v>
      </c>
    </row>
    <row r="2403" spans="1:17" x14ac:dyDescent="0.25">
      <c r="A2403" t="s">
        <v>232</v>
      </c>
      <c r="B2403" t="s">
        <v>233</v>
      </c>
      <c r="C2403">
        <v>73474240</v>
      </c>
      <c r="D2403" t="s">
        <v>234</v>
      </c>
      <c r="E2403" t="str">
        <f>CONCATENATE(TEXT(INT(LEFT(D2403,8)),"0000"),".HK")</f>
        <v>0055.HK</v>
      </c>
      <c r="F2403" t="s">
        <v>18</v>
      </c>
      <c r="G2403" t="s">
        <v>19</v>
      </c>
      <c r="H2403" t="s">
        <v>235</v>
      </c>
      <c r="I2403" t="s">
        <v>236</v>
      </c>
      <c r="J2403">
        <v>20</v>
      </c>
      <c r="K2403" t="s">
        <v>22</v>
      </c>
      <c r="L2403">
        <v>1</v>
      </c>
      <c r="M2403">
        <v>0.47</v>
      </c>
      <c r="N2403" s="2" t="s">
        <v>237</v>
      </c>
      <c r="O2403" s="2">
        <f>DATEVALUE(N2403)</f>
        <v>33857</v>
      </c>
      <c r="P2403" s="5" t="s">
        <v>9904</v>
      </c>
      <c r="Q2403">
        <v>90000000</v>
      </c>
    </row>
    <row r="2404" spans="1:17" x14ac:dyDescent="0.25">
      <c r="A2404" t="s">
        <v>7603</v>
      </c>
      <c r="B2404" t="s">
        <v>7604</v>
      </c>
      <c r="C2404">
        <v>73073336</v>
      </c>
      <c r="D2404" t="s">
        <v>7605</v>
      </c>
      <c r="E2404" t="str">
        <f>CONCATENATE(TEXT(INT(LEFT(D2404,8)),"0000"),".HK")</f>
        <v>3938.HK</v>
      </c>
      <c r="F2404" t="s">
        <v>18</v>
      </c>
      <c r="G2404" t="s">
        <v>19</v>
      </c>
      <c r="H2404" t="s">
        <v>273</v>
      </c>
      <c r="I2404" t="s">
        <v>274</v>
      </c>
      <c r="J2404">
        <v>40</v>
      </c>
      <c r="K2404" t="s">
        <v>44</v>
      </c>
      <c r="L2404">
        <v>1.68</v>
      </c>
      <c r="M2404">
        <v>1.68</v>
      </c>
      <c r="N2404" s="2" t="s">
        <v>5487</v>
      </c>
      <c r="O2404" s="2">
        <f>DATEVALUE(N2404)</f>
        <v>43738</v>
      </c>
      <c r="P2404" s="5">
        <f t="shared" si="37"/>
        <v>2019</v>
      </c>
      <c r="Q2404">
        <v>72000000</v>
      </c>
    </row>
    <row r="2405" spans="1:17" x14ac:dyDescent="0.25">
      <c r="A2405" t="s">
        <v>7556</v>
      </c>
      <c r="B2405" t="s">
        <v>7557</v>
      </c>
      <c r="C2405">
        <v>72576000</v>
      </c>
      <c r="D2405" t="s">
        <v>7558</v>
      </c>
      <c r="E2405" t="str">
        <f>CONCATENATE(TEXT(INT(LEFT(D2405,8)),"0000"),".HK")</f>
        <v>3893.HK</v>
      </c>
      <c r="F2405" t="s">
        <v>18</v>
      </c>
      <c r="G2405" t="s">
        <v>28</v>
      </c>
      <c r="H2405" t="s">
        <v>159</v>
      </c>
      <c r="I2405" t="s">
        <v>120</v>
      </c>
      <c r="J2405">
        <v>25</v>
      </c>
      <c r="K2405" t="s">
        <v>121</v>
      </c>
      <c r="L2405">
        <v>0.15</v>
      </c>
      <c r="M2405">
        <v>0.37330000000000002</v>
      </c>
      <c r="N2405" s="2" t="s">
        <v>5927</v>
      </c>
      <c r="O2405" s="2">
        <f>DATEVALUE(N2405)</f>
        <v>42625</v>
      </c>
      <c r="P2405" s="5">
        <f t="shared" si="37"/>
        <v>2016</v>
      </c>
      <c r="Q2405">
        <v>600000000</v>
      </c>
    </row>
    <row r="2406" spans="1:17" x14ac:dyDescent="0.25">
      <c r="A2406" t="s">
        <v>9340</v>
      </c>
      <c r="B2406" t="s">
        <v>9341</v>
      </c>
      <c r="C2406">
        <v>72540000</v>
      </c>
      <c r="D2406" t="s">
        <v>9342</v>
      </c>
      <c r="E2406" t="str">
        <f>CONCATENATE(TEXT(INT(LEFT(D2406,8)),"0000"),".HK")</f>
        <v>8611.HK</v>
      </c>
      <c r="F2406" t="s">
        <v>18</v>
      </c>
      <c r="G2406" t="s">
        <v>28</v>
      </c>
      <c r="H2406" t="s">
        <v>211</v>
      </c>
      <c r="I2406" t="s">
        <v>110</v>
      </c>
      <c r="J2406">
        <v>45</v>
      </c>
      <c r="K2406" t="s">
        <v>111</v>
      </c>
      <c r="L2406">
        <v>0.62</v>
      </c>
      <c r="M2406">
        <v>0.11700000000000001</v>
      </c>
      <c r="N2406" s="2" t="s">
        <v>9343</v>
      </c>
      <c r="O2406" s="2">
        <f>DATEVALUE(N2406)</f>
        <v>43395</v>
      </c>
      <c r="P2406" s="5">
        <f t="shared" si="37"/>
        <v>2018</v>
      </c>
      <c r="Q2406">
        <v>117000000</v>
      </c>
    </row>
    <row r="2407" spans="1:17" x14ac:dyDescent="0.25">
      <c r="A2407" t="s">
        <v>8698</v>
      </c>
      <c r="B2407" t="s">
        <v>8699</v>
      </c>
      <c r="C2407">
        <v>72000000</v>
      </c>
      <c r="D2407" t="s">
        <v>8700</v>
      </c>
      <c r="E2407" t="str">
        <f>CONCATENATE(TEXT(INT(LEFT(D2407,8)),"0000"),".HK")</f>
        <v>8205.HK</v>
      </c>
      <c r="F2407" t="s">
        <v>186</v>
      </c>
      <c r="G2407" t="s">
        <v>28</v>
      </c>
      <c r="H2407" t="s">
        <v>153</v>
      </c>
      <c r="I2407" t="s">
        <v>154</v>
      </c>
      <c r="J2407">
        <v>45</v>
      </c>
      <c r="K2407" t="s">
        <v>111</v>
      </c>
      <c r="L2407">
        <v>0.66</v>
      </c>
      <c r="M2407">
        <v>0.66</v>
      </c>
      <c r="N2407" s="2" t="s">
        <v>3669</v>
      </c>
      <c r="O2407" s="2">
        <f>DATEVALUE(N2407)</f>
        <v>37468</v>
      </c>
      <c r="P2407" s="5">
        <f t="shared" si="37"/>
        <v>2002</v>
      </c>
      <c r="Q2407">
        <v>132000000</v>
      </c>
    </row>
    <row r="2408" spans="1:17" x14ac:dyDescent="0.25">
      <c r="A2408" t="s">
        <v>3957</v>
      </c>
      <c r="B2408" t="s">
        <v>3958</v>
      </c>
      <c r="C2408">
        <v>71999992</v>
      </c>
      <c r="D2408" t="s">
        <v>3959</v>
      </c>
      <c r="E2408" t="str">
        <f>CONCATENATE(TEXT(INT(LEFT(D2408,8)),"0000"),".HK")</f>
        <v>1315.HK</v>
      </c>
      <c r="F2408" t="s">
        <v>18</v>
      </c>
      <c r="G2408" t="s">
        <v>19</v>
      </c>
      <c r="H2408" t="s">
        <v>849</v>
      </c>
      <c r="I2408" t="s">
        <v>21</v>
      </c>
      <c r="J2408">
        <v>20</v>
      </c>
      <c r="K2408" t="s">
        <v>22</v>
      </c>
      <c r="L2408">
        <v>1.2</v>
      </c>
      <c r="M2408">
        <v>4.5021000000000004</v>
      </c>
      <c r="N2408" s="2" t="s">
        <v>3948</v>
      </c>
      <c r="O2408" s="2">
        <f>DATEVALUE(N2408)</f>
        <v>40926</v>
      </c>
      <c r="P2408" s="5">
        <f t="shared" si="37"/>
        <v>2012</v>
      </c>
      <c r="Q2408">
        <v>75000000</v>
      </c>
    </row>
    <row r="2409" spans="1:17" x14ac:dyDescent="0.25">
      <c r="A2409" t="s">
        <v>8853</v>
      </c>
      <c r="B2409" t="s">
        <v>8854</v>
      </c>
      <c r="C2409">
        <v>71655520</v>
      </c>
      <c r="D2409" t="s">
        <v>8855</v>
      </c>
      <c r="E2409" t="str">
        <f>CONCATENATE(TEXT(INT(LEFT(D2409,8)),"0000"),".HK")</f>
        <v>8286.HK</v>
      </c>
      <c r="F2409" t="s">
        <v>186</v>
      </c>
      <c r="G2409" t="s">
        <v>28</v>
      </c>
      <c r="H2409" t="s">
        <v>153</v>
      </c>
      <c r="I2409" t="s">
        <v>154</v>
      </c>
      <c r="J2409">
        <v>45</v>
      </c>
      <c r="K2409" t="s">
        <v>111</v>
      </c>
      <c r="L2409">
        <v>0.4</v>
      </c>
      <c r="M2409">
        <v>0.4</v>
      </c>
      <c r="N2409" s="2" t="s">
        <v>8856</v>
      </c>
      <c r="O2409" s="2">
        <f>DATEVALUE(N2409)</f>
        <v>38125</v>
      </c>
      <c r="P2409" s="5">
        <f t="shared" si="37"/>
        <v>2004</v>
      </c>
      <c r="Q2409">
        <v>110000000</v>
      </c>
    </row>
    <row r="2410" spans="1:17" x14ac:dyDescent="0.25">
      <c r="A2410" t="s">
        <v>3422</v>
      </c>
      <c r="B2410" t="s">
        <v>3423</v>
      </c>
      <c r="C2410">
        <v>71278832</v>
      </c>
      <c r="D2410" t="s">
        <v>3424</v>
      </c>
      <c r="E2410" t="str">
        <f>CONCATENATE(TEXT(INT(LEFT(D2410,8)),"0000"),".HK")</f>
        <v>1130.HK</v>
      </c>
      <c r="F2410" t="s">
        <v>18</v>
      </c>
      <c r="G2410" t="s">
        <v>19</v>
      </c>
      <c r="H2410" t="s">
        <v>51</v>
      </c>
      <c r="I2410" t="s">
        <v>21</v>
      </c>
      <c r="J2410">
        <v>20</v>
      </c>
      <c r="K2410" t="s">
        <v>22</v>
      </c>
      <c r="L2410">
        <v>1.1499999999999999</v>
      </c>
      <c r="M2410">
        <v>0.255</v>
      </c>
      <c r="N2410" s="2" t="s">
        <v>3425</v>
      </c>
      <c r="O2410" s="2">
        <f>DATEVALUE(N2410)</f>
        <v>35584</v>
      </c>
      <c r="P2410" s="5" t="s">
        <v>9904</v>
      </c>
      <c r="Q2410">
        <v>100000000</v>
      </c>
    </row>
    <row r="2411" spans="1:17" x14ac:dyDescent="0.25">
      <c r="A2411" t="s">
        <v>4651</v>
      </c>
      <c r="B2411" t="s">
        <v>4652</v>
      </c>
      <c r="C2411">
        <v>71201016</v>
      </c>
      <c r="D2411" t="s">
        <v>4653</v>
      </c>
      <c r="E2411" t="str">
        <f>CONCATENATE(TEXT(INT(LEFT(D2411,8)),"0000"),".HK")</f>
        <v>1592.HK</v>
      </c>
      <c r="F2411" t="s">
        <v>18</v>
      </c>
      <c r="G2411" t="s">
        <v>19</v>
      </c>
      <c r="H2411" t="s">
        <v>849</v>
      </c>
      <c r="I2411" t="s">
        <v>21</v>
      </c>
      <c r="J2411">
        <v>20</v>
      </c>
      <c r="K2411" t="s">
        <v>22</v>
      </c>
      <c r="L2411">
        <v>0.4</v>
      </c>
      <c r="M2411">
        <v>0.4</v>
      </c>
      <c r="N2411" s="2" t="s">
        <v>4654</v>
      </c>
      <c r="O2411" s="2">
        <f>DATEVALUE(N2411)</f>
        <v>43285</v>
      </c>
      <c r="P2411" s="5">
        <f t="shared" si="37"/>
        <v>2018</v>
      </c>
      <c r="Q2411">
        <v>300000000</v>
      </c>
    </row>
    <row r="2412" spans="1:17" x14ac:dyDescent="0.25">
      <c r="A2412" t="s">
        <v>9001</v>
      </c>
      <c r="B2412" t="s">
        <v>9002</v>
      </c>
      <c r="C2412">
        <v>70699200</v>
      </c>
      <c r="D2412" t="s">
        <v>9003</v>
      </c>
      <c r="E2412" t="str">
        <f>CONCATENATE(TEXT(INT(LEFT(D2412,8)),"0000"),".HK")</f>
        <v>8363.HK</v>
      </c>
      <c r="F2412" t="s">
        <v>18</v>
      </c>
      <c r="G2412" t="s">
        <v>28</v>
      </c>
      <c r="H2412" t="s">
        <v>159</v>
      </c>
      <c r="I2412" t="s">
        <v>120</v>
      </c>
      <c r="J2412">
        <v>25</v>
      </c>
      <c r="K2412" t="s">
        <v>121</v>
      </c>
      <c r="L2412">
        <v>1.5</v>
      </c>
      <c r="M2412">
        <v>0.38790000000000002</v>
      </c>
      <c r="N2412" s="2" t="s">
        <v>9004</v>
      </c>
      <c r="O2412" s="2">
        <f>DATEVALUE(N2412)</f>
        <v>41926</v>
      </c>
      <c r="P2412" s="5">
        <f t="shared" si="37"/>
        <v>2014</v>
      </c>
      <c r="Q2412">
        <v>50000000</v>
      </c>
    </row>
    <row r="2413" spans="1:17" x14ac:dyDescent="0.25">
      <c r="A2413" t="s">
        <v>1565</v>
      </c>
      <c r="B2413" t="s">
        <v>1566</v>
      </c>
      <c r="C2413">
        <v>70071880</v>
      </c>
      <c r="D2413" t="s">
        <v>1567</v>
      </c>
      <c r="E2413" t="str">
        <f>CONCATENATE(TEXT(INT(LEFT(D2413,8)),"0000"),".HK")</f>
        <v>0495.HK</v>
      </c>
      <c r="F2413" t="s">
        <v>18</v>
      </c>
      <c r="G2413" t="s">
        <v>19</v>
      </c>
      <c r="H2413" t="s">
        <v>38</v>
      </c>
      <c r="I2413" t="s">
        <v>38</v>
      </c>
      <c r="J2413">
        <v>60</v>
      </c>
      <c r="K2413" t="s">
        <v>39</v>
      </c>
      <c r="L2413" t="s">
        <v>23</v>
      </c>
      <c r="M2413">
        <v>0.29899999999999999</v>
      </c>
      <c r="N2413" s="2" t="s">
        <v>23</v>
      </c>
      <c r="O2413" s="2"/>
      <c r="P2413" s="5" t="s">
        <v>9904</v>
      </c>
      <c r="Q2413" t="s">
        <v>23</v>
      </c>
    </row>
    <row r="2414" spans="1:17" x14ac:dyDescent="0.25">
      <c r="A2414" t="s">
        <v>2714</v>
      </c>
      <c r="B2414" t="s">
        <v>2715</v>
      </c>
      <c r="C2414">
        <v>70063040</v>
      </c>
      <c r="D2414" t="s">
        <v>2716</v>
      </c>
      <c r="E2414" t="str">
        <f>CONCATENATE(TEXT(INT(LEFT(D2414,8)),"0000"),".HK")</f>
        <v>0886.HK</v>
      </c>
      <c r="F2414" t="s">
        <v>18</v>
      </c>
      <c r="G2414" t="s">
        <v>19</v>
      </c>
      <c r="H2414" t="s">
        <v>164</v>
      </c>
      <c r="I2414" t="s">
        <v>165</v>
      </c>
      <c r="J2414">
        <v>25</v>
      </c>
      <c r="K2414" t="s">
        <v>121</v>
      </c>
      <c r="L2414">
        <v>3.45</v>
      </c>
      <c r="M2414">
        <v>0.87329999999999997</v>
      </c>
      <c r="N2414" s="2" t="s">
        <v>2717</v>
      </c>
      <c r="O2414" s="2">
        <f>DATEVALUE(N2414)</f>
        <v>39911</v>
      </c>
      <c r="P2414" s="5">
        <f t="shared" si="37"/>
        <v>2009</v>
      </c>
      <c r="Q2414">
        <v>300000000</v>
      </c>
    </row>
    <row r="2415" spans="1:17" x14ac:dyDescent="0.25">
      <c r="A2415" t="s">
        <v>4115</v>
      </c>
      <c r="B2415" t="s">
        <v>4116</v>
      </c>
      <c r="C2415">
        <v>69843944</v>
      </c>
      <c r="D2415" t="s">
        <v>4117</v>
      </c>
      <c r="E2415" t="str">
        <f>CONCATENATE(TEXT(INT(LEFT(D2415,8)),"0000"),".HK")</f>
        <v>1380.HK</v>
      </c>
      <c r="F2415" t="s">
        <v>18</v>
      </c>
      <c r="G2415" t="s">
        <v>19</v>
      </c>
      <c r="H2415" t="s">
        <v>259</v>
      </c>
      <c r="I2415" t="s">
        <v>246</v>
      </c>
      <c r="J2415">
        <v>15</v>
      </c>
      <c r="K2415" t="s">
        <v>246</v>
      </c>
      <c r="L2415">
        <v>2.25</v>
      </c>
      <c r="M2415">
        <v>14.696999999999999</v>
      </c>
      <c r="N2415" s="2" t="s">
        <v>4118</v>
      </c>
      <c r="O2415" s="2">
        <f>DATEVALUE(N2415)</f>
        <v>40620</v>
      </c>
      <c r="P2415" s="5">
        <f t="shared" si="37"/>
        <v>2011</v>
      </c>
      <c r="Q2415">
        <v>580000000</v>
      </c>
    </row>
    <row r="2416" spans="1:17" x14ac:dyDescent="0.25">
      <c r="A2416" t="s">
        <v>9137</v>
      </c>
      <c r="B2416" t="s">
        <v>9138</v>
      </c>
      <c r="C2416">
        <v>69660000</v>
      </c>
      <c r="D2416" t="s">
        <v>9139</v>
      </c>
      <c r="E2416" t="str">
        <f>CONCATENATE(TEXT(INT(LEFT(D2416,8)),"0000"),".HK")</f>
        <v>8432.HK</v>
      </c>
      <c r="F2416" t="s">
        <v>18</v>
      </c>
      <c r="G2416" t="s">
        <v>28</v>
      </c>
      <c r="H2416" t="s">
        <v>119</v>
      </c>
      <c r="I2416" t="s">
        <v>120</v>
      </c>
      <c r="J2416">
        <v>25</v>
      </c>
      <c r="K2416" t="s">
        <v>121</v>
      </c>
      <c r="L2416">
        <v>0.28999999999999998</v>
      </c>
      <c r="M2416">
        <v>0.28999999999999998</v>
      </c>
      <c r="N2416" s="2" t="s">
        <v>4488</v>
      </c>
      <c r="O2416" s="2">
        <f>DATEVALUE(N2416)</f>
        <v>42746</v>
      </c>
      <c r="P2416" s="5">
        <f t="shared" si="37"/>
        <v>2017</v>
      </c>
      <c r="Q2416">
        <v>215000000</v>
      </c>
    </row>
    <row r="2417" spans="1:17" x14ac:dyDescent="0.25">
      <c r="A2417" t="s">
        <v>9279</v>
      </c>
      <c r="B2417" t="s">
        <v>9280</v>
      </c>
      <c r="C2417">
        <v>69586800</v>
      </c>
      <c r="D2417" t="s">
        <v>9281</v>
      </c>
      <c r="E2417" t="str">
        <f>CONCATENATE(TEXT(INT(LEFT(D2417,8)),"0000"),".HK")</f>
        <v>8519.HK</v>
      </c>
      <c r="F2417" t="s">
        <v>18</v>
      </c>
      <c r="G2417" t="s">
        <v>28</v>
      </c>
      <c r="H2417" t="s">
        <v>119</v>
      </c>
      <c r="I2417" t="s">
        <v>120</v>
      </c>
      <c r="J2417">
        <v>25</v>
      </c>
      <c r="K2417" t="s">
        <v>121</v>
      </c>
      <c r="L2417">
        <v>0.3</v>
      </c>
      <c r="M2417">
        <v>0.13500000000000001</v>
      </c>
      <c r="N2417" s="2" t="s">
        <v>8025</v>
      </c>
      <c r="O2417" s="2">
        <f>DATEVALUE(N2417)</f>
        <v>43139</v>
      </c>
      <c r="P2417" s="5">
        <f t="shared" si="37"/>
        <v>2018</v>
      </c>
      <c r="Q2417">
        <v>215000000</v>
      </c>
    </row>
    <row r="2418" spans="1:17" x14ac:dyDescent="0.25">
      <c r="A2418" t="s">
        <v>4797</v>
      </c>
      <c r="B2418" t="s">
        <v>4798</v>
      </c>
      <c r="C2418">
        <v>69312320</v>
      </c>
      <c r="D2418" t="s">
        <v>4799</v>
      </c>
      <c r="E2418" t="str">
        <f>CONCATENATE(TEXT(INT(LEFT(D2418,8)),"0000"),".HK")</f>
        <v>1647.HK</v>
      </c>
      <c r="F2418" t="s">
        <v>18</v>
      </c>
      <c r="G2418" t="s">
        <v>19</v>
      </c>
      <c r="H2418" t="s">
        <v>849</v>
      </c>
      <c r="I2418" t="s">
        <v>21</v>
      </c>
      <c r="J2418">
        <v>20</v>
      </c>
      <c r="K2418" t="s">
        <v>22</v>
      </c>
      <c r="L2418">
        <v>0.7</v>
      </c>
      <c r="M2418">
        <v>0.7</v>
      </c>
      <c r="N2418" s="2" t="s">
        <v>4800</v>
      </c>
      <c r="O2418" s="2">
        <f>DATEVALUE(N2418)</f>
        <v>42824</v>
      </c>
      <c r="P2418" s="5">
        <f t="shared" si="37"/>
        <v>2017</v>
      </c>
      <c r="Q2418">
        <v>250000000</v>
      </c>
    </row>
    <row r="2419" spans="1:17" x14ac:dyDescent="0.25">
      <c r="A2419" t="s">
        <v>2001</v>
      </c>
      <c r="B2419" t="s">
        <v>2002</v>
      </c>
      <c r="C2419">
        <v>69278680</v>
      </c>
      <c r="D2419" t="s">
        <v>2003</v>
      </c>
      <c r="E2419" t="str">
        <f>CONCATENATE(TEXT(INT(LEFT(D2419,8)),"0000"),".HK")</f>
        <v>0645.HK</v>
      </c>
      <c r="F2419" t="s">
        <v>18</v>
      </c>
      <c r="G2419" t="s">
        <v>19</v>
      </c>
      <c r="H2419" t="s">
        <v>51</v>
      </c>
      <c r="I2419" t="s">
        <v>21</v>
      </c>
      <c r="J2419">
        <v>20</v>
      </c>
      <c r="K2419" t="s">
        <v>22</v>
      </c>
      <c r="L2419">
        <v>1.28</v>
      </c>
      <c r="M2419">
        <v>1.2255</v>
      </c>
      <c r="N2419" s="2" t="s">
        <v>2004</v>
      </c>
      <c r="O2419" s="2">
        <f>DATEVALUE(N2419)</f>
        <v>34325</v>
      </c>
      <c r="P2419" s="5" t="s">
        <v>9904</v>
      </c>
      <c r="Q2419">
        <v>275000000</v>
      </c>
    </row>
    <row r="2420" spans="1:17" x14ac:dyDescent="0.25">
      <c r="A2420" t="s">
        <v>5589</v>
      </c>
      <c r="B2420" t="s">
        <v>5590</v>
      </c>
      <c r="C2420">
        <v>69181712</v>
      </c>
      <c r="D2420" t="s">
        <v>5591</v>
      </c>
      <c r="E2420" t="str">
        <f>CONCATENATE(TEXT(INT(LEFT(D2420,8)),"0000"),".HK")</f>
        <v>1912.HK</v>
      </c>
      <c r="F2420" t="s">
        <v>18</v>
      </c>
      <c r="G2420" t="s">
        <v>28</v>
      </c>
      <c r="H2420" t="s">
        <v>153</v>
      </c>
      <c r="I2420" t="s">
        <v>154</v>
      </c>
      <c r="J2420">
        <v>45</v>
      </c>
      <c r="K2420" t="s">
        <v>111</v>
      </c>
      <c r="L2420">
        <v>0.65</v>
      </c>
      <c r="M2420">
        <v>0.61429999999999996</v>
      </c>
      <c r="N2420" s="2" t="s">
        <v>1294</v>
      </c>
      <c r="O2420" s="2">
        <f>DATEVALUE(N2420)</f>
        <v>43662</v>
      </c>
      <c r="P2420" s="5">
        <f t="shared" si="37"/>
        <v>2019</v>
      </c>
      <c r="Q2420">
        <v>200000000</v>
      </c>
    </row>
    <row r="2421" spans="1:17" x14ac:dyDescent="0.25">
      <c r="A2421" t="s">
        <v>9134</v>
      </c>
      <c r="B2421" t="s">
        <v>9135</v>
      </c>
      <c r="C2421">
        <v>69150360</v>
      </c>
      <c r="D2421" t="s">
        <v>9136</v>
      </c>
      <c r="E2421" t="str">
        <f>CONCATENATE(TEXT(INT(LEFT(D2421,8)),"0000"),".HK")</f>
        <v>8431.HK</v>
      </c>
      <c r="F2421" t="s">
        <v>18</v>
      </c>
      <c r="G2421" t="s">
        <v>19</v>
      </c>
      <c r="H2421" t="s">
        <v>849</v>
      </c>
      <c r="I2421" t="s">
        <v>21</v>
      </c>
      <c r="J2421">
        <v>20</v>
      </c>
      <c r="K2421" t="s">
        <v>22</v>
      </c>
      <c r="L2421">
        <v>0.2</v>
      </c>
      <c r="M2421">
        <v>0.2334</v>
      </c>
      <c r="N2421" s="2" t="s">
        <v>9008</v>
      </c>
      <c r="O2421" s="2">
        <f>DATEVALUE(N2421)</f>
        <v>42881</v>
      </c>
      <c r="P2421" s="5">
        <f t="shared" si="37"/>
        <v>2017</v>
      </c>
      <c r="Q2421">
        <v>325000000</v>
      </c>
    </row>
    <row r="2422" spans="1:17" x14ac:dyDescent="0.25">
      <c r="A2422" t="s">
        <v>3662</v>
      </c>
      <c r="B2422" t="s">
        <v>3663</v>
      </c>
      <c r="C2422">
        <v>69096856</v>
      </c>
      <c r="D2422" t="s">
        <v>3664</v>
      </c>
      <c r="E2422" t="str">
        <f>CONCATENATE(TEXT(INT(LEFT(D2422,8)),"0000"),".HK")</f>
        <v>1210.HK</v>
      </c>
      <c r="F2422" t="s">
        <v>18</v>
      </c>
      <c r="G2422" t="s">
        <v>19</v>
      </c>
      <c r="H2422" t="s">
        <v>147</v>
      </c>
      <c r="I2422" t="s">
        <v>147</v>
      </c>
      <c r="J2422">
        <v>30</v>
      </c>
      <c r="K2422" t="s">
        <v>148</v>
      </c>
      <c r="L2422">
        <v>1.6</v>
      </c>
      <c r="M2422">
        <v>1.6</v>
      </c>
      <c r="N2422" s="2" t="s">
        <v>3665</v>
      </c>
      <c r="O2422" s="2">
        <f>DATEVALUE(N2422)</f>
        <v>40962</v>
      </c>
      <c r="P2422" s="5">
        <f t="shared" si="37"/>
        <v>2012</v>
      </c>
      <c r="Q2422">
        <v>250000000</v>
      </c>
    </row>
    <row r="2423" spans="1:17" x14ac:dyDescent="0.25">
      <c r="A2423" t="s">
        <v>8521</v>
      </c>
      <c r="B2423" t="s">
        <v>8522</v>
      </c>
      <c r="C2423">
        <v>69063496</v>
      </c>
      <c r="D2423" t="s">
        <v>8523</v>
      </c>
      <c r="E2423" t="str">
        <f>CONCATENATE(TEXT(INT(LEFT(D2423,8)),"0000"),".HK")</f>
        <v>8126.HK</v>
      </c>
      <c r="F2423" t="s">
        <v>18</v>
      </c>
      <c r="G2423" t="s">
        <v>19</v>
      </c>
      <c r="H2423" t="s">
        <v>164</v>
      </c>
      <c r="I2423" t="s">
        <v>165</v>
      </c>
      <c r="J2423">
        <v>25</v>
      </c>
      <c r="K2423" t="s">
        <v>121</v>
      </c>
      <c r="L2423">
        <v>0.5</v>
      </c>
      <c r="M2423">
        <v>0.3</v>
      </c>
      <c r="N2423" s="2" t="s">
        <v>8524</v>
      </c>
      <c r="O2423" s="2">
        <f>DATEVALUE(N2423)</f>
        <v>37424</v>
      </c>
      <c r="P2423" s="5">
        <f t="shared" si="37"/>
        <v>2002</v>
      </c>
      <c r="Q2423">
        <v>100000000</v>
      </c>
    </row>
    <row r="2424" spans="1:17" x14ac:dyDescent="0.25">
      <c r="A2424" t="s">
        <v>1617</v>
      </c>
      <c r="B2424" t="s">
        <v>1618</v>
      </c>
      <c r="C2424">
        <v>68949784</v>
      </c>
      <c r="D2424" t="s">
        <v>1619</v>
      </c>
      <c r="E2424" t="str">
        <f>CONCATENATE(TEXT(INT(LEFT(D2424,8)),"0000"),".HK")</f>
        <v>0515.HK</v>
      </c>
      <c r="F2424" t="s">
        <v>18</v>
      </c>
      <c r="G2424" t="s">
        <v>28</v>
      </c>
      <c r="H2424" t="s">
        <v>153</v>
      </c>
      <c r="I2424" t="s">
        <v>154</v>
      </c>
      <c r="J2424">
        <v>45</v>
      </c>
      <c r="K2424" t="s">
        <v>111</v>
      </c>
      <c r="L2424">
        <v>1</v>
      </c>
      <c r="M2424">
        <v>0.1</v>
      </c>
      <c r="N2424" s="2" t="s">
        <v>1620</v>
      </c>
      <c r="O2424" s="2">
        <f>DATEVALUE(N2424)</f>
        <v>38891</v>
      </c>
      <c r="P2424" s="5">
        <f t="shared" si="37"/>
        <v>2006</v>
      </c>
      <c r="Q2424">
        <v>60000000</v>
      </c>
    </row>
    <row r="2425" spans="1:17" x14ac:dyDescent="0.25">
      <c r="A2425" t="s">
        <v>8584</v>
      </c>
      <c r="B2425" t="s">
        <v>8585</v>
      </c>
      <c r="C2425">
        <v>68884896</v>
      </c>
      <c r="D2425" t="s">
        <v>8586</v>
      </c>
      <c r="E2425" t="str">
        <f>CONCATENATE(TEXT(INT(LEFT(D2425,8)),"0000"),".HK")</f>
        <v>8156.HK</v>
      </c>
      <c r="F2425" t="s">
        <v>18</v>
      </c>
      <c r="G2425" t="s">
        <v>28</v>
      </c>
      <c r="H2425" t="s">
        <v>119</v>
      </c>
      <c r="I2425" t="s">
        <v>120</v>
      </c>
      <c r="J2425">
        <v>25</v>
      </c>
      <c r="K2425" t="s">
        <v>121</v>
      </c>
      <c r="L2425">
        <v>0.46</v>
      </c>
      <c r="M2425">
        <v>0.23799999999999999</v>
      </c>
      <c r="N2425" s="2" t="s">
        <v>6528</v>
      </c>
      <c r="O2425" s="2">
        <f>DATEVALUE(N2425)</f>
        <v>37572</v>
      </c>
      <c r="P2425" s="5">
        <f t="shared" si="37"/>
        <v>2002</v>
      </c>
      <c r="Q2425">
        <v>112000000</v>
      </c>
    </row>
    <row r="2426" spans="1:17" x14ac:dyDescent="0.25">
      <c r="A2426" t="s">
        <v>3499</v>
      </c>
      <c r="B2426" t="s">
        <v>3500</v>
      </c>
      <c r="C2426">
        <v>68808664</v>
      </c>
      <c r="D2426" t="s">
        <v>3501</v>
      </c>
      <c r="E2426" t="str">
        <f>CONCATENATE(TEXT(INT(LEFT(D2426,8)),"0000"),".HK")</f>
        <v>1160.HK</v>
      </c>
      <c r="F2426" t="s">
        <v>18</v>
      </c>
      <c r="G2426" t="s">
        <v>19</v>
      </c>
      <c r="H2426" t="s">
        <v>273</v>
      </c>
      <c r="I2426" t="s">
        <v>274</v>
      </c>
      <c r="J2426">
        <v>40</v>
      </c>
      <c r="K2426" t="s">
        <v>44</v>
      </c>
      <c r="L2426">
        <v>1</v>
      </c>
      <c r="M2426">
        <v>0.27779999999999999</v>
      </c>
      <c r="N2426" s="2" t="s">
        <v>3502</v>
      </c>
      <c r="O2426" s="2">
        <f>DATEVALUE(N2426)</f>
        <v>38079</v>
      </c>
      <c r="P2426" s="5">
        <f t="shared" si="37"/>
        <v>2004</v>
      </c>
      <c r="Q2426">
        <v>55000000</v>
      </c>
    </row>
    <row r="2427" spans="1:17" x14ac:dyDescent="0.25">
      <c r="A2427" t="s">
        <v>9031</v>
      </c>
      <c r="B2427" t="s">
        <v>9032</v>
      </c>
      <c r="C2427">
        <v>68800000</v>
      </c>
      <c r="D2427" t="s">
        <v>9033</v>
      </c>
      <c r="E2427" t="str">
        <f>CONCATENATE(TEXT(INT(LEFT(D2427,8)),"0000"),".HK")</f>
        <v>8373.HK</v>
      </c>
      <c r="F2427" t="s">
        <v>18</v>
      </c>
      <c r="G2427" t="s">
        <v>19</v>
      </c>
      <c r="H2427" t="s">
        <v>849</v>
      </c>
      <c r="I2427" t="s">
        <v>21</v>
      </c>
      <c r="J2427">
        <v>20</v>
      </c>
      <c r="K2427" t="s">
        <v>22</v>
      </c>
      <c r="L2427">
        <v>0.6</v>
      </c>
      <c r="M2427">
        <v>0.6</v>
      </c>
      <c r="N2427" s="2" t="s">
        <v>5773</v>
      </c>
      <c r="O2427" s="2">
        <f>DATEVALUE(N2427)</f>
        <v>43055</v>
      </c>
      <c r="P2427" s="5">
        <f t="shared" si="37"/>
        <v>2017</v>
      </c>
      <c r="Q2427">
        <v>100000000</v>
      </c>
    </row>
    <row r="2428" spans="1:17" x14ac:dyDescent="0.25">
      <c r="A2428" t="s">
        <v>461</v>
      </c>
      <c r="B2428" t="s">
        <v>462</v>
      </c>
      <c r="C2428">
        <v>68587512</v>
      </c>
      <c r="D2428" t="s">
        <v>463</v>
      </c>
      <c r="E2428" t="str">
        <f>CONCATENATE(TEXT(INT(LEFT(D2428,8)),"0000"),".HK")</f>
        <v>0115.HK</v>
      </c>
      <c r="F2428" t="s">
        <v>18</v>
      </c>
      <c r="G2428" t="s">
        <v>19</v>
      </c>
      <c r="H2428" t="s">
        <v>38</v>
      </c>
      <c r="I2428" t="s">
        <v>38</v>
      </c>
      <c r="J2428">
        <v>60</v>
      </c>
      <c r="K2428" t="s">
        <v>39</v>
      </c>
      <c r="L2428" t="s">
        <v>23</v>
      </c>
      <c r="M2428">
        <v>1.6688000000000001</v>
      </c>
      <c r="N2428" s="2" t="s">
        <v>23</v>
      </c>
      <c r="O2428" s="2"/>
      <c r="P2428" s="5" t="s">
        <v>9904</v>
      </c>
      <c r="Q2428" t="s">
        <v>23</v>
      </c>
    </row>
    <row r="2429" spans="1:17" x14ac:dyDescent="0.25">
      <c r="A2429" t="s">
        <v>4767</v>
      </c>
      <c r="B2429" t="s">
        <v>4768</v>
      </c>
      <c r="C2429">
        <v>68475000</v>
      </c>
      <c r="D2429" t="s">
        <v>4769</v>
      </c>
      <c r="E2429" t="str">
        <f>CONCATENATE(TEXT(INT(LEFT(D2429,8)),"0000"),".HK")</f>
        <v>1633.HK</v>
      </c>
      <c r="F2429" t="s">
        <v>18</v>
      </c>
      <c r="G2429" t="s">
        <v>19</v>
      </c>
      <c r="H2429" t="s">
        <v>849</v>
      </c>
      <c r="I2429" t="s">
        <v>21</v>
      </c>
      <c r="J2429">
        <v>20</v>
      </c>
      <c r="K2429" t="s">
        <v>22</v>
      </c>
      <c r="L2429">
        <v>0.8</v>
      </c>
      <c r="M2429">
        <v>0.8</v>
      </c>
      <c r="N2429" s="2" t="s">
        <v>4313</v>
      </c>
      <c r="O2429" s="2">
        <f>DATEVALUE(N2429)</f>
        <v>42685</v>
      </c>
      <c r="P2429" s="5">
        <f t="shared" si="37"/>
        <v>2016</v>
      </c>
      <c r="Q2429">
        <v>165000000</v>
      </c>
    </row>
    <row r="2430" spans="1:17" x14ac:dyDescent="0.25">
      <c r="A2430" t="s">
        <v>8748</v>
      </c>
      <c r="B2430" t="s">
        <v>8749</v>
      </c>
      <c r="C2430">
        <v>68470656</v>
      </c>
      <c r="D2430" t="s">
        <v>8750</v>
      </c>
      <c r="E2430" t="str">
        <f>CONCATENATE(TEXT(INT(LEFT(D2430,8)),"0000"),".HK")</f>
        <v>8226.HK</v>
      </c>
      <c r="F2430" t="s">
        <v>18</v>
      </c>
      <c r="G2430" t="s">
        <v>19</v>
      </c>
      <c r="H2430" t="s">
        <v>273</v>
      </c>
      <c r="I2430" t="s">
        <v>274</v>
      </c>
      <c r="J2430">
        <v>40</v>
      </c>
      <c r="K2430" t="s">
        <v>44</v>
      </c>
      <c r="L2430">
        <v>0.5</v>
      </c>
      <c r="M2430">
        <v>2.8784000000000001</v>
      </c>
      <c r="N2430" s="2" t="s">
        <v>8751</v>
      </c>
      <c r="O2430" s="2">
        <f>DATEVALUE(N2430)</f>
        <v>37456</v>
      </c>
      <c r="P2430" s="5">
        <f t="shared" si="37"/>
        <v>2002</v>
      </c>
      <c r="Q2430">
        <v>80000000</v>
      </c>
    </row>
    <row r="2431" spans="1:17" x14ac:dyDescent="0.25">
      <c r="A2431" t="s">
        <v>8124</v>
      </c>
      <c r="B2431" t="s">
        <v>8125</v>
      </c>
      <c r="C2431">
        <v>68407024</v>
      </c>
      <c r="D2431" t="s">
        <v>8126</v>
      </c>
      <c r="E2431" t="str">
        <f>CONCATENATE(TEXT(INT(LEFT(D2431,8)),"0000"),".HK")</f>
        <v>6900.HK</v>
      </c>
      <c r="F2431" t="s">
        <v>18</v>
      </c>
      <c r="G2431" t="s">
        <v>19</v>
      </c>
      <c r="H2431" t="s">
        <v>38</v>
      </c>
      <c r="I2431" t="s">
        <v>38</v>
      </c>
      <c r="J2431">
        <v>60</v>
      </c>
      <c r="K2431" t="s">
        <v>39</v>
      </c>
      <c r="L2431">
        <v>2.2799999999999998</v>
      </c>
      <c r="M2431">
        <v>2.2799999999999998</v>
      </c>
      <c r="N2431" s="2" t="s">
        <v>8127</v>
      </c>
      <c r="O2431" s="2">
        <f>DATEVALUE(N2431)</f>
        <v>44152</v>
      </c>
      <c r="P2431" s="5">
        <f t="shared" si="37"/>
        <v>2020</v>
      </c>
      <c r="Q2431">
        <v>500000000</v>
      </c>
    </row>
    <row r="2432" spans="1:17" x14ac:dyDescent="0.25">
      <c r="A2432" t="s">
        <v>3030</v>
      </c>
      <c r="B2432" t="s">
        <v>3031</v>
      </c>
      <c r="C2432">
        <v>68242232</v>
      </c>
      <c r="D2432" t="s">
        <v>3032</v>
      </c>
      <c r="E2432" t="str">
        <f>CONCATENATE(TEXT(INT(LEFT(D2432,8)),"0000"),".HK")</f>
        <v>0996.HK</v>
      </c>
      <c r="F2432" t="s">
        <v>18</v>
      </c>
      <c r="G2432" t="s">
        <v>19</v>
      </c>
      <c r="H2432" t="s">
        <v>38</v>
      </c>
      <c r="I2432" t="s">
        <v>38</v>
      </c>
      <c r="J2432">
        <v>60</v>
      </c>
      <c r="K2432" t="s">
        <v>39</v>
      </c>
      <c r="L2432" t="s">
        <v>23</v>
      </c>
      <c r="M2432">
        <v>0.1</v>
      </c>
      <c r="N2432" s="2" t="s">
        <v>23</v>
      </c>
      <c r="O2432" s="2"/>
      <c r="P2432" s="5" t="s">
        <v>9904</v>
      </c>
      <c r="Q2432" t="s">
        <v>23</v>
      </c>
    </row>
    <row r="2433" spans="1:17" x14ac:dyDescent="0.25">
      <c r="A2433" t="s">
        <v>342</v>
      </c>
      <c r="B2433" t="s">
        <v>343</v>
      </c>
      <c r="C2433">
        <v>68020808</v>
      </c>
      <c r="D2433" t="s">
        <v>344</v>
      </c>
      <c r="E2433" t="str">
        <f>CONCATENATE(TEXT(INT(LEFT(D2433,8)),"0000"),".HK")</f>
        <v>0084.HK</v>
      </c>
      <c r="F2433" t="s">
        <v>18</v>
      </c>
      <c r="G2433" t="s">
        <v>28</v>
      </c>
      <c r="H2433" t="s">
        <v>345</v>
      </c>
      <c r="I2433" t="s">
        <v>165</v>
      </c>
      <c r="J2433">
        <v>25</v>
      </c>
      <c r="K2433" t="s">
        <v>121</v>
      </c>
      <c r="L2433" t="s">
        <v>23</v>
      </c>
      <c r="M2433" t="s">
        <v>23</v>
      </c>
      <c r="N2433" s="2" t="s">
        <v>346</v>
      </c>
      <c r="O2433" s="2">
        <f>DATEVALUE(N2433)</f>
        <v>26593</v>
      </c>
      <c r="P2433" s="5" t="s">
        <v>9904</v>
      </c>
      <c r="Q2433" t="s">
        <v>23</v>
      </c>
    </row>
    <row r="2434" spans="1:17" x14ac:dyDescent="0.25">
      <c r="A2434" t="s">
        <v>723</v>
      </c>
      <c r="B2434" t="s">
        <v>724</v>
      </c>
      <c r="C2434">
        <v>67245032</v>
      </c>
      <c r="D2434" t="s">
        <v>725</v>
      </c>
      <c r="E2434" t="str">
        <f>CONCATENATE(TEXT(INT(LEFT(D2434,8)),"0000"),".HK")</f>
        <v>0197.HK</v>
      </c>
      <c r="F2434" t="s">
        <v>18</v>
      </c>
      <c r="G2434" t="s">
        <v>19</v>
      </c>
      <c r="H2434" t="s">
        <v>147</v>
      </c>
      <c r="I2434" t="s">
        <v>147</v>
      </c>
      <c r="J2434">
        <v>30</v>
      </c>
      <c r="K2434" t="s">
        <v>148</v>
      </c>
      <c r="L2434">
        <v>0.4</v>
      </c>
      <c r="M2434">
        <v>0.32690000000000002</v>
      </c>
      <c r="N2434" s="2" t="s">
        <v>726</v>
      </c>
      <c r="O2434" s="2">
        <f>DATEVALUE(N2434)</f>
        <v>37228</v>
      </c>
      <c r="P2434" s="5">
        <f t="shared" si="37"/>
        <v>2001</v>
      </c>
      <c r="Q2434">
        <v>125000000</v>
      </c>
    </row>
    <row r="2435" spans="1:17" x14ac:dyDescent="0.25">
      <c r="A2435" t="s">
        <v>856</v>
      </c>
      <c r="B2435" t="s">
        <v>857</v>
      </c>
      <c r="C2435">
        <v>66989196</v>
      </c>
      <c r="D2435" t="s">
        <v>858</v>
      </c>
      <c r="E2435" t="str">
        <f>CONCATENATE(TEXT(INT(LEFT(D2435,8)),"0000"),".HK")</f>
        <v>0243.HK</v>
      </c>
      <c r="F2435" t="s">
        <v>18</v>
      </c>
      <c r="G2435" t="s">
        <v>28</v>
      </c>
      <c r="H2435" t="s">
        <v>350</v>
      </c>
      <c r="I2435" t="s">
        <v>350</v>
      </c>
      <c r="J2435">
        <v>45</v>
      </c>
      <c r="K2435" t="s">
        <v>111</v>
      </c>
      <c r="L2435" t="s">
        <v>23</v>
      </c>
      <c r="M2435">
        <v>0.2</v>
      </c>
      <c r="N2435" s="2" t="s">
        <v>23</v>
      </c>
      <c r="O2435" s="2"/>
      <c r="P2435" s="5" t="s">
        <v>9904</v>
      </c>
      <c r="Q2435" t="s">
        <v>23</v>
      </c>
    </row>
    <row r="2436" spans="1:17" x14ac:dyDescent="0.25">
      <c r="A2436" t="s">
        <v>6576</v>
      </c>
      <c r="B2436" t="s">
        <v>6577</v>
      </c>
      <c r="C2436">
        <v>66800392</v>
      </c>
      <c r="D2436" t="s">
        <v>6578</v>
      </c>
      <c r="E2436" t="str">
        <f>CONCATENATE(TEXT(INT(LEFT(D2436,8)),"0000"),".HK")</f>
        <v>2324.HK</v>
      </c>
      <c r="F2436" t="s">
        <v>18</v>
      </c>
      <c r="G2436" t="s">
        <v>19</v>
      </c>
      <c r="H2436" t="s">
        <v>273</v>
      </c>
      <c r="I2436" t="s">
        <v>274</v>
      </c>
      <c r="J2436">
        <v>40</v>
      </c>
      <c r="K2436" t="s">
        <v>44</v>
      </c>
      <c r="L2436" t="s">
        <v>23</v>
      </c>
      <c r="M2436">
        <v>0.25</v>
      </c>
      <c r="N2436" s="2" t="s">
        <v>23</v>
      </c>
      <c r="O2436" s="2"/>
      <c r="P2436" s="5" t="s">
        <v>9904</v>
      </c>
      <c r="Q2436" t="s">
        <v>23</v>
      </c>
    </row>
    <row r="2437" spans="1:17" x14ac:dyDescent="0.25">
      <c r="A2437" t="s">
        <v>9131</v>
      </c>
      <c r="B2437" t="s">
        <v>9132</v>
      </c>
      <c r="C2437">
        <v>66734080</v>
      </c>
      <c r="D2437" t="s">
        <v>9133</v>
      </c>
      <c r="E2437" t="str">
        <f>CONCATENATE(TEXT(INT(LEFT(D2437,8)),"0000"),".HK")</f>
        <v>8430.HK</v>
      </c>
      <c r="F2437" t="s">
        <v>18</v>
      </c>
      <c r="G2437" t="s">
        <v>19</v>
      </c>
      <c r="H2437" t="s">
        <v>264</v>
      </c>
      <c r="I2437" t="s">
        <v>265</v>
      </c>
      <c r="J2437">
        <v>20</v>
      </c>
      <c r="K2437" t="s">
        <v>22</v>
      </c>
      <c r="L2437">
        <v>0.44</v>
      </c>
      <c r="M2437">
        <v>1.9049</v>
      </c>
      <c r="N2437" s="2" t="s">
        <v>4476</v>
      </c>
      <c r="O2437" s="2">
        <f>DATEVALUE(N2437)</f>
        <v>43026</v>
      </c>
      <c r="P2437" s="5">
        <f t="shared" ref="P2437:P2498" si="38">YEAR(O2437)</f>
        <v>2017</v>
      </c>
      <c r="Q2437">
        <v>160000000</v>
      </c>
    </row>
    <row r="2438" spans="1:17" x14ac:dyDescent="0.25">
      <c r="A2438" t="s">
        <v>8496</v>
      </c>
      <c r="B2438" t="s">
        <v>8497</v>
      </c>
      <c r="C2438">
        <v>66537648</v>
      </c>
      <c r="D2438" t="s">
        <v>8498</v>
      </c>
      <c r="E2438" t="str">
        <f>CONCATENATE(TEXT(INT(LEFT(D2438,8)),"0000"),".HK")</f>
        <v>8115.HK</v>
      </c>
      <c r="F2438" t="s">
        <v>186</v>
      </c>
      <c r="G2438" t="s">
        <v>28</v>
      </c>
      <c r="H2438" t="s">
        <v>203</v>
      </c>
      <c r="I2438" t="s">
        <v>21</v>
      </c>
      <c r="J2438">
        <v>20</v>
      </c>
      <c r="K2438" t="s">
        <v>22</v>
      </c>
      <c r="L2438">
        <v>0.54</v>
      </c>
      <c r="M2438">
        <v>0.54</v>
      </c>
      <c r="N2438" s="2" t="s">
        <v>6671</v>
      </c>
      <c r="O2438" s="2">
        <f>DATEVALUE(N2438)</f>
        <v>38168</v>
      </c>
      <c r="P2438" s="5">
        <f t="shared" si="38"/>
        <v>2004</v>
      </c>
      <c r="Q2438">
        <v>55560000</v>
      </c>
    </row>
    <row r="2439" spans="1:17" x14ac:dyDescent="0.25">
      <c r="A2439" t="s">
        <v>9009</v>
      </c>
      <c r="B2439" t="s">
        <v>9010</v>
      </c>
      <c r="C2439">
        <v>66242400</v>
      </c>
      <c r="D2439" t="s">
        <v>9011</v>
      </c>
      <c r="E2439" t="str">
        <f>CONCATENATE(TEXT(INT(LEFT(D2439,8)),"0000"),".HK")</f>
        <v>8366.HK</v>
      </c>
      <c r="F2439" t="s">
        <v>18</v>
      </c>
      <c r="G2439" t="s">
        <v>19</v>
      </c>
      <c r="H2439" t="s">
        <v>849</v>
      </c>
      <c r="I2439" t="s">
        <v>21</v>
      </c>
      <c r="J2439">
        <v>20</v>
      </c>
      <c r="K2439" t="s">
        <v>22</v>
      </c>
      <c r="L2439">
        <v>0.2</v>
      </c>
      <c r="M2439">
        <v>0.36499999999999999</v>
      </c>
      <c r="N2439" s="2" t="s">
        <v>9012</v>
      </c>
      <c r="O2439" s="2">
        <f>DATEVALUE(N2439)</f>
        <v>42310</v>
      </c>
      <c r="P2439" s="5">
        <f t="shared" si="38"/>
        <v>2015</v>
      </c>
      <c r="Q2439">
        <v>360000000</v>
      </c>
    </row>
    <row r="2440" spans="1:17" x14ac:dyDescent="0.25">
      <c r="A2440" t="s">
        <v>9071</v>
      </c>
      <c r="B2440" t="s">
        <v>9072</v>
      </c>
      <c r="C2440">
        <v>66000000</v>
      </c>
      <c r="D2440" t="s">
        <v>9073</v>
      </c>
      <c r="E2440" t="str">
        <f>CONCATENATE(TEXT(INT(LEFT(D2440,8)),"0000"),".HK")</f>
        <v>8403.HK</v>
      </c>
      <c r="F2440" t="s">
        <v>18</v>
      </c>
      <c r="G2440" t="s">
        <v>28</v>
      </c>
      <c r="H2440" t="s">
        <v>98</v>
      </c>
      <c r="I2440" t="s">
        <v>99</v>
      </c>
      <c r="J2440">
        <v>50</v>
      </c>
      <c r="K2440" t="s">
        <v>58</v>
      </c>
      <c r="L2440">
        <v>0.14499999999999999</v>
      </c>
      <c r="M2440">
        <v>0.55000000000000004</v>
      </c>
      <c r="N2440" s="2" t="s">
        <v>9074</v>
      </c>
      <c r="O2440" s="2">
        <f>DATEVALUE(N2440)</f>
        <v>43263</v>
      </c>
      <c r="P2440" s="5">
        <f t="shared" si="38"/>
        <v>2018</v>
      </c>
      <c r="Q2440">
        <v>500000000</v>
      </c>
    </row>
    <row r="2441" spans="1:17" x14ac:dyDescent="0.25">
      <c r="A2441" t="s">
        <v>9226</v>
      </c>
      <c r="B2441" t="s">
        <v>9227</v>
      </c>
      <c r="C2441">
        <v>66000000</v>
      </c>
      <c r="D2441" t="s">
        <v>9228</v>
      </c>
      <c r="E2441" t="str">
        <f>CONCATENATE(TEXT(INT(LEFT(D2441,8)),"0000"),".HK")</f>
        <v>8489.HK</v>
      </c>
      <c r="F2441" t="s">
        <v>18</v>
      </c>
      <c r="G2441" t="s">
        <v>19</v>
      </c>
      <c r="H2441" t="s">
        <v>1365</v>
      </c>
      <c r="I2441" t="s">
        <v>1365</v>
      </c>
      <c r="J2441" t="s">
        <v>23</v>
      </c>
      <c r="K2441" t="s">
        <v>1365</v>
      </c>
      <c r="L2441">
        <v>0.74</v>
      </c>
      <c r="M2441">
        <v>0.74</v>
      </c>
      <c r="N2441" s="2" t="s">
        <v>4267</v>
      </c>
      <c r="O2441" s="2">
        <f>DATEVALUE(N2441)</f>
        <v>44209</v>
      </c>
      <c r="P2441" s="5">
        <f t="shared" si="38"/>
        <v>2021</v>
      </c>
      <c r="Q2441">
        <v>75000000</v>
      </c>
    </row>
    <row r="2442" spans="1:17" x14ac:dyDescent="0.25">
      <c r="A2442" t="s">
        <v>8254</v>
      </c>
      <c r="B2442" t="s">
        <v>8255</v>
      </c>
      <c r="C2442">
        <v>65600000</v>
      </c>
      <c r="D2442" t="s">
        <v>8256</v>
      </c>
      <c r="E2442" t="str">
        <f>CONCATENATE(TEXT(INT(LEFT(D2442,8)),"0000"),".HK")</f>
        <v>8013.HK</v>
      </c>
      <c r="F2442" t="s">
        <v>18</v>
      </c>
      <c r="G2442" t="s">
        <v>19</v>
      </c>
      <c r="H2442" t="s">
        <v>235</v>
      </c>
      <c r="I2442" t="s">
        <v>236</v>
      </c>
      <c r="J2442">
        <v>20</v>
      </c>
      <c r="K2442" t="s">
        <v>22</v>
      </c>
      <c r="L2442">
        <v>0.15</v>
      </c>
      <c r="M2442">
        <v>0.15</v>
      </c>
      <c r="N2442" s="2" t="s">
        <v>7285</v>
      </c>
      <c r="O2442" s="2">
        <f>DATEVALUE(N2442)</f>
        <v>42804</v>
      </c>
      <c r="P2442" s="5">
        <f t="shared" si="38"/>
        <v>2017</v>
      </c>
      <c r="Q2442">
        <v>400000000</v>
      </c>
    </row>
    <row r="2443" spans="1:17" x14ac:dyDescent="0.25">
      <c r="A2443" t="s">
        <v>8529</v>
      </c>
      <c r="B2443" t="s">
        <v>8530</v>
      </c>
      <c r="C2443">
        <v>65531296</v>
      </c>
      <c r="D2443" t="s">
        <v>8531</v>
      </c>
      <c r="E2443" t="str">
        <f>CONCATENATE(TEXT(INT(LEFT(D2443,8)),"0000"),".HK")</f>
        <v>8130.HK</v>
      </c>
      <c r="F2443" t="s">
        <v>18</v>
      </c>
      <c r="G2443" t="s">
        <v>28</v>
      </c>
      <c r="H2443" t="s">
        <v>98</v>
      </c>
      <c r="I2443" t="s">
        <v>99</v>
      </c>
      <c r="J2443">
        <v>50</v>
      </c>
      <c r="K2443" t="s">
        <v>58</v>
      </c>
      <c r="L2443">
        <v>0.3</v>
      </c>
      <c r="M2443">
        <v>0.188</v>
      </c>
      <c r="N2443" s="2" t="s">
        <v>8532</v>
      </c>
      <c r="O2443" s="2">
        <f>DATEVALUE(N2443)</f>
        <v>37494</v>
      </c>
      <c r="P2443" s="5">
        <f t="shared" si="38"/>
        <v>2002</v>
      </c>
      <c r="Q2443">
        <v>145880000</v>
      </c>
    </row>
    <row r="2444" spans="1:17" x14ac:dyDescent="0.25">
      <c r="A2444" t="s">
        <v>755</v>
      </c>
      <c r="B2444" t="s">
        <v>756</v>
      </c>
      <c r="C2444">
        <v>65257324</v>
      </c>
      <c r="D2444" t="s">
        <v>757</v>
      </c>
      <c r="E2444" t="str">
        <f>CONCATENATE(TEXT(INT(LEFT(D2444,8)),"0000"),".HK")</f>
        <v>0209.HK</v>
      </c>
      <c r="F2444" t="s">
        <v>18</v>
      </c>
      <c r="G2444" t="s">
        <v>28</v>
      </c>
      <c r="H2444" t="s">
        <v>459</v>
      </c>
      <c r="I2444" t="s">
        <v>460</v>
      </c>
      <c r="J2444">
        <v>25</v>
      </c>
      <c r="K2444" t="s">
        <v>121</v>
      </c>
      <c r="L2444">
        <v>0.55000000000000004</v>
      </c>
      <c r="M2444">
        <v>4</v>
      </c>
      <c r="N2444" s="2" t="s">
        <v>758</v>
      </c>
      <c r="O2444" s="2">
        <f>DATEVALUE(N2444)</f>
        <v>37321</v>
      </c>
      <c r="P2444" s="5">
        <f t="shared" si="38"/>
        <v>2002</v>
      </c>
      <c r="Q2444">
        <v>100000000</v>
      </c>
    </row>
    <row r="2445" spans="1:17" x14ac:dyDescent="0.25">
      <c r="A2445" t="s">
        <v>8436</v>
      </c>
      <c r="B2445" t="s">
        <v>8437</v>
      </c>
      <c r="C2445">
        <v>64976484</v>
      </c>
      <c r="D2445" t="s">
        <v>8438</v>
      </c>
      <c r="E2445" t="str">
        <f>CONCATENATE(TEXT(INT(LEFT(D2445,8)),"0000"),".HK")</f>
        <v>8082.HK</v>
      </c>
      <c r="F2445" t="s">
        <v>18</v>
      </c>
      <c r="G2445" t="s">
        <v>28</v>
      </c>
      <c r="H2445" t="s">
        <v>535</v>
      </c>
      <c r="I2445" t="s">
        <v>99</v>
      </c>
      <c r="J2445">
        <v>50</v>
      </c>
      <c r="K2445" t="s">
        <v>58</v>
      </c>
      <c r="L2445">
        <v>0.25</v>
      </c>
      <c r="M2445">
        <v>0.25940000000000002</v>
      </c>
      <c r="N2445" s="2" t="s">
        <v>8439</v>
      </c>
      <c r="O2445" s="2">
        <f>DATEVALUE(N2445)</f>
        <v>37197</v>
      </c>
      <c r="P2445" s="5">
        <f t="shared" si="38"/>
        <v>2001</v>
      </c>
      <c r="Q2445">
        <v>80000000</v>
      </c>
    </row>
    <row r="2446" spans="1:17" x14ac:dyDescent="0.25">
      <c r="A2446" t="s">
        <v>9028</v>
      </c>
      <c r="B2446" t="s">
        <v>9029</v>
      </c>
      <c r="C2446">
        <v>64800000</v>
      </c>
      <c r="D2446" t="s">
        <v>9030</v>
      </c>
      <c r="E2446" t="str">
        <f>CONCATENATE(TEXT(INT(LEFT(D2446,8)),"0000"),".HK")</f>
        <v>8372.HK</v>
      </c>
      <c r="F2446" t="s">
        <v>18</v>
      </c>
      <c r="G2446" t="s">
        <v>28</v>
      </c>
      <c r="H2446" t="s">
        <v>976</v>
      </c>
      <c r="I2446" t="s">
        <v>977</v>
      </c>
      <c r="J2446">
        <v>35</v>
      </c>
      <c r="K2446" t="s">
        <v>81</v>
      </c>
      <c r="L2446">
        <v>0.33500000000000002</v>
      </c>
      <c r="M2446">
        <v>0.33500000000000002</v>
      </c>
      <c r="N2446" s="2" t="s">
        <v>5065</v>
      </c>
      <c r="O2446" s="2">
        <f>DATEVALUE(N2446)</f>
        <v>43188</v>
      </c>
      <c r="P2446" s="5">
        <f t="shared" si="38"/>
        <v>2018</v>
      </c>
      <c r="Q2446">
        <v>168000000</v>
      </c>
    </row>
    <row r="2447" spans="1:17" x14ac:dyDescent="0.25">
      <c r="A2447" t="s">
        <v>8388</v>
      </c>
      <c r="B2447" t="s">
        <v>8389</v>
      </c>
      <c r="C2447">
        <v>64793600</v>
      </c>
      <c r="D2447" t="s">
        <v>8390</v>
      </c>
      <c r="E2447" t="str">
        <f>CONCATENATE(TEXT(INT(LEFT(D2447,8)),"0000"),".HK")</f>
        <v>8065.HK</v>
      </c>
      <c r="F2447" t="s">
        <v>18</v>
      </c>
      <c r="G2447" t="s">
        <v>19</v>
      </c>
      <c r="H2447" t="s">
        <v>849</v>
      </c>
      <c r="I2447" t="s">
        <v>21</v>
      </c>
      <c r="J2447">
        <v>20</v>
      </c>
      <c r="K2447" t="s">
        <v>22</v>
      </c>
      <c r="L2447">
        <v>0.6</v>
      </c>
      <c r="M2447">
        <v>0.6</v>
      </c>
      <c r="N2447" s="2" t="s">
        <v>6616</v>
      </c>
      <c r="O2447" s="2">
        <f>DATEVALUE(N2447)</f>
        <v>43024</v>
      </c>
      <c r="P2447" s="5">
        <f t="shared" si="38"/>
        <v>2017</v>
      </c>
      <c r="Q2447">
        <v>100000000</v>
      </c>
    </row>
    <row r="2448" spans="1:17" x14ac:dyDescent="0.25">
      <c r="A2448" t="s">
        <v>868</v>
      </c>
      <c r="B2448" t="s">
        <v>869</v>
      </c>
      <c r="C2448">
        <v>64757224</v>
      </c>
      <c r="D2448" t="s">
        <v>870</v>
      </c>
      <c r="E2448" t="str">
        <f>CONCATENATE(TEXT(INT(LEFT(D2448,8)),"0000"),".HK")</f>
        <v>0248.HK</v>
      </c>
      <c r="F2448" t="s">
        <v>18</v>
      </c>
      <c r="G2448" t="s">
        <v>28</v>
      </c>
      <c r="H2448" t="s">
        <v>345</v>
      </c>
      <c r="I2448" t="s">
        <v>165</v>
      </c>
      <c r="J2448">
        <v>25</v>
      </c>
      <c r="K2448" t="s">
        <v>121</v>
      </c>
      <c r="L2448">
        <v>0.5</v>
      </c>
      <c r="M2448">
        <v>0.2069</v>
      </c>
      <c r="N2448" s="2" t="s">
        <v>871</v>
      </c>
      <c r="O2448" s="2">
        <f>DATEVALUE(N2448)</f>
        <v>37204</v>
      </c>
      <c r="P2448" s="5">
        <f t="shared" si="38"/>
        <v>2001</v>
      </c>
      <c r="Q2448">
        <v>130000000</v>
      </c>
    </row>
    <row r="2449" spans="1:17" x14ac:dyDescent="0.25">
      <c r="A2449" t="s">
        <v>3453</v>
      </c>
      <c r="B2449" t="s">
        <v>3454</v>
      </c>
      <c r="C2449">
        <v>64532592</v>
      </c>
      <c r="D2449" t="s">
        <v>3455</v>
      </c>
      <c r="E2449" t="str">
        <f>CONCATENATE(TEXT(INT(LEFT(D2449,8)),"0000"),".HK")</f>
        <v>1142.HK</v>
      </c>
      <c r="F2449" t="s">
        <v>18</v>
      </c>
      <c r="G2449" t="s">
        <v>19</v>
      </c>
      <c r="H2449" t="s">
        <v>51</v>
      </c>
      <c r="I2449" t="s">
        <v>21</v>
      </c>
      <c r="J2449">
        <v>20</v>
      </c>
      <c r="K2449" t="s">
        <v>22</v>
      </c>
      <c r="L2449">
        <v>1</v>
      </c>
      <c r="M2449">
        <v>2.17</v>
      </c>
      <c r="N2449" s="2" t="s">
        <v>3456</v>
      </c>
      <c r="O2449" s="2">
        <f>DATEVALUE(N2449)</f>
        <v>37568</v>
      </c>
      <c r="P2449" s="5">
        <f t="shared" si="38"/>
        <v>2002</v>
      </c>
      <c r="Q2449">
        <v>60000000</v>
      </c>
    </row>
    <row r="2450" spans="1:17" x14ac:dyDescent="0.25">
      <c r="A2450" t="s">
        <v>3829</v>
      </c>
      <c r="B2450" t="s">
        <v>3830</v>
      </c>
      <c r="C2450">
        <v>63965996</v>
      </c>
      <c r="D2450" t="s">
        <v>3831</v>
      </c>
      <c r="E2450" t="str">
        <f>CONCATENATE(TEXT(INT(LEFT(D2450,8)),"0000"),".HK")</f>
        <v>1266.HK</v>
      </c>
      <c r="F2450" t="s">
        <v>18</v>
      </c>
      <c r="G2450" t="s">
        <v>19</v>
      </c>
      <c r="H2450" t="s">
        <v>259</v>
      </c>
      <c r="I2450" t="s">
        <v>246</v>
      </c>
      <c r="J2450">
        <v>15</v>
      </c>
      <c r="K2450" t="s">
        <v>246</v>
      </c>
      <c r="L2450">
        <v>2.65</v>
      </c>
      <c r="M2450">
        <v>1.59</v>
      </c>
      <c r="N2450" s="2" t="s">
        <v>3665</v>
      </c>
      <c r="O2450" s="2">
        <f>DATEVALUE(N2450)</f>
        <v>40962</v>
      </c>
      <c r="P2450" s="5">
        <f t="shared" si="38"/>
        <v>2012</v>
      </c>
      <c r="Q2450">
        <v>500000000</v>
      </c>
    </row>
    <row r="2451" spans="1:17" x14ac:dyDescent="0.25">
      <c r="A2451" t="s">
        <v>8929</v>
      </c>
      <c r="B2451" t="s">
        <v>8930</v>
      </c>
      <c r="C2451">
        <v>63837408</v>
      </c>
      <c r="D2451" t="s">
        <v>8931</v>
      </c>
      <c r="E2451" t="str">
        <f>CONCATENATE(TEXT(INT(LEFT(D2451,8)),"0000"),".HK")</f>
        <v>8320.HK</v>
      </c>
      <c r="F2451" t="s">
        <v>18</v>
      </c>
      <c r="G2451" t="s">
        <v>19</v>
      </c>
      <c r="H2451" t="s">
        <v>235</v>
      </c>
      <c r="I2451" t="s">
        <v>236</v>
      </c>
      <c r="J2451">
        <v>20</v>
      </c>
      <c r="K2451" t="s">
        <v>22</v>
      </c>
      <c r="L2451">
        <v>0.28000000000000003</v>
      </c>
      <c r="M2451">
        <v>0.13</v>
      </c>
      <c r="N2451" s="2" t="s">
        <v>4693</v>
      </c>
      <c r="O2451" s="2">
        <f>DATEVALUE(N2451)</f>
        <v>42660</v>
      </c>
      <c r="P2451" s="5">
        <f t="shared" si="38"/>
        <v>2016</v>
      </c>
      <c r="Q2451">
        <v>204000000</v>
      </c>
    </row>
    <row r="2452" spans="1:17" x14ac:dyDescent="0.25">
      <c r="A2452" t="s">
        <v>9842</v>
      </c>
      <c r="B2452" t="s">
        <v>9843</v>
      </c>
      <c r="C2452">
        <v>63821608</v>
      </c>
      <c r="D2452" t="s">
        <v>9844</v>
      </c>
      <c r="E2452" t="str">
        <f>CONCATENATE(TEXT(INT(LEFT(D2452,8)),"0000"),".HK")</f>
        <v>0761.HK</v>
      </c>
      <c r="F2452" t="s">
        <v>18</v>
      </c>
      <c r="G2452" t="s">
        <v>19</v>
      </c>
      <c r="H2452" t="s">
        <v>1365</v>
      </c>
      <c r="I2452" t="s">
        <v>1365</v>
      </c>
      <c r="J2452" t="s">
        <v>23</v>
      </c>
      <c r="K2452" t="s">
        <v>1365</v>
      </c>
      <c r="P2452" s="5" t="s">
        <v>9904</v>
      </c>
    </row>
    <row r="2453" spans="1:17" x14ac:dyDescent="0.25">
      <c r="A2453" t="s">
        <v>8712</v>
      </c>
      <c r="B2453" t="s">
        <v>8713</v>
      </c>
      <c r="C2453">
        <v>63810000</v>
      </c>
      <c r="D2453" t="s">
        <v>8714</v>
      </c>
      <c r="E2453" t="str">
        <f>CONCATENATE(TEXT(INT(LEFT(D2453,8)),"0000"),".HK")</f>
        <v>8211.HK</v>
      </c>
      <c r="F2453" t="s">
        <v>186</v>
      </c>
      <c r="G2453" t="s">
        <v>19</v>
      </c>
      <c r="H2453" t="s">
        <v>467</v>
      </c>
      <c r="I2453" t="s">
        <v>460</v>
      </c>
      <c r="J2453">
        <v>25</v>
      </c>
      <c r="K2453" t="s">
        <v>121</v>
      </c>
      <c r="L2453">
        <v>0.26</v>
      </c>
      <c r="M2453">
        <v>0.26</v>
      </c>
      <c r="N2453" s="2" t="s">
        <v>3456</v>
      </c>
      <c r="O2453" s="2">
        <f>DATEVALUE(N2453)</f>
        <v>37568</v>
      </c>
      <c r="P2453" s="5">
        <f t="shared" si="38"/>
        <v>2002</v>
      </c>
      <c r="Q2453">
        <v>250000000</v>
      </c>
    </row>
    <row r="2454" spans="1:17" x14ac:dyDescent="0.25">
      <c r="A2454" t="s">
        <v>3570</v>
      </c>
      <c r="B2454" t="s">
        <v>3571</v>
      </c>
      <c r="C2454">
        <v>63612560</v>
      </c>
      <c r="D2454" t="s">
        <v>3572</v>
      </c>
      <c r="E2454" t="str">
        <f>CONCATENATE(TEXT(INT(LEFT(D2454,8)),"0000"),".HK")</f>
        <v>1182.HK</v>
      </c>
      <c r="F2454" t="s">
        <v>18</v>
      </c>
      <c r="G2454" t="s">
        <v>28</v>
      </c>
      <c r="H2454" t="s">
        <v>119</v>
      </c>
      <c r="I2454" t="s">
        <v>120</v>
      </c>
      <c r="J2454">
        <v>25</v>
      </c>
      <c r="K2454" t="s">
        <v>121</v>
      </c>
      <c r="L2454">
        <v>1</v>
      </c>
      <c r="M2454">
        <v>1.2649999999999999</v>
      </c>
      <c r="N2454" s="2" t="s">
        <v>3573</v>
      </c>
      <c r="O2454" s="2">
        <f>DATEVALUE(N2454)</f>
        <v>34624</v>
      </c>
      <c r="P2454" s="5" t="s">
        <v>9904</v>
      </c>
      <c r="Q2454">
        <v>102100000</v>
      </c>
    </row>
    <row r="2455" spans="1:17" x14ac:dyDescent="0.25">
      <c r="A2455" t="s">
        <v>4341</v>
      </c>
      <c r="B2455" t="s">
        <v>4342</v>
      </c>
      <c r="C2455">
        <v>63200000</v>
      </c>
      <c r="D2455" t="s">
        <v>4343</v>
      </c>
      <c r="E2455" t="str">
        <f>CONCATENATE(TEXT(INT(LEFT(D2455,8)),"0000"),".HK")</f>
        <v>1470.HK</v>
      </c>
      <c r="F2455" t="s">
        <v>18</v>
      </c>
      <c r="G2455" t="s">
        <v>28</v>
      </c>
      <c r="H2455" t="s">
        <v>345</v>
      </c>
      <c r="I2455" t="s">
        <v>165</v>
      </c>
      <c r="J2455">
        <v>25</v>
      </c>
      <c r="K2455" t="s">
        <v>121</v>
      </c>
      <c r="L2455">
        <v>0.68</v>
      </c>
      <c r="M2455">
        <v>0.68</v>
      </c>
      <c r="N2455" s="2" t="s">
        <v>4344</v>
      </c>
      <c r="O2455" s="2">
        <f>DATEVALUE(N2455)</f>
        <v>42136</v>
      </c>
      <c r="P2455" s="5">
        <f t="shared" si="38"/>
        <v>2015</v>
      </c>
      <c r="Q2455">
        <v>200000000</v>
      </c>
    </row>
    <row r="2456" spans="1:17" x14ac:dyDescent="0.25">
      <c r="A2456" t="s">
        <v>9048</v>
      </c>
      <c r="B2456" t="s">
        <v>9049</v>
      </c>
      <c r="C2456">
        <v>63200000</v>
      </c>
      <c r="D2456" t="s">
        <v>9050</v>
      </c>
      <c r="E2456" t="str">
        <f>CONCATENATE(TEXT(INT(LEFT(D2456,8)),"0000"),".HK")</f>
        <v>8385.HK</v>
      </c>
      <c r="F2456" t="s">
        <v>18</v>
      </c>
      <c r="G2456" t="s">
        <v>19</v>
      </c>
      <c r="H2456" t="s">
        <v>235</v>
      </c>
      <c r="I2456" t="s">
        <v>236</v>
      </c>
      <c r="J2456">
        <v>20</v>
      </c>
      <c r="K2456" t="s">
        <v>22</v>
      </c>
      <c r="L2456">
        <v>0.35</v>
      </c>
      <c r="M2456">
        <v>0.11</v>
      </c>
      <c r="N2456" s="2" t="s">
        <v>9051</v>
      </c>
      <c r="O2456" s="2">
        <f>DATEVALUE(N2456)</f>
        <v>43082</v>
      </c>
      <c r="P2456" s="5">
        <f t="shared" si="38"/>
        <v>2017</v>
      </c>
      <c r="Q2456">
        <v>200000000</v>
      </c>
    </row>
    <row r="2457" spans="1:17" x14ac:dyDescent="0.25">
      <c r="A2457" t="s">
        <v>1215</v>
      </c>
      <c r="B2457" t="s">
        <v>1216</v>
      </c>
      <c r="C2457">
        <v>63199612</v>
      </c>
      <c r="D2457" t="s">
        <v>1217</v>
      </c>
      <c r="E2457" t="str">
        <f>CONCATENATE(TEXT(INT(LEFT(D2457,8)),"0000"),".HK")</f>
        <v>0359.HK</v>
      </c>
      <c r="F2457" t="s">
        <v>18</v>
      </c>
      <c r="G2457" t="s">
        <v>19</v>
      </c>
      <c r="H2457" t="s">
        <v>304</v>
      </c>
      <c r="I2457" t="s">
        <v>305</v>
      </c>
      <c r="J2457">
        <v>30</v>
      </c>
      <c r="K2457" t="s">
        <v>148</v>
      </c>
      <c r="L2457">
        <v>0.83</v>
      </c>
      <c r="M2457">
        <v>0.83</v>
      </c>
      <c r="N2457" s="2" t="s">
        <v>1218</v>
      </c>
      <c r="O2457" s="2">
        <f>DATEVALUE(N2457)</f>
        <v>38660</v>
      </c>
      <c r="P2457" s="5">
        <f t="shared" si="38"/>
        <v>2005</v>
      </c>
      <c r="Q2457">
        <v>305550016</v>
      </c>
    </row>
    <row r="2458" spans="1:17" x14ac:dyDescent="0.25">
      <c r="A2458" t="s">
        <v>5474</v>
      </c>
      <c r="B2458" t="s">
        <v>5475</v>
      </c>
      <c r="C2458">
        <v>63000000</v>
      </c>
      <c r="D2458" t="s">
        <v>5476</v>
      </c>
      <c r="E2458" t="str">
        <f>CONCATENATE(TEXT(INT(LEFT(D2458,8)),"0000"),".HK")</f>
        <v>1872.HK</v>
      </c>
      <c r="F2458" t="s">
        <v>18</v>
      </c>
      <c r="G2458" t="s">
        <v>28</v>
      </c>
      <c r="H2458" t="s">
        <v>345</v>
      </c>
      <c r="I2458" t="s">
        <v>165</v>
      </c>
      <c r="J2458">
        <v>25</v>
      </c>
      <c r="K2458" t="s">
        <v>121</v>
      </c>
      <c r="L2458">
        <v>0.43</v>
      </c>
      <c r="M2458">
        <v>0.43</v>
      </c>
      <c r="N2458" s="2" t="s">
        <v>3103</v>
      </c>
      <c r="O2458" s="2">
        <f>DATEVALUE(N2458)</f>
        <v>43524</v>
      </c>
      <c r="P2458" s="5">
        <f t="shared" si="38"/>
        <v>2019</v>
      </c>
      <c r="Q2458">
        <v>225000000</v>
      </c>
    </row>
    <row r="2459" spans="1:17" x14ac:dyDescent="0.25">
      <c r="A2459" t="s">
        <v>9160</v>
      </c>
      <c r="B2459" t="s">
        <v>9161</v>
      </c>
      <c r="C2459">
        <v>63000000</v>
      </c>
      <c r="D2459" t="s">
        <v>9162</v>
      </c>
      <c r="E2459" t="str">
        <f>CONCATENATE(TEXT(INT(LEFT(D2459,8)),"0000"),".HK")</f>
        <v>8447.HK</v>
      </c>
      <c r="F2459" t="s">
        <v>18</v>
      </c>
      <c r="G2459" t="s">
        <v>28</v>
      </c>
      <c r="H2459" t="s">
        <v>119</v>
      </c>
      <c r="I2459" t="s">
        <v>120</v>
      </c>
      <c r="J2459">
        <v>25</v>
      </c>
      <c r="K2459" t="s">
        <v>121</v>
      </c>
      <c r="L2459">
        <v>0.27</v>
      </c>
      <c r="M2459">
        <v>0.27</v>
      </c>
      <c r="N2459" s="2" t="s">
        <v>8779</v>
      </c>
      <c r="O2459" s="2">
        <f>DATEVALUE(N2459)</f>
        <v>43206</v>
      </c>
      <c r="P2459" s="5">
        <f t="shared" si="38"/>
        <v>2018</v>
      </c>
      <c r="Q2459">
        <v>250000000</v>
      </c>
    </row>
    <row r="2460" spans="1:17" x14ac:dyDescent="0.25">
      <c r="A2460" t="s">
        <v>7657</v>
      </c>
      <c r="B2460" t="s">
        <v>7658</v>
      </c>
      <c r="C2460">
        <v>62887580</v>
      </c>
      <c r="D2460" t="s">
        <v>7659</v>
      </c>
      <c r="E2460" t="str">
        <f>CONCATENATE(TEXT(INT(LEFT(D2460,8)),"0000"),".HK")</f>
        <v>3997.HK</v>
      </c>
      <c r="F2460" t="s">
        <v>18</v>
      </c>
      <c r="G2460" t="s">
        <v>19</v>
      </c>
      <c r="H2460" t="s">
        <v>235</v>
      </c>
      <c r="I2460" t="s">
        <v>236</v>
      </c>
      <c r="J2460">
        <v>20</v>
      </c>
      <c r="K2460" t="s">
        <v>22</v>
      </c>
      <c r="L2460">
        <v>1</v>
      </c>
      <c r="M2460">
        <v>1</v>
      </c>
      <c r="N2460" s="2" t="s">
        <v>3843</v>
      </c>
      <c r="O2460" s="2">
        <f>DATEVALUE(N2460)</f>
        <v>41424</v>
      </c>
      <c r="P2460" s="5">
        <f t="shared" si="38"/>
        <v>2013</v>
      </c>
      <c r="Q2460">
        <v>30000000</v>
      </c>
    </row>
    <row r="2461" spans="1:17" x14ac:dyDescent="0.25">
      <c r="A2461" t="s">
        <v>5024</v>
      </c>
      <c r="B2461" t="s">
        <v>5025</v>
      </c>
      <c r="C2461">
        <v>62000000</v>
      </c>
      <c r="D2461" t="s">
        <v>5026</v>
      </c>
      <c r="E2461" t="str">
        <f>CONCATENATE(TEXT(INT(LEFT(D2461,8)),"0000"),".HK")</f>
        <v>1723.HK</v>
      </c>
      <c r="F2461" t="s">
        <v>18</v>
      </c>
      <c r="G2461" t="s">
        <v>28</v>
      </c>
      <c r="H2461" t="s">
        <v>153</v>
      </c>
      <c r="I2461" t="s">
        <v>154</v>
      </c>
      <c r="J2461">
        <v>45</v>
      </c>
      <c r="K2461" t="s">
        <v>111</v>
      </c>
      <c r="L2461">
        <v>1</v>
      </c>
      <c r="M2461">
        <v>1</v>
      </c>
      <c r="N2461" s="2" t="s">
        <v>5027</v>
      </c>
      <c r="O2461" s="2">
        <f>DATEVALUE(N2461)</f>
        <v>43370</v>
      </c>
      <c r="P2461" s="5">
        <f t="shared" si="38"/>
        <v>2018</v>
      </c>
      <c r="Q2461">
        <v>100000000</v>
      </c>
    </row>
    <row r="2462" spans="1:17" x14ac:dyDescent="0.25">
      <c r="A2462" t="s">
        <v>9381</v>
      </c>
      <c r="B2462" t="s">
        <v>9382</v>
      </c>
      <c r="C2462">
        <v>62000000</v>
      </c>
      <c r="D2462" t="s">
        <v>9383</v>
      </c>
      <c r="E2462" t="str">
        <f>CONCATENATE(TEXT(INT(LEFT(D2462,8)),"0000"),".HK")</f>
        <v>8635.HK</v>
      </c>
      <c r="F2462" t="s">
        <v>18</v>
      </c>
      <c r="G2462" t="s">
        <v>28</v>
      </c>
      <c r="H2462" t="s">
        <v>109</v>
      </c>
      <c r="I2462" t="s">
        <v>110</v>
      </c>
      <c r="J2462">
        <v>45</v>
      </c>
      <c r="K2462" t="s">
        <v>111</v>
      </c>
      <c r="L2462">
        <v>0.53</v>
      </c>
      <c r="M2462">
        <v>0.53</v>
      </c>
      <c r="N2462" s="2" t="s">
        <v>9384</v>
      </c>
      <c r="O2462" s="2">
        <f>DATEVALUE(N2462)</f>
        <v>43587</v>
      </c>
      <c r="P2462" s="5">
        <f t="shared" si="38"/>
        <v>2019</v>
      </c>
      <c r="Q2462">
        <v>100000000</v>
      </c>
    </row>
    <row r="2463" spans="1:17" x14ac:dyDescent="0.25">
      <c r="A2463" t="s">
        <v>8290</v>
      </c>
      <c r="B2463" t="s">
        <v>8291</v>
      </c>
      <c r="C2463">
        <v>61883400</v>
      </c>
      <c r="D2463" t="s">
        <v>8292</v>
      </c>
      <c r="E2463" t="str">
        <f>CONCATENATE(TEXT(INT(LEFT(D2463,8)),"0000"),".HK")</f>
        <v>8028.HK</v>
      </c>
      <c r="F2463" t="s">
        <v>18</v>
      </c>
      <c r="G2463" t="s">
        <v>19</v>
      </c>
      <c r="H2463" t="s">
        <v>259</v>
      </c>
      <c r="I2463" t="s">
        <v>246</v>
      </c>
      <c r="J2463">
        <v>15</v>
      </c>
      <c r="K2463" t="s">
        <v>246</v>
      </c>
      <c r="L2463">
        <v>3</v>
      </c>
      <c r="M2463">
        <v>9.5000000000000001E-2</v>
      </c>
      <c r="N2463" s="2" t="s">
        <v>3244</v>
      </c>
      <c r="O2463" s="2">
        <f>DATEVALUE(N2463)</f>
        <v>36489</v>
      </c>
      <c r="P2463" s="5" t="s">
        <v>9904</v>
      </c>
      <c r="Q2463">
        <v>150000000</v>
      </c>
    </row>
    <row r="2464" spans="1:17" x14ac:dyDescent="0.25">
      <c r="A2464" t="s">
        <v>1044</v>
      </c>
      <c r="B2464" t="s">
        <v>1045</v>
      </c>
      <c r="C2464">
        <v>61794232</v>
      </c>
      <c r="D2464" t="s">
        <v>1046</v>
      </c>
      <c r="E2464" t="str">
        <f>CONCATENATE(TEXT(INT(LEFT(D2464,8)),"0000"),".HK")</f>
        <v>0309.HK</v>
      </c>
      <c r="F2464" t="s">
        <v>18</v>
      </c>
      <c r="G2464" t="s">
        <v>19</v>
      </c>
      <c r="H2464" t="s">
        <v>235</v>
      </c>
      <c r="I2464" t="s">
        <v>236</v>
      </c>
      <c r="J2464">
        <v>20</v>
      </c>
      <c r="K2464" t="s">
        <v>22</v>
      </c>
      <c r="L2464">
        <v>0.56000000000000005</v>
      </c>
      <c r="M2464">
        <v>6.3E-2</v>
      </c>
      <c r="N2464" s="2" t="s">
        <v>1047</v>
      </c>
      <c r="O2464" s="2">
        <f>DATEVALUE(N2464)</f>
        <v>37827</v>
      </c>
      <c r="P2464" s="5">
        <f t="shared" si="38"/>
        <v>2003</v>
      </c>
      <c r="Q2464">
        <v>90000000</v>
      </c>
    </row>
    <row r="2465" spans="1:17" x14ac:dyDescent="0.25">
      <c r="A2465" t="s">
        <v>1180</v>
      </c>
      <c r="B2465" t="s">
        <v>1181</v>
      </c>
      <c r="C2465">
        <v>61638468</v>
      </c>
      <c r="D2465" t="s">
        <v>1182</v>
      </c>
      <c r="E2465" t="str">
        <f>CONCATENATE(TEXT(INT(LEFT(D2465,8)),"0000"),".HK")</f>
        <v>0348.HK</v>
      </c>
      <c r="F2465" t="s">
        <v>18</v>
      </c>
      <c r="G2465" t="s">
        <v>28</v>
      </c>
      <c r="H2465" t="s">
        <v>459</v>
      </c>
      <c r="I2465" t="s">
        <v>460</v>
      </c>
      <c r="J2465">
        <v>25</v>
      </c>
      <c r="K2465" t="s">
        <v>121</v>
      </c>
      <c r="L2465">
        <v>1.08</v>
      </c>
      <c r="M2465">
        <v>1.1000000000000001</v>
      </c>
      <c r="N2465" s="2" t="s">
        <v>1183</v>
      </c>
      <c r="O2465" s="2">
        <f>DATEVALUE(N2465)</f>
        <v>35703</v>
      </c>
      <c r="P2465" s="5" t="s">
        <v>9904</v>
      </c>
      <c r="Q2465">
        <v>95000000</v>
      </c>
    </row>
    <row r="2466" spans="1:17" x14ac:dyDescent="0.25">
      <c r="A2466" t="s">
        <v>3593</v>
      </c>
      <c r="B2466" t="s">
        <v>3594</v>
      </c>
      <c r="C2466">
        <v>61558460</v>
      </c>
      <c r="D2466" t="s">
        <v>3595</v>
      </c>
      <c r="E2466" t="str">
        <f>CONCATENATE(TEXT(INT(LEFT(D2466,8)),"0000"),".HK")</f>
        <v>1189.HK</v>
      </c>
      <c r="F2466" t="s">
        <v>18</v>
      </c>
      <c r="G2466" t="s">
        <v>28</v>
      </c>
      <c r="H2466" t="s">
        <v>119</v>
      </c>
      <c r="I2466" t="s">
        <v>120</v>
      </c>
      <c r="J2466">
        <v>25</v>
      </c>
      <c r="K2466" t="s">
        <v>121</v>
      </c>
      <c r="L2466">
        <v>2.88</v>
      </c>
      <c r="M2466">
        <v>0.89</v>
      </c>
      <c r="N2466" s="2" t="s">
        <v>3596</v>
      </c>
      <c r="O2466" s="2">
        <f>DATEVALUE(N2466)</f>
        <v>35709</v>
      </c>
      <c r="P2466" s="5" t="s">
        <v>9904</v>
      </c>
      <c r="Q2466">
        <v>137500000</v>
      </c>
    </row>
    <row r="2467" spans="1:17" x14ac:dyDescent="0.25">
      <c r="A2467" t="s">
        <v>558</v>
      </c>
      <c r="B2467" t="s">
        <v>559</v>
      </c>
      <c r="C2467">
        <v>61035316</v>
      </c>
      <c r="D2467" t="s">
        <v>560</v>
      </c>
      <c r="E2467" t="str">
        <f>CONCATENATE(TEXT(INT(LEFT(D2467,8)),"0000"),".HK")</f>
        <v>0145.HK</v>
      </c>
      <c r="F2467" t="s">
        <v>18</v>
      </c>
      <c r="G2467" t="s">
        <v>19</v>
      </c>
      <c r="H2467" t="s">
        <v>235</v>
      </c>
      <c r="I2467" t="s">
        <v>236</v>
      </c>
      <c r="J2467">
        <v>20</v>
      </c>
      <c r="K2467" t="s">
        <v>22</v>
      </c>
      <c r="L2467" t="s">
        <v>23</v>
      </c>
      <c r="M2467">
        <v>0.04</v>
      </c>
      <c r="N2467" s="2" t="s">
        <v>561</v>
      </c>
      <c r="O2467" s="2">
        <f>DATEVALUE(N2467)</f>
        <v>26481</v>
      </c>
      <c r="P2467" s="5" t="s">
        <v>9904</v>
      </c>
      <c r="Q2467" t="s">
        <v>23</v>
      </c>
    </row>
    <row r="2468" spans="1:17" x14ac:dyDescent="0.25">
      <c r="A2468" t="s">
        <v>8647</v>
      </c>
      <c r="B2468" t="s">
        <v>8648</v>
      </c>
      <c r="C2468">
        <v>60965280</v>
      </c>
      <c r="D2468" t="s">
        <v>8649</v>
      </c>
      <c r="E2468" t="str">
        <f>CONCATENATE(TEXT(INT(LEFT(D2468,8)),"0000"),".HK")</f>
        <v>8181.HK</v>
      </c>
      <c r="F2468" t="s">
        <v>18</v>
      </c>
      <c r="G2468" t="s">
        <v>28</v>
      </c>
      <c r="H2468" t="s">
        <v>159</v>
      </c>
      <c r="I2468" t="s">
        <v>120</v>
      </c>
      <c r="J2468">
        <v>25</v>
      </c>
      <c r="K2468" t="s">
        <v>121</v>
      </c>
      <c r="L2468">
        <v>0.33</v>
      </c>
      <c r="M2468">
        <v>0.24</v>
      </c>
      <c r="N2468" s="2" t="s">
        <v>2863</v>
      </c>
      <c r="O2468" s="2">
        <f>DATEVALUE(N2468)</f>
        <v>41558</v>
      </c>
      <c r="P2468" s="5">
        <f t="shared" si="38"/>
        <v>2013</v>
      </c>
      <c r="Q2468">
        <v>100000000</v>
      </c>
    </row>
    <row r="2469" spans="1:17" x14ac:dyDescent="0.25">
      <c r="A2469" t="s">
        <v>7716</v>
      </c>
      <c r="B2469" t="s">
        <v>7717</v>
      </c>
      <c r="C2469">
        <v>60693752</v>
      </c>
      <c r="D2469" t="s">
        <v>7718</v>
      </c>
      <c r="E2469" t="str">
        <f>CONCATENATE(TEXT(INT(LEFT(D2469,8)),"0000"),".HK")</f>
        <v>6080.HK</v>
      </c>
      <c r="F2469" t="s">
        <v>18</v>
      </c>
      <c r="G2469" t="s">
        <v>19</v>
      </c>
      <c r="H2469" t="s">
        <v>849</v>
      </c>
      <c r="I2469" t="s">
        <v>21</v>
      </c>
      <c r="J2469">
        <v>20</v>
      </c>
      <c r="K2469" t="s">
        <v>22</v>
      </c>
      <c r="L2469">
        <v>0.52</v>
      </c>
      <c r="M2469">
        <v>0.52</v>
      </c>
      <c r="N2469" s="2" t="s">
        <v>7719</v>
      </c>
      <c r="O2469" s="2">
        <f>DATEVALUE(N2469)</f>
        <v>43028</v>
      </c>
      <c r="P2469" s="5">
        <f t="shared" si="38"/>
        <v>2017</v>
      </c>
      <c r="Q2469">
        <v>225000000</v>
      </c>
    </row>
    <row r="2470" spans="1:17" x14ac:dyDescent="0.25">
      <c r="A2470" t="s">
        <v>619</v>
      </c>
      <c r="B2470" t="s">
        <v>620</v>
      </c>
      <c r="C2470">
        <v>60248124</v>
      </c>
      <c r="D2470" t="s">
        <v>621</v>
      </c>
      <c r="E2470" t="str">
        <f>CONCATENATE(TEXT(INT(LEFT(D2470,8)),"0000"),".HK")</f>
        <v>0164.HK</v>
      </c>
      <c r="F2470" t="s">
        <v>18</v>
      </c>
      <c r="G2470" t="s">
        <v>28</v>
      </c>
      <c r="H2470" t="s">
        <v>622</v>
      </c>
      <c r="I2470" t="s">
        <v>154</v>
      </c>
      <c r="J2470">
        <v>45</v>
      </c>
      <c r="K2470" t="s">
        <v>111</v>
      </c>
      <c r="L2470" t="s">
        <v>23</v>
      </c>
      <c r="M2470">
        <v>3.5</v>
      </c>
      <c r="N2470" s="2" t="s">
        <v>23</v>
      </c>
      <c r="O2470" s="2"/>
      <c r="P2470" s="5" t="s">
        <v>9904</v>
      </c>
      <c r="Q2470" t="s">
        <v>23</v>
      </c>
    </row>
    <row r="2471" spans="1:17" x14ac:dyDescent="0.25">
      <c r="A2471" t="s">
        <v>905</v>
      </c>
      <c r="B2471" t="s">
        <v>906</v>
      </c>
      <c r="C2471">
        <v>59437456</v>
      </c>
      <c r="D2471" t="s">
        <v>907</v>
      </c>
      <c r="E2471" t="str">
        <f>CONCATENATE(TEXT(INT(LEFT(D2471,8)),"0000"),".HK")</f>
        <v>0260.HK</v>
      </c>
      <c r="F2471" t="s">
        <v>18</v>
      </c>
      <c r="G2471" t="s">
        <v>19</v>
      </c>
      <c r="H2471" t="s">
        <v>274</v>
      </c>
      <c r="I2471" t="s">
        <v>274</v>
      </c>
      <c r="J2471">
        <v>40</v>
      </c>
      <c r="K2471" t="s">
        <v>44</v>
      </c>
      <c r="L2471" t="s">
        <v>23</v>
      </c>
      <c r="M2471">
        <v>0.41</v>
      </c>
      <c r="N2471" s="2" t="s">
        <v>23</v>
      </c>
      <c r="O2471" s="2"/>
      <c r="P2471" s="5" t="s">
        <v>9904</v>
      </c>
      <c r="Q2471" t="s">
        <v>23</v>
      </c>
    </row>
    <row r="2472" spans="1:17" x14ac:dyDescent="0.25">
      <c r="A2472" t="s">
        <v>4930</v>
      </c>
      <c r="B2472" t="s">
        <v>4931</v>
      </c>
      <c r="C2472">
        <v>59400000</v>
      </c>
      <c r="D2472" t="s">
        <v>4932</v>
      </c>
      <c r="E2472" t="str">
        <f>CONCATENATE(TEXT(INT(LEFT(D2472,8)),"0000"),".HK")</f>
        <v>1695.HK</v>
      </c>
      <c r="F2472" t="s">
        <v>18</v>
      </c>
      <c r="G2472" t="s">
        <v>19</v>
      </c>
      <c r="H2472" t="s">
        <v>304</v>
      </c>
      <c r="I2472" t="s">
        <v>305</v>
      </c>
      <c r="J2472">
        <v>30</v>
      </c>
      <c r="K2472" t="s">
        <v>148</v>
      </c>
      <c r="L2472">
        <v>0.48</v>
      </c>
      <c r="M2472">
        <v>0.48</v>
      </c>
      <c r="N2472" s="2" t="s">
        <v>4933</v>
      </c>
      <c r="O2472" s="2">
        <f>DATEVALUE(N2472)</f>
        <v>42927</v>
      </c>
      <c r="P2472" s="5">
        <f t="shared" si="38"/>
        <v>2017</v>
      </c>
      <c r="Q2472">
        <v>270000000</v>
      </c>
    </row>
    <row r="2473" spans="1:17" x14ac:dyDescent="0.25">
      <c r="A2473" t="s">
        <v>8286</v>
      </c>
      <c r="B2473" t="s">
        <v>8287</v>
      </c>
      <c r="C2473">
        <v>59200000</v>
      </c>
      <c r="D2473" t="s">
        <v>8288</v>
      </c>
      <c r="E2473" t="str">
        <f>CONCATENATE(TEXT(INT(LEFT(D2473,8)),"0000"),".HK")</f>
        <v>8027.HK</v>
      </c>
      <c r="F2473" t="s">
        <v>18</v>
      </c>
      <c r="G2473" t="s">
        <v>19</v>
      </c>
      <c r="H2473" t="s">
        <v>235</v>
      </c>
      <c r="I2473" t="s">
        <v>236</v>
      </c>
      <c r="J2473">
        <v>20</v>
      </c>
      <c r="K2473" t="s">
        <v>22</v>
      </c>
      <c r="L2473">
        <v>0.5</v>
      </c>
      <c r="M2473">
        <v>0.15</v>
      </c>
      <c r="N2473" s="2" t="s">
        <v>8289</v>
      </c>
      <c r="O2473" s="2">
        <f>DATEVALUE(N2473)</f>
        <v>42195</v>
      </c>
      <c r="P2473" s="5">
        <f t="shared" si="38"/>
        <v>2015</v>
      </c>
      <c r="Q2473">
        <v>100000000</v>
      </c>
    </row>
    <row r="2474" spans="1:17" x14ac:dyDescent="0.25">
      <c r="A2474" t="s">
        <v>655</v>
      </c>
      <c r="B2474" t="s">
        <v>656</v>
      </c>
      <c r="C2474">
        <v>58944572</v>
      </c>
      <c r="D2474" t="s">
        <v>657</v>
      </c>
      <c r="E2474" t="str">
        <f>CONCATENATE(TEXT(INT(LEFT(D2474,8)),"0000"),".HK")</f>
        <v>0176.HK</v>
      </c>
      <c r="F2474" t="s">
        <v>18</v>
      </c>
      <c r="G2474" t="s">
        <v>19</v>
      </c>
      <c r="H2474" t="s">
        <v>565</v>
      </c>
      <c r="I2474" t="s">
        <v>460</v>
      </c>
      <c r="J2474">
        <v>25</v>
      </c>
      <c r="K2474" t="s">
        <v>121</v>
      </c>
      <c r="L2474">
        <v>1.28</v>
      </c>
      <c r="M2474">
        <v>0.88700000000000001</v>
      </c>
      <c r="N2474" s="2" t="s">
        <v>658</v>
      </c>
      <c r="O2474" s="2">
        <f>DATEVALUE(N2474)</f>
        <v>34452</v>
      </c>
      <c r="P2474" s="5" t="s">
        <v>9904</v>
      </c>
      <c r="Q2474">
        <v>68000000</v>
      </c>
    </row>
    <row r="2475" spans="1:17" x14ac:dyDescent="0.25">
      <c r="A2475" t="s">
        <v>5105</v>
      </c>
      <c r="B2475" t="s">
        <v>5106</v>
      </c>
      <c r="C2475">
        <v>58696000</v>
      </c>
      <c r="D2475" t="s">
        <v>5107</v>
      </c>
      <c r="E2475" t="str">
        <f>CONCATENATE(TEXT(INT(LEFT(D2475,8)),"0000"),".HK")</f>
        <v>1749.HK</v>
      </c>
      <c r="F2475" t="s">
        <v>186</v>
      </c>
      <c r="G2475" t="s">
        <v>19</v>
      </c>
      <c r="H2475" t="s">
        <v>467</v>
      </c>
      <c r="I2475" t="s">
        <v>460</v>
      </c>
      <c r="J2475">
        <v>25</v>
      </c>
      <c r="K2475" t="s">
        <v>121</v>
      </c>
      <c r="L2475">
        <v>3.78</v>
      </c>
      <c r="M2475">
        <v>3.78</v>
      </c>
      <c r="N2475" s="2" t="s">
        <v>4642</v>
      </c>
      <c r="O2475" s="2">
        <f>DATEVALUE(N2475)</f>
        <v>43278</v>
      </c>
      <c r="P2475" s="5">
        <f t="shared" si="38"/>
        <v>2018</v>
      </c>
      <c r="Q2475">
        <v>33400000</v>
      </c>
    </row>
    <row r="2476" spans="1:17" x14ac:dyDescent="0.25">
      <c r="A2476" t="s">
        <v>8081</v>
      </c>
      <c r="B2476" t="s">
        <v>8082</v>
      </c>
      <c r="C2476">
        <v>58501184</v>
      </c>
      <c r="D2476" t="s">
        <v>8083</v>
      </c>
      <c r="E2476" t="str">
        <f>CONCATENATE(TEXT(INT(LEFT(D2476,8)),"0000"),".HK")</f>
        <v>6880.HK</v>
      </c>
      <c r="F2476" t="s">
        <v>18</v>
      </c>
      <c r="G2476" t="s">
        <v>19</v>
      </c>
      <c r="H2476" t="s">
        <v>164</v>
      </c>
      <c r="I2476" t="s">
        <v>165</v>
      </c>
      <c r="J2476">
        <v>25</v>
      </c>
      <c r="K2476" t="s">
        <v>121</v>
      </c>
      <c r="L2476">
        <v>1.58</v>
      </c>
      <c r="M2476">
        <v>1.58</v>
      </c>
      <c r="N2476" s="2" t="s">
        <v>8084</v>
      </c>
      <c r="O2476" s="2">
        <f>DATEVALUE(N2476)</f>
        <v>40890</v>
      </c>
      <c r="P2476" s="5">
        <f t="shared" si="38"/>
        <v>2011</v>
      </c>
      <c r="Q2476">
        <v>80000000</v>
      </c>
    </row>
    <row r="2477" spans="1:17" x14ac:dyDescent="0.25">
      <c r="A2477" t="s">
        <v>3210</v>
      </c>
      <c r="B2477" t="s">
        <v>3211</v>
      </c>
      <c r="C2477">
        <v>58414856</v>
      </c>
      <c r="D2477" t="s">
        <v>3212</v>
      </c>
      <c r="E2477" t="str">
        <f>CONCATENATE(TEXT(INT(LEFT(D2477,8)),"0000"),".HK")</f>
        <v>1064.HK</v>
      </c>
      <c r="F2477" t="s">
        <v>18</v>
      </c>
      <c r="G2477" t="s">
        <v>19</v>
      </c>
      <c r="H2477" t="s">
        <v>38</v>
      </c>
      <c r="I2477" t="s">
        <v>38</v>
      </c>
      <c r="J2477">
        <v>60</v>
      </c>
      <c r="K2477" t="s">
        <v>39</v>
      </c>
      <c r="L2477">
        <v>2.08</v>
      </c>
      <c r="M2477">
        <v>0.57499999999999996</v>
      </c>
      <c r="N2477" s="2" t="s">
        <v>3213</v>
      </c>
      <c r="O2477" s="2">
        <f>DATEVALUE(N2477)</f>
        <v>35716</v>
      </c>
      <c r="P2477" s="5" t="s">
        <v>9904</v>
      </c>
      <c r="Q2477">
        <v>150000000</v>
      </c>
    </row>
    <row r="2478" spans="1:17" x14ac:dyDescent="0.25">
      <c r="A2478" t="s">
        <v>6572</v>
      </c>
      <c r="B2478" t="s">
        <v>6573</v>
      </c>
      <c r="C2478">
        <v>58256000</v>
      </c>
      <c r="D2478" t="s">
        <v>6574</v>
      </c>
      <c r="E2478" t="str">
        <f>CONCATENATE(TEXT(INT(LEFT(D2478,8)),"0000"),".HK")</f>
        <v>2323.HK</v>
      </c>
      <c r="F2478" t="s">
        <v>18</v>
      </c>
      <c r="G2478" t="s">
        <v>28</v>
      </c>
      <c r="H2478" t="s">
        <v>153</v>
      </c>
      <c r="I2478" t="s">
        <v>154</v>
      </c>
      <c r="J2478">
        <v>45</v>
      </c>
      <c r="K2478" t="s">
        <v>111</v>
      </c>
      <c r="L2478">
        <v>1.38</v>
      </c>
      <c r="M2478">
        <v>0.1</v>
      </c>
      <c r="N2478" s="2" t="s">
        <v>6575</v>
      </c>
      <c r="O2478" s="2">
        <f>DATEVALUE(N2478)</f>
        <v>37428</v>
      </c>
      <c r="P2478" s="5">
        <f t="shared" si="38"/>
        <v>2002</v>
      </c>
      <c r="Q2478">
        <v>160000000</v>
      </c>
    </row>
    <row r="2479" spans="1:17" x14ac:dyDescent="0.25">
      <c r="A2479" t="s">
        <v>3609</v>
      </c>
      <c r="B2479" t="s">
        <v>3610</v>
      </c>
      <c r="C2479">
        <v>57881836</v>
      </c>
      <c r="D2479" t="s">
        <v>3611</v>
      </c>
      <c r="E2479" t="str">
        <f>CONCATENATE(TEXT(INT(LEFT(D2479,8)),"0000"),".HK")</f>
        <v>1195.HK</v>
      </c>
      <c r="F2479" t="s">
        <v>18</v>
      </c>
      <c r="G2479" t="s">
        <v>19</v>
      </c>
      <c r="H2479" t="s">
        <v>38</v>
      </c>
      <c r="I2479" t="s">
        <v>38</v>
      </c>
      <c r="J2479">
        <v>60</v>
      </c>
      <c r="K2479" t="s">
        <v>39</v>
      </c>
      <c r="L2479">
        <v>0.9</v>
      </c>
      <c r="M2479">
        <v>0.4521</v>
      </c>
      <c r="N2479" s="2" t="s">
        <v>3612</v>
      </c>
      <c r="O2479" s="2">
        <f>DATEVALUE(N2479)</f>
        <v>37028</v>
      </c>
      <c r="P2479" s="5">
        <f t="shared" si="38"/>
        <v>2001</v>
      </c>
      <c r="Q2479">
        <v>67500000</v>
      </c>
    </row>
    <row r="2480" spans="1:17" x14ac:dyDescent="0.25">
      <c r="A2480" t="s">
        <v>5232</v>
      </c>
      <c r="B2480" t="s">
        <v>5233</v>
      </c>
      <c r="C2480">
        <v>57792000</v>
      </c>
      <c r="D2480" t="s">
        <v>5234</v>
      </c>
      <c r="E2480" t="str">
        <f>CONCATENATE(TEXT(INT(LEFT(D2480,8)),"0000"),".HK")</f>
        <v>1792.HK</v>
      </c>
      <c r="F2480" t="s">
        <v>18</v>
      </c>
      <c r="G2480" t="s">
        <v>28</v>
      </c>
      <c r="H2480" t="s">
        <v>459</v>
      </c>
      <c r="I2480" t="s">
        <v>460</v>
      </c>
      <c r="J2480">
        <v>25</v>
      </c>
      <c r="K2480" t="s">
        <v>121</v>
      </c>
      <c r="L2480">
        <v>0.23</v>
      </c>
      <c r="M2480">
        <v>0.23</v>
      </c>
      <c r="N2480" s="2" t="s">
        <v>5235</v>
      </c>
      <c r="O2480" s="2">
        <f>DATEVALUE(N2480)</f>
        <v>42706</v>
      </c>
      <c r="P2480" s="5">
        <f t="shared" si="38"/>
        <v>2016</v>
      </c>
      <c r="Q2480">
        <v>323000000</v>
      </c>
    </row>
    <row r="2481" spans="1:17" x14ac:dyDescent="0.25">
      <c r="A2481" t="s">
        <v>8889</v>
      </c>
      <c r="B2481" t="s">
        <v>8890</v>
      </c>
      <c r="C2481">
        <v>57750000</v>
      </c>
      <c r="D2481" t="s">
        <v>8891</v>
      </c>
      <c r="E2481" t="str">
        <f>CONCATENATE(TEXT(INT(LEFT(D2481,8)),"0000"),".HK")</f>
        <v>8305.HK</v>
      </c>
      <c r="F2481" t="s">
        <v>18</v>
      </c>
      <c r="G2481" t="s">
        <v>19</v>
      </c>
      <c r="H2481" t="s">
        <v>849</v>
      </c>
      <c r="I2481" t="s">
        <v>21</v>
      </c>
      <c r="J2481">
        <v>20</v>
      </c>
      <c r="K2481" t="s">
        <v>22</v>
      </c>
      <c r="L2481">
        <v>0.3</v>
      </c>
      <c r="M2481">
        <v>0.1</v>
      </c>
      <c r="N2481" s="2" t="s">
        <v>4654</v>
      </c>
      <c r="O2481" s="2">
        <f>DATEVALUE(N2481)</f>
        <v>43285</v>
      </c>
      <c r="P2481" s="5">
        <f t="shared" si="38"/>
        <v>2018</v>
      </c>
      <c r="Q2481">
        <v>200000000</v>
      </c>
    </row>
    <row r="2482" spans="1:17" x14ac:dyDescent="0.25">
      <c r="A2482" t="s">
        <v>5108</v>
      </c>
      <c r="B2482" t="s">
        <v>5109</v>
      </c>
      <c r="C2482">
        <v>57600000</v>
      </c>
      <c r="D2482" t="s">
        <v>5110</v>
      </c>
      <c r="E2482" t="str">
        <f>CONCATENATE(TEXT(INT(LEFT(D2482,8)),"0000"),".HK")</f>
        <v>1750.HK</v>
      </c>
      <c r="F2482" t="s">
        <v>18</v>
      </c>
      <c r="G2482" t="s">
        <v>28</v>
      </c>
      <c r="H2482" t="s">
        <v>203</v>
      </c>
      <c r="I2482" t="s">
        <v>21</v>
      </c>
      <c r="J2482">
        <v>20</v>
      </c>
      <c r="K2482" t="s">
        <v>22</v>
      </c>
      <c r="L2482">
        <v>0.3</v>
      </c>
      <c r="M2482">
        <v>0.3</v>
      </c>
      <c r="N2482" s="2" t="s">
        <v>5089</v>
      </c>
      <c r="O2482" s="2">
        <f>DATEVALUE(N2482)</f>
        <v>43231</v>
      </c>
      <c r="P2482" s="5">
        <f t="shared" si="38"/>
        <v>2018</v>
      </c>
      <c r="Q2482">
        <v>450000000</v>
      </c>
    </row>
    <row r="2483" spans="1:17" x14ac:dyDescent="0.25">
      <c r="A2483" t="s">
        <v>3690</v>
      </c>
      <c r="B2483" t="s">
        <v>3691</v>
      </c>
      <c r="C2483">
        <v>57420000</v>
      </c>
      <c r="D2483" t="s">
        <v>3692</v>
      </c>
      <c r="E2483" t="str">
        <f>CONCATENATE(TEXT(INT(LEFT(D2483,8)),"0000"),".HK")</f>
        <v>1220.HK</v>
      </c>
      <c r="F2483" t="s">
        <v>18</v>
      </c>
      <c r="G2483" t="s">
        <v>19</v>
      </c>
      <c r="H2483" t="s">
        <v>849</v>
      </c>
      <c r="I2483" t="s">
        <v>21</v>
      </c>
      <c r="J2483">
        <v>20</v>
      </c>
      <c r="K2483" t="s">
        <v>22</v>
      </c>
      <c r="L2483">
        <v>1</v>
      </c>
      <c r="M2483">
        <v>0.98499999999999999</v>
      </c>
      <c r="N2483" s="2" t="s">
        <v>3693</v>
      </c>
      <c r="O2483" s="2">
        <f>DATEVALUE(N2483)</f>
        <v>35696</v>
      </c>
      <c r="P2483" s="5" t="s">
        <v>9904</v>
      </c>
      <c r="Q2483">
        <v>140800000</v>
      </c>
    </row>
    <row r="2484" spans="1:17" x14ac:dyDescent="0.25">
      <c r="A2484" t="s">
        <v>1161</v>
      </c>
      <c r="B2484" t="s">
        <v>1162</v>
      </c>
      <c r="C2484">
        <v>57256844</v>
      </c>
      <c r="D2484" t="s">
        <v>1163</v>
      </c>
      <c r="E2484" t="str">
        <f>CONCATENATE(TEXT(INT(LEFT(D2484,8)),"0000"),".HK")</f>
        <v>0342.HK</v>
      </c>
      <c r="F2484" t="s">
        <v>18</v>
      </c>
      <c r="G2484" t="s">
        <v>19</v>
      </c>
      <c r="H2484" t="s">
        <v>279</v>
      </c>
      <c r="I2484" t="s">
        <v>280</v>
      </c>
      <c r="J2484">
        <v>10</v>
      </c>
      <c r="K2484" t="s">
        <v>280</v>
      </c>
      <c r="L2484">
        <v>1</v>
      </c>
      <c r="M2484">
        <v>4.68</v>
      </c>
      <c r="N2484" s="2" t="s">
        <v>1164</v>
      </c>
      <c r="O2484" s="2">
        <f>DATEVALUE(N2484)</f>
        <v>34031</v>
      </c>
      <c r="P2484" s="5" t="s">
        <v>9904</v>
      </c>
      <c r="Q2484">
        <v>95000000</v>
      </c>
    </row>
    <row r="2485" spans="1:17" x14ac:dyDescent="0.25">
      <c r="A2485" t="s">
        <v>9055</v>
      </c>
      <c r="B2485" t="s">
        <v>9056</v>
      </c>
      <c r="C2485">
        <v>57000000</v>
      </c>
      <c r="D2485" t="s">
        <v>9057</v>
      </c>
      <c r="E2485" t="str">
        <f>CONCATENATE(TEXT(INT(LEFT(D2485,8)),"0000"),".HK")</f>
        <v>8392.HK</v>
      </c>
      <c r="F2485" t="s">
        <v>18</v>
      </c>
      <c r="G2485" t="s">
        <v>19</v>
      </c>
      <c r="H2485" t="s">
        <v>565</v>
      </c>
      <c r="I2485" t="s">
        <v>460</v>
      </c>
      <c r="J2485">
        <v>25</v>
      </c>
      <c r="K2485" t="s">
        <v>121</v>
      </c>
      <c r="L2485">
        <v>0.22</v>
      </c>
      <c r="M2485">
        <v>0.22</v>
      </c>
      <c r="N2485" s="2" t="s">
        <v>6616</v>
      </c>
      <c r="O2485" s="2">
        <f>DATEVALUE(N2485)</f>
        <v>43024</v>
      </c>
      <c r="P2485" s="5">
        <f t="shared" si="38"/>
        <v>2017</v>
      </c>
      <c r="Q2485">
        <v>250000000</v>
      </c>
    </row>
    <row r="2486" spans="1:17" x14ac:dyDescent="0.25">
      <c r="A2486" t="s">
        <v>8701</v>
      </c>
      <c r="B2486" t="s">
        <v>8702</v>
      </c>
      <c r="C2486">
        <v>56870912</v>
      </c>
      <c r="D2486" t="s">
        <v>8703</v>
      </c>
      <c r="E2486" t="str">
        <f>CONCATENATE(TEXT(INT(LEFT(D2486,8)),"0000"),".HK")</f>
        <v>8206.HK</v>
      </c>
      <c r="F2486" t="s">
        <v>18</v>
      </c>
      <c r="G2486" t="s">
        <v>28</v>
      </c>
      <c r="H2486" t="s">
        <v>159</v>
      </c>
      <c r="I2486" t="s">
        <v>120</v>
      </c>
      <c r="J2486">
        <v>25</v>
      </c>
      <c r="K2486" t="s">
        <v>121</v>
      </c>
      <c r="L2486">
        <v>0.3</v>
      </c>
      <c r="M2486">
        <v>0.31</v>
      </c>
      <c r="N2486" s="2" t="s">
        <v>2275</v>
      </c>
      <c r="O2486" s="2">
        <f>DATEVALUE(N2486)</f>
        <v>37575</v>
      </c>
      <c r="P2486" s="5">
        <f t="shared" si="38"/>
        <v>2002</v>
      </c>
      <c r="Q2486">
        <v>100000000</v>
      </c>
    </row>
    <row r="2487" spans="1:17" x14ac:dyDescent="0.25">
      <c r="A2487" t="s">
        <v>4485</v>
      </c>
      <c r="B2487" t="s">
        <v>4486</v>
      </c>
      <c r="C2487">
        <v>56240000</v>
      </c>
      <c r="D2487" t="s">
        <v>4487</v>
      </c>
      <c r="E2487" t="str">
        <f>CONCATENATE(TEXT(INT(LEFT(D2487,8)),"0000"),".HK")</f>
        <v>1536.HK</v>
      </c>
      <c r="F2487" t="s">
        <v>18</v>
      </c>
      <c r="G2487" t="s">
        <v>19</v>
      </c>
      <c r="H2487" t="s">
        <v>187</v>
      </c>
      <c r="I2487" t="s">
        <v>21</v>
      </c>
      <c r="J2487">
        <v>20</v>
      </c>
      <c r="K2487" t="s">
        <v>22</v>
      </c>
      <c r="L2487">
        <v>1.1499999999999999</v>
      </c>
      <c r="M2487">
        <v>1.1499999999999999</v>
      </c>
      <c r="N2487" s="2" t="s">
        <v>4488</v>
      </c>
      <c r="O2487" s="2">
        <f>DATEVALUE(N2487)</f>
        <v>42746</v>
      </c>
      <c r="P2487" s="5">
        <f t="shared" si="38"/>
        <v>2017</v>
      </c>
      <c r="Q2487">
        <v>100000000</v>
      </c>
    </row>
    <row r="2488" spans="1:17" x14ac:dyDescent="0.25">
      <c r="A2488" t="s">
        <v>8722</v>
      </c>
      <c r="B2488" t="s">
        <v>8723</v>
      </c>
      <c r="C2488">
        <v>56145960</v>
      </c>
      <c r="D2488" t="s">
        <v>8724</v>
      </c>
      <c r="E2488" t="str">
        <f>CONCATENATE(TEXT(INT(LEFT(D2488,8)),"0000"),".HK")</f>
        <v>8217.HK</v>
      </c>
      <c r="F2488" t="s">
        <v>18</v>
      </c>
      <c r="G2488" t="s">
        <v>19</v>
      </c>
      <c r="H2488" t="s">
        <v>849</v>
      </c>
      <c r="I2488" t="s">
        <v>21</v>
      </c>
      <c r="J2488">
        <v>20</v>
      </c>
      <c r="K2488" t="s">
        <v>22</v>
      </c>
      <c r="L2488">
        <v>0.26</v>
      </c>
      <c r="M2488">
        <v>0.29749999999999999</v>
      </c>
      <c r="N2488" s="2" t="s">
        <v>3766</v>
      </c>
      <c r="O2488" s="2">
        <f>DATEVALUE(N2488)</f>
        <v>42472</v>
      </c>
      <c r="P2488" s="5">
        <f t="shared" si="38"/>
        <v>2016</v>
      </c>
      <c r="Q2488">
        <v>312000000</v>
      </c>
    </row>
    <row r="2489" spans="1:17" x14ac:dyDescent="0.25">
      <c r="A2489" t="s">
        <v>9166</v>
      </c>
      <c r="B2489" t="s">
        <v>9167</v>
      </c>
      <c r="C2489">
        <v>56000000</v>
      </c>
      <c r="D2489" t="s">
        <v>9168</v>
      </c>
      <c r="E2489" t="str">
        <f>CONCATENATE(TEXT(INT(LEFT(D2489,8)),"0000"),".HK")</f>
        <v>8450.HK</v>
      </c>
      <c r="F2489" t="s">
        <v>18</v>
      </c>
      <c r="G2489" t="s">
        <v>19</v>
      </c>
      <c r="H2489" t="s">
        <v>235</v>
      </c>
      <c r="I2489" t="s">
        <v>236</v>
      </c>
      <c r="J2489">
        <v>20</v>
      </c>
      <c r="K2489" t="s">
        <v>22</v>
      </c>
      <c r="L2489">
        <v>0.22</v>
      </c>
      <c r="M2489">
        <v>0.22</v>
      </c>
      <c r="N2489" s="2" t="s">
        <v>9169</v>
      </c>
      <c r="O2489" s="2">
        <f>DATEVALUE(N2489)</f>
        <v>43133</v>
      </c>
      <c r="P2489" s="5">
        <f t="shared" si="38"/>
        <v>2018</v>
      </c>
      <c r="Q2489">
        <v>250000000</v>
      </c>
    </row>
    <row r="2490" spans="1:17" x14ac:dyDescent="0.25">
      <c r="A2490" t="s">
        <v>4229</v>
      </c>
      <c r="B2490" t="s">
        <v>4230</v>
      </c>
      <c r="C2490">
        <v>55889256</v>
      </c>
      <c r="D2490" t="s">
        <v>4231</v>
      </c>
      <c r="E2490" t="str">
        <f>CONCATENATE(TEXT(INT(LEFT(D2490,8)),"0000"),".HK")</f>
        <v>1421.HK</v>
      </c>
      <c r="F2490" t="s">
        <v>18</v>
      </c>
      <c r="G2490" t="s">
        <v>28</v>
      </c>
      <c r="H2490" t="s">
        <v>203</v>
      </c>
      <c r="I2490" t="s">
        <v>21</v>
      </c>
      <c r="J2490">
        <v>20</v>
      </c>
      <c r="K2490" t="s">
        <v>22</v>
      </c>
      <c r="L2490">
        <v>0.5</v>
      </c>
      <c r="M2490">
        <v>0.22</v>
      </c>
      <c r="N2490" s="2" t="s">
        <v>4232</v>
      </c>
      <c r="O2490" s="2">
        <f>DATEVALUE(N2490)</f>
        <v>41638</v>
      </c>
      <c r="P2490" s="5">
        <f t="shared" si="38"/>
        <v>2013</v>
      </c>
      <c r="Q2490">
        <v>160000000</v>
      </c>
    </row>
    <row r="2491" spans="1:17" x14ac:dyDescent="0.25">
      <c r="A2491" t="s">
        <v>6050</v>
      </c>
      <c r="B2491" t="s">
        <v>6051</v>
      </c>
      <c r="C2491">
        <v>55200000</v>
      </c>
      <c r="D2491" t="s">
        <v>6052</v>
      </c>
      <c r="E2491" t="str">
        <f>CONCATENATE(TEXT(INT(LEFT(D2491,8)),"0000"),".HK")</f>
        <v>2122.HK</v>
      </c>
      <c r="F2491" t="s">
        <v>18</v>
      </c>
      <c r="G2491" t="s">
        <v>28</v>
      </c>
      <c r="H2491" t="s">
        <v>345</v>
      </c>
      <c r="I2491" t="s">
        <v>165</v>
      </c>
      <c r="J2491">
        <v>25</v>
      </c>
      <c r="K2491" t="s">
        <v>121</v>
      </c>
      <c r="L2491">
        <v>1.55</v>
      </c>
      <c r="M2491">
        <v>1.55</v>
      </c>
      <c r="N2491" s="2" t="s">
        <v>6053</v>
      </c>
      <c r="O2491" s="2">
        <f>DATEVALUE(N2491)</f>
        <v>43049</v>
      </c>
      <c r="P2491" s="5">
        <f t="shared" si="38"/>
        <v>2017</v>
      </c>
      <c r="Q2491">
        <v>200000000</v>
      </c>
    </row>
    <row r="2492" spans="1:17" x14ac:dyDescent="0.25">
      <c r="A2492" t="s">
        <v>8686</v>
      </c>
      <c r="B2492" t="s">
        <v>8687</v>
      </c>
      <c r="C2492">
        <v>55189420</v>
      </c>
      <c r="D2492" t="s">
        <v>8688</v>
      </c>
      <c r="E2492" t="str">
        <f>CONCATENATE(TEXT(INT(LEFT(D2492,8)),"0000"),".HK")</f>
        <v>8200.HK</v>
      </c>
      <c r="F2492" t="s">
        <v>18</v>
      </c>
      <c r="G2492" t="s">
        <v>19</v>
      </c>
      <c r="H2492" t="s">
        <v>164</v>
      </c>
      <c r="I2492" t="s">
        <v>165</v>
      </c>
      <c r="J2492">
        <v>25</v>
      </c>
      <c r="K2492" t="s">
        <v>121</v>
      </c>
      <c r="L2492">
        <v>0.25</v>
      </c>
      <c r="M2492">
        <v>22.7667</v>
      </c>
      <c r="N2492" s="2" t="s">
        <v>8689</v>
      </c>
      <c r="O2492" s="2">
        <f>DATEVALUE(N2492)</f>
        <v>37944</v>
      </c>
      <c r="P2492" s="5">
        <f t="shared" si="38"/>
        <v>2003</v>
      </c>
      <c r="Q2492">
        <v>132000000</v>
      </c>
    </row>
    <row r="2493" spans="1:17" x14ac:dyDescent="0.25">
      <c r="A2493" t="s">
        <v>8795</v>
      </c>
      <c r="B2493" t="s">
        <v>8796</v>
      </c>
      <c r="C2493">
        <v>55070332</v>
      </c>
      <c r="D2493" t="s">
        <v>8797</v>
      </c>
      <c r="E2493" t="str">
        <f>CONCATENATE(TEXT(INT(LEFT(D2493,8)),"0000"),".HK")</f>
        <v>8250.HK</v>
      </c>
      <c r="F2493" t="s">
        <v>18</v>
      </c>
      <c r="G2493" t="s">
        <v>19</v>
      </c>
      <c r="H2493" t="s">
        <v>279</v>
      </c>
      <c r="I2493" t="s">
        <v>280</v>
      </c>
      <c r="J2493">
        <v>10</v>
      </c>
      <c r="K2493" t="s">
        <v>280</v>
      </c>
      <c r="L2493">
        <v>0.5</v>
      </c>
      <c r="M2493">
        <v>1</v>
      </c>
      <c r="N2493" s="2" t="s">
        <v>8798</v>
      </c>
      <c r="O2493" s="2">
        <f>DATEVALUE(N2493)</f>
        <v>38156</v>
      </c>
      <c r="P2493" s="5">
        <f t="shared" si="38"/>
        <v>2004</v>
      </c>
      <c r="Q2493">
        <v>64000000</v>
      </c>
    </row>
    <row r="2494" spans="1:17" x14ac:dyDescent="0.25">
      <c r="A2494" t="s">
        <v>9350</v>
      </c>
      <c r="B2494" t="s">
        <v>9351</v>
      </c>
      <c r="C2494">
        <v>55000000</v>
      </c>
      <c r="D2494" t="s">
        <v>9352</v>
      </c>
      <c r="E2494" t="str">
        <f>CONCATENATE(TEXT(INT(LEFT(D2494,8)),"0000"),".HK")</f>
        <v>8616.HK</v>
      </c>
      <c r="F2494" t="s">
        <v>18</v>
      </c>
      <c r="G2494" t="s">
        <v>19</v>
      </c>
      <c r="H2494" t="s">
        <v>849</v>
      </c>
      <c r="I2494" t="s">
        <v>21</v>
      </c>
      <c r="J2494">
        <v>20</v>
      </c>
      <c r="K2494" t="s">
        <v>22</v>
      </c>
      <c r="L2494">
        <v>0.24</v>
      </c>
      <c r="M2494">
        <v>0.24</v>
      </c>
      <c r="N2494" s="2" t="s">
        <v>9353</v>
      </c>
      <c r="O2494" s="2">
        <f>DATEVALUE(N2494)</f>
        <v>43944</v>
      </c>
      <c r="P2494" s="5">
        <f t="shared" si="38"/>
        <v>2020</v>
      </c>
      <c r="Q2494">
        <v>250000000</v>
      </c>
    </row>
    <row r="2495" spans="1:17" x14ac:dyDescent="0.25">
      <c r="A2495" t="s">
        <v>9723</v>
      </c>
      <c r="B2495" t="s">
        <v>9724</v>
      </c>
      <c r="C2495">
        <v>54621900</v>
      </c>
      <c r="D2495" t="s">
        <v>9725</v>
      </c>
      <c r="E2495" t="str">
        <f>CONCATENATE(TEXT(INT(LEFT(D2495,8)),"0000"),".HK")</f>
        <v>0112.HK</v>
      </c>
      <c r="F2495" t="s">
        <v>18</v>
      </c>
      <c r="G2495" t="s">
        <v>19</v>
      </c>
      <c r="H2495" t="s">
        <v>1365</v>
      </c>
      <c r="I2495" t="s">
        <v>1365</v>
      </c>
      <c r="J2495" t="s">
        <v>23</v>
      </c>
      <c r="K2495" t="s">
        <v>1365</v>
      </c>
      <c r="P2495" s="5" t="s">
        <v>9904</v>
      </c>
    </row>
    <row r="2496" spans="1:17" x14ac:dyDescent="0.25">
      <c r="A2496" t="s">
        <v>8844</v>
      </c>
      <c r="B2496" t="s">
        <v>8845</v>
      </c>
      <c r="C2496">
        <v>54480000</v>
      </c>
      <c r="D2496" t="s">
        <v>8846</v>
      </c>
      <c r="E2496" t="str">
        <f>CONCATENATE(TEXT(INT(LEFT(D2496,8)),"0000"),".HK")</f>
        <v>8282.HK</v>
      </c>
      <c r="F2496" t="s">
        <v>18</v>
      </c>
      <c r="G2496" t="s">
        <v>28</v>
      </c>
      <c r="H2496" t="s">
        <v>535</v>
      </c>
      <c r="I2496" t="s">
        <v>99</v>
      </c>
      <c r="J2496">
        <v>50</v>
      </c>
      <c r="K2496" t="s">
        <v>58</v>
      </c>
      <c r="L2496">
        <v>1.25</v>
      </c>
      <c r="M2496">
        <v>1.1715</v>
      </c>
      <c r="N2496" s="2" t="s">
        <v>7135</v>
      </c>
      <c r="O2496" s="2">
        <f>DATEVALUE(N2496)</f>
        <v>42382</v>
      </c>
      <c r="P2496" s="5">
        <f t="shared" si="38"/>
        <v>2016</v>
      </c>
      <c r="Q2496">
        <v>40000000</v>
      </c>
    </row>
    <row r="2497" spans="1:17" x14ac:dyDescent="0.25">
      <c r="A2497" t="s">
        <v>9101</v>
      </c>
      <c r="B2497" t="s">
        <v>9102</v>
      </c>
      <c r="C2497">
        <v>54400000</v>
      </c>
      <c r="D2497" t="s">
        <v>9103</v>
      </c>
      <c r="E2497" t="str">
        <f>CONCATENATE(TEXT(INT(LEFT(D2497,8)),"0000"),".HK")</f>
        <v>8419.HK</v>
      </c>
      <c r="F2497" t="s">
        <v>18</v>
      </c>
      <c r="G2497" t="s">
        <v>19</v>
      </c>
      <c r="H2497" t="s">
        <v>235</v>
      </c>
      <c r="I2497" t="s">
        <v>236</v>
      </c>
      <c r="J2497">
        <v>20</v>
      </c>
      <c r="K2497" t="s">
        <v>22</v>
      </c>
      <c r="L2497">
        <v>0.55000000000000004</v>
      </c>
      <c r="M2497">
        <v>0.55000000000000004</v>
      </c>
      <c r="N2497" s="2" t="s">
        <v>9104</v>
      </c>
      <c r="O2497" s="2">
        <f>DATEVALUE(N2497)</f>
        <v>43090</v>
      </c>
      <c r="P2497" s="5">
        <f t="shared" si="38"/>
        <v>2017</v>
      </c>
      <c r="Q2497">
        <v>100000000</v>
      </c>
    </row>
    <row r="2498" spans="1:17" x14ac:dyDescent="0.25">
      <c r="A2498" t="s">
        <v>9215</v>
      </c>
      <c r="B2498" t="s">
        <v>9216</v>
      </c>
      <c r="C2498">
        <v>54038668</v>
      </c>
      <c r="D2498" t="s">
        <v>9217</v>
      </c>
      <c r="E2498" t="str">
        <f>CONCATENATE(TEXT(INT(LEFT(D2498,8)),"0000"),".HK")</f>
        <v>8482.HK</v>
      </c>
      <c r="F2498" t="s">
        <v>18</v>
      </c>
      <c r="G2498" t="s">
        <v>19</v>
      </c>
      <c r="H2498" t="s">
        <v>1585</v>
      </c>
      <c r="I2498" t="s">
        <v>265</v>
      </c>
      <c r="J2498">
        <v>20</v>
      </c>
      <c r="K2498" t="s">
        <v>22</v>
      </c>
      <c r="L2498">
        <v>0.27500000000000002</v>
      </c>
      <c r="M2498">
        <v>7.0999999999999994E-2</v>
      </c>
      <c r="N2498" s="2" t="s">
        <v>9218</v>
      </c>
      <c r="O2498" s="2">
        <f>DATEVALUE(N2498)</f>
        <v>43348</v>
      </c>
      <c r="P2498" s="5">
        <f t="shared" si="38"/>
        <v>2018</v>
      </c>
      <c r="Q2498">
        <v>252000000</v>
      </c>
    </row>
    <row r="2499" spans="1:17" x14ac:dyDescent="0.25">
      <c r="A2499" t="s">
        <v>1960</v>
      </c>
      <c r="B2499" t="s">
        <v>1961</v>
      </c>
      <c r="C2499">
        <v>53215348</v>
      </c>
      <c r="D2499" t="s">
        <v>1962</v>
      </c>
      <c r="E2499" t="str">
        <f>CONCATENATE(TEXT(INT(LEFT(D2499,8)),"0000"),".HK")</f>
        <v>0630.HK</v>
      </c>
      <c r="F2499" t="s">
        <v>18</v>
      </c>
      <c r="G2499" t="s">
        <v>28</v>
      </c>
      <c r="H2499" t="s">
        <v>1963</v>
      </c>
      <c r="I2499" t="s">
        <v>977</v>
      </c>
      <c r="J2499">
        <v>35</v>
      </c>
      <c r="K2499" t="s">
        <v>81</v>
      </c>
      <c r="L2499">
        <v>1.05</v>
      </c>
      <c r="M2499">
        <v>0.5</v>
      </c>
      <c r="N2499" s="2" t="s">
        <v>1964</v>
      </c>
      <c r="O2499" s="2">
        <f>DATEVALUE(N2499)</f>
        <v>35397</v>
      </c>
      <c r="P2499" s="5" t="s">
        <v>9904</v>
      </c>
      <c r="Q2499">
        <v>90750000</v>
      </c>
    </row>
    <row r="2500" spans="1:17" x14ac:dyDescent="0.25">
      <c r="A2500" t="s">
        <v>1641</v>
      </c>
      <c r="B2500" t="s">
        <v>1642</v>
      </c>
      <c r="C2500">
        <v>53170424</v>
      </c>
      <c r="D2500" t="s">
        <v>1643</v>
      </c>
      <c r="E2500" t="str">
        <f>CONCATENATE(TEXT(INT(LEFT(D2500,8)),"0000"),".HK")</f>
        <v>0524.HK</v>
      </c>
      <c r="F2500" t="s">
        <v>18</v>
      </c>
      <c r="G2500" t="s">
        <v>28</v>
      </c>
      <c r="H2500" t="s">
        <v>56</v>
      </c>
      <c r="I2500" t="s">
        <v>57</v>
      </c>
      <c r="J2500">
        <v>50</v>
      </c>
      <c r="K2500" t="s">
        <v>58</v>
      </c>
      <c r="L2500" t="s">
        <v>23</v>
      </c>
      <c r="M2500">
        <v>2.8256999999999999</v>
      </c>
      <c r="N2500" s="2" t="s">
        <v>23</v>
      </c>
      <c r="O2500" s="2"/>
      <c r="P2500" s="5" t="s">
        <v>9904</v>
      </c>
      <c r="Q2500" t="s">
        <v>23</v>
      </c>
    </row>
    <row r="2501" spans="1:17" x14ac:dyDescent="0.25">
      <c r="A2501" t="s">
        <v>8932</v>
      </c>
      <c r="B2501" t="s">
        <v>8933</v>
      </c>
      <c r="C2501">
        <v>52976000</v>
      </c>
      <c r="D2501" t="s">
        <v>8934</v>
      </c>
      <c r="E2501" t="str">
        <f>CONCATENATE(TEXT(INT(LEFT(D2501,8)),"0000"),".HK")</f>
        <v>8321.HK</v>
      </c>
      <c r="F2501" t="s">
        <v>18</v>
      </c>
      <c r="G2501" t="s">
        <v>19</v>
      </c>
      <c r="H2501" t="s">
        <v>849</v>
      </c>
      <c r="I2501" t="s">
        <v>21</v>
      </c>
      <c r="J2501">
        <v>20</v>
      </c>
      <c r="K2501" t="s">
        <v>22</v>
      </c>
      <c r="L2501">
        <v>0.35</v>
      </c>
      <c r="M2501">
        <v>0.17499999999999999</v>
      </c>
      <c r="N2501" s="2" t="s">
        <v>7178</v>
      </c>
      <c r="O2501" s="2">
        <f>DATEVALUE(N2501)</f>
        <v>42671</v>
      </c>
      <c r="P2501" s="5">
        <f t="shared" ref="P2501:P2561" si="39">YEAR(O2501)</f>
        <v>2016</v>
      </c>
      <c r="Q2501">
        <v>200000000</v>
      </c>
    </row>
    <row r="2502" spans="1:17" x14ac:dyDescent="0.25">
      <c r="A2502" t="s">
        <v>8953</v>
      </c>
      <c r="B2502" t="s">
        <v>8954</v>
      </c>
      <c r="C2502">
        <v>52800000</v>
      </c>
      <c r="D2502" t="s">
        <v>8955</v>
      </c>
      <c r="E2502" t="str">
        <f>CONCATENATE(TEXT(INT(LEFT(D2502,8)),"0000"),".HK")</f>
        <v>8333.HK</v>
      </c>
      <c r="F2502" t="s">
        <v>18</v>
      </c>
      <c r="G2502" t="s">
        <v>19</v>
      </c>
      <c r="H2502" t="s">
        <v>273</v>
      </c>
      <c r="I2502" t="s">
        <v>274</v>
      </c>
      <c r="J2502">
        <v>40</v>
      </c>
      <c r="K2502" t="s">
        <v>44</v>
      </c>
      <c r="L2502">
        <v>0.6</v>
      </c>
      <c r="M2502">
        <v>0.83</v>
      </c>
      <c r="N2502" s="2" t="s">
        <v>8956</v>
      </c>
      <c r="O2502" s="2">
        <f>DATEVALUE(N2502)</f>
        <v>42565</v>
      </c>
      <c r="P2502" s="5">
        <f t="shared" si="39"/>
        <v>2016</v>
      </c>
      <c r="Q2502">
        <v>200000000</v>
      </c>
    </row>
    <row r="2503" spans="1:17" x14ac:dyDescent="0.25">
      <c r="A2503" t="s">
        <v>9232</v>
      </c>
      <c r="B2503" t="s">
        <v>9233</v>
      </c>
      <c r="C2503">
        <v>52347960</v>
      </c>
      <c r="D2503" t="s">
        <v>9234</v>
      </c>
      <c r="E2503" t="str">
        <f>CONCATENATE(TEXT(INT(LEFT(D2503,8)),"0000"),".HK")</f>
        <v>8491.HK</v>
      </c>
      <c r="F2503" t="s">
        <v>18</v>
      </c>
      <c r="G2503" t="s">
        <v>19</v>
      </c>
      <c r="H2503" t="s">
        <v>147</v>
      </c>
      <c r="I2503" t="s">
        <v>147</v>
      </c>
      <c r="J2503">
        <v>30</v>
      </c>
      <c r="K2503" t="s">
        <v>148</v>
      </c>
      <c r="L2503">
        <v>0.55000000000000004</v>
      </c>
      <c r="M2503">
        <v>0.52</v>
      </c>
      <c r="N2503" s="2" t="s">
        <v>9235</v>
      </c>
      <c r="O2503" s="2">
        <f>DATEVALUE(N2503)</f>
        <v>43000</v>
      </c>
      <c r="P2503" s="5">
        <f t="shared" si="39"/>
        <v>2017</v>
      </c>
      <c r="Q2503">
        <v>150000000</v>
      </c>
    </row>
    <row r="2504" spans="1:17" x14ac:dyDescent="0.25">
      <c r="A2504" t="s">
        <v>4393</v>
      </c>
      <c r="B2504" t="s">
        <v>4394</v>
      </c>
      <c r="C2504">
        <v>52225572</v>
      </c>
      <c r="D2504" t="s">
        <v>4395</v>
      </c>
      <c r="E2504" t="str">
        <f>CONCATENATE(TEXT(INT(LEFT(D2504,8)),"0000"),".HK")</f>
        <v>1495.HK</v>
      </c>
      <c r="F2504" t="s">
        <v>18</v>
      </c>
      <c r="G2504" t="s">
        <v>19</v>
      </c>
      <c r="H2504" t="s">
        <v>51</v>
      </c>
      <c r="I2504" t="s">
        <v>21</v>
      </c>
      <c r="J2504">
        <v>20</v>
      </c>
      <c r="K2504" t="s">
        <v>22</v>
      </c>
      <c r="L2504">
        <v>1.28</v>
      </c>
      <c r="M2504">
        <v>1.9</v>
      </c>
      <c r="N2504" s="2" t="s">
        <v>4396</v>
      </c>
      <c r="O2504" s="2">
        <f>DATEVALUE(N2504)</f>
        <v>42314</v>
      </c>
      <c r="P2504" s="5">
        <f t="shared" si="39"/>
        <v>2015</v>
      </c>
      <c r="Q2504">
        <v>90000000</v>
      </c>
    </row>
    <row r="2505" spans="1:17" x14ac:dyDescent="0.25">
      <c r="A2505" t="s">
        <v>8499</v>
      </c>
      <c r="B2505" t="s">
        <v>8500</v>
      </c>
      <c r="C2505">
        <v>52223360</v>
      </c>
      <c r="D2505" t="s">
        <v>8501</v>
      </c>
      <c r="E2505" t="str">
        <f>CONCATENATE(TEXT(INT(LEFT(D2505,8)),"0000"),".HK")</f>
        <v>8117.HK</v>
      </c>
      <c r="F2505" t="s">
        <v>18</v>
      </c>
      <c r="G2505" t="s">
        <v>19</v>
      </c>
      <c r="H2505" t="s">
        <v>34</v>
      </c>
      <c r="I2505" t="s">
        <v>30</v>
      </c>
      <c r="J2505">
        <v>55</v>
      </c>
      <c r="K2505" t="s">
        <v>30</v>
      </c>
      <c r="L2505">
        <v>0.3</v>
      </c>
      <c r="M2505">
        <v>2.1143999999999998</v>
      </c>
      <c r="N2505" s="2" t="s">
        <v>8502</v>
      </c>
      <c r="O2505" s="2">
        <f>DATEVALUE(N2505)</f>
        <v>37238</v>
      </c>
      <c r="P2505" s="5">
        <f t="shared" si="39"/>
        <v>2001</v>
      </c>
      <c r="Q2505">
        <v>110000000</v>
      </c>
    </row>
    <row r="2506" spans="1:17" x14ac:dyDescent="0.25">
      <c r="A2506" t="s">
        <v>2759</v>
      </c>
      <c r="B2506" t="s">
        <v>2760</v>
      </c>
      <c r="C2506">
        <v>51941252</v>
      </c>
      <c r="D2506" t="s">
        <v>2761</v>
      </c>
      <c r="E2506" t="str">
        <f>CONCATENATE(TEXT(INT(LEFT(D2506,8)),"0000"),".HK")</f>
        <v>0901.HK</v>
      </c>
      <c r="F2506" t="s">
        <v>18</v>
      </c>
      <c r="G2506" t="s">
        <v>19</v>
      </c>
      <c r="H2506" t="s">
        <v>273</v>
      </c>
      <c r="I2506" t="s">
        <v>274</v>
      </c>
      <c r="J2506">
        <v>40</v>
      </c>
      <c r="K2506" t="s">
        <v>44</v>
      </c>
      <c r="L2506">
        <v>0.18</v>
      </c>
      <c r="M2506">
        <v>7.0000000000000007E-2</v>
      </c>
      <c r="N2506" s="2" t="s">
        <v>2469</v>
      </c>
      <c r="O2506" s="2">
        <f>DATEVALUE(N2506)</f>
        <v>37315</v>
      </c>
      <c r="P2506" s="5">
        <f t="shared" si="39"/>
        <v>2002</v>
      </c>
      <c r="Q2506">
        <v>702000000</v>
      </c>
    </row>
    <row r="2507" spans="1:17" x14ac:dyDescent="0.25">
      <c r="A2507" t="s">
        <v>1871</v>
      </c>
      <c r="B2507" t="s">
        <v>1872</v>
      </c>
      <c r="C2507">
        <v>51875000</v>
      </c>
      <c r="D2507" t="s">
        <v>1873</v>
      </c>
      <c r="E2507" t="str">
        <f>CONCATENATE(TEXT(INT(LEFT(D2507,8)),"0000"),".HK")</f>
        <v>0602.HK</v>
      </c>
      <c r="F2507" t="s">
        <v>18</v>
      </c>
      <c r="G2507" t="s">
        <v>28</v>
      </c>
      <c r="H2507" t="s">
        <v>402</v>
      </c>
      <c r="I2507" t="s">
        <v>165</v>
      </c>
      <c r="J2507">
        <v>25</v>
      </c>
      <c r="K2507" t="s">
        <v>121</v>
      </c>
      <c r="L2507">
        <v>1.04</v>
      </c>
      <c r="M2507">
        <v>1.04</v>
      </c>
      <c r="N2507" s="2" t="s">
        <v>1874</v>
      </c>
      <c r="O2507" s="2">
        <f>DATEVALUE(N2507)</f>
        <v>39223</v>
      </c>
      <c r="P2507" s="5">
        <f t="shared" si="39"/>
        <v>2007</v>
      </c>
      <c r="Q2507">
        <v>250000000</v>
      </c>
    </row>
    <row r="2508" spans="1:17" x14ac:dyDescent="0.25">
      <c r="A2508" t="s">
        <v>3252</v>
      </c>
      <c r="B2508" t="s">
        <v>3253</v>
      </c>
      <c r="C2508">
        <v>51741368</v>
      </c>
      <c r="D2508" t="s">
        <v>3254</v>
      </c>
      <c r="E2508" t="str">
        <f>CONCATENATE(TEXT(INT(LEFT(D2508,8)),"0000"),".HK")</f>
        <v>1079.HK</v>
      </c>
      <c r="F2508" t="s">
        <v>18</v>
      </c>
      <c r="G2508" t="s">
        <v>28</v>
      </c>
      <c r="H2508" t="s">
        <v>622</v>
      </c>
      <c r="I2508" t="s">
        <v>154</v>
      </c>
      <c r="J2508">
        <v>45</v>
      </c>
      <c r="K2508" t="s">
        <v>111</v>
      </c>
      <c r="L2508">
        <v>1.5</v>
      </c>
      <c r="M2508">
        <v>0.64</v>
      </c>
      <c r="N2508" s="2" t="s">
        <v>3232</v>
      </c>
      <c r="O2508" s="2">
        <f>DATEVALUE(N2508)</f>
        <v>36490</v>
      </c>
      <c r="P2508" s="5" t="s">
        <v>9904</v>
      </c>
      <c r="Q2508">
        <v>148500000</v>
      </c>
    </row>
    <row r="2509" spans="1:17" x14ac:dyDescent="0.25">
      <c r="A2509" t="s">
        <v>9635</v>
      </c>
      <c r="B2509" t="s">
        <v>9636</v>
      </c>
      <c r="C2509">
        <v>51600000</v>
      </c>
      <c r="D2509" t="s">
        <v>9637</v>
      </c>
      <c r="E2509" t="str">
        <f>CONCATENATE(TEXT(INT(LEFT(D2509,8)),"0000"),".HK")</f>
        <v>9978.HK</v>
      </c>
      <c r="F2509" t="s">
        <v>18</v>
      </c>
      <c r="G2509" t="s">
        <v>19</v>
      </c>
      <c r="H2509" t="s">
        <v>38</v>
      </c>
      <c r="I2509" t="s">
        <v>38</v>
      </c>
      <c r="J2509">
        <v>60</v>
      </c>
      <c r="K2509" t="s">
        <v>39</v>
      </c>
      <c r="L2509">
        <v>0.79</v>
      </c>
      <c r="M2509">
        <v>0.79</v>
      </c>
      <c r="N2509" s="2" t="s">
        <v>4966</v>
      </c>
      <c r="O2509" s="2">
        <f>DATEVALUE(N2509)</f>
        <v>43054</v>
      </c>
      <c r="P2509" s="5">
        <f t="shared" si="39"/>
        <v>2017</v>
      </c>
      <c r="Q2509">
        <v>100000000</v>
      </c>
    </row>
    <row r="2510" spans="1:17" x14ac:dyDescent="0.25">
      <c r="A2510" t="s">
        <v>1867</v>
      </c>
      <c r="B2510" t="s">
        <v>1868</v>
      </c>
      <c r="C2510">
        <v>51358244</v>
      </c>
      <c r="D2510" t="s">
        <v>1869</v>
      </c>
      <c r="E2510" t="str">
        <f>CONCATENATE(TEXT(INT(LEFT(D2510,8)),"0000"),".HK")</f>
        <v>0601.HK</v>
      </c>
      <c r="F2510" t="s">
        <v>18</v>
      </c>
      <c r="G2510" t="s">
        <v>19</v>
      </c>
      <c r="H2510" t="s">
        <v>259</v>
      </c>
      <c r="I2510" t="s">
        <v>246</v>
      </c>
      <c r="J2510">
        <v>15</v>
      </c>
      <c r="K2510" t="s">
        <v>246</v>
      </c>
      <c r="L2510">
        <v>1.02</v>
      </c>
      <c r="M2510">
        <v>15.64</v>
      </c>
      <c r="N2510" s="2" t="s">
        <v>1870</v>
      </c>
      <c r="O2510" s="2">
        <f>DATEVALUE(N2510)</f>
        <v>33997</v>
      </c>
      <c r="P2510" s="5" t="s">
        <v>9904</v>
      </c>
      <c r="Q2510">
        <v>200000000</v>
      </c>
    </row>
    <row r="2511" spans="1:17" x14ac:dyDescent="0.25">
      <c r="A2511" t="s">
        <v>8331</v>
      </c>
      <c r="B2511" t="s">
        <v>8332</v>
      </c>
      <c r="C2511">
        <v>51200000</v>
      </c>
      <c r="D2511" t="s">
        <v>8333</v>
      </c>
      <c r="E2511" t="str">
        <f>CONCATENATE(TEXT(INT(LEFT(D2511,8)),"0000"),".HK")</f>
        <v>8042.HK</v>
      </c>
      <c r="F2511" t="s">
        <v>18</v>
      </c>
      <c r="G2511" t="s">
        <v>19</v>
      </c>
      <c r="H2511" t="s">
        <v>1680</v>
      </c>
      <c r="I2511" t="s">
        <v>236</v>
      </c>
      <c r="J2511">
        <v>20</v>
      </c>
      <c r="K2511" t="s">
        <v>22</v>
      </c>
      <c r="L2511">
        <v>0.3</v>
      </c>
      <c r="M2511">
        <v>0.3</v>
      </c>
      <c r="N2511" s="2" t="s">
        <v>5529</v>
      </c>
      <c r="O2511" s="2">
        <f>DATEVALUE(N2511)</f>
        <v>43385</v>
      </c>
      <c r="P2511" s="5">
        <f t="shared" si="39"/>
        <v>2018</v>
      </c>
      <c r="Q2511">
        <v>200000000</v>
      </c>
    </row>
    <row r="2512" spans="1:17" x14ac:dyDescent="0.25">
      <c r="A2512" t="s">
        <v>2016</v>
      </c>
      <c r="B2512" t="s">
        <v>2017</v>
      </c>
      <c r="C2512">
        <v>51115120</v>
      </c>
      <c r="D2512" t="s">
        <v>2018</v>
      </c>
      <c r="E2512" t="str">
        <f>CONCATENATE(TEXT(INT(LEFT(D2512,8)),"0000"),".HK")</f>
        <v>0651.HK</v>
      </c>
      <c r="F2512" t="s">
        <v>18</v>
      </c>
      <c r="G2512" t="s">
        <v>19</v>
      </c>
      <c r="H2512" t="s">
        <v>187</v>
      </c>
      <c r="I2512" t="s">
        <v>21</v>
      </c>
      <c r="J2512">
        <v>20</v>
      </c>
      <c r="K2512" t="s">
        <v>22</v>
      </c>
      <c r="L2512">
        <v>1</v>
      </c>
      <c r="M2512">
        <v>23.739100000000001</v>
      </c>
      <c r="N2512" s="2" t="s">
        <v>2019</v>
      </c>
      <c r="O2512" s="2">
        <f>DATEVALUE(N2512)</f>
        <v>35999</v>
      </c>
      <c r="P2512" s="5" t="s">
        <v>9904</v>
      </c>
      <c r="Q2512">
        <v>105000000</v>
      </c>
    </row>
    <row r="2513" spans="1:17" x14ac:dyDescent="0.25">
      <c r="A2513" t="s">
        <v>8475</v>
      </c>
      <c r="B2513" t="s">
        <v>8476</v>
      </c>
      <c r="C2513">
        <v>50700428</v>
      </c>
      <c r="D2513" t="s">
        <v>8477</v>
      </c>
      <c r="E2513" t="str">
        <f>CONCATENATE(TEXT(INT(LEFT(D2513,8)),"0000"),".HK")</f>
        <v>8103.HK</v>
      </c>
      <c r="F2513" t="s">
        <v>18</v>
      </c>
      <c r="G2513" t="s">
        <v>28</v>
      </c>
      <c r="H2513" t="s">
        <v>535</v>
      </c>
      <c r="I2513" t="s">
        <v>99</v>
      </c>
      <c r="J2513">
        <v>50</v>
      </c>
      <c r="K2513" t="s">
        <v>58</v>
      </c>
      <c r="L2513">
        <v>0.56000000000000005</v>
      </c>
      <c r="M2513">
        <v>2</v>
      </c>
      <c r="N2513" s="2" t="s">
        <v>52</v>
      </c>
      <c r="O2513" s="2">
        <f>DATEVALUE(N2513)</f>
        <v>36777</v>
      </c>
      <c r="P2513" s="5">
        <f t="shared" si="39"/>
        <v>2000</v>
      </c>
      <c r="Q2513">
        <v>242500000</v>
      </c>
    </row>
    <row r="2514" spans="1:17" x14ac:dyDescent="0.25">
      <c r="A2514" t="s">
        <v>9357</v>
      </c>
      <c r="B2514" t="s">
        <v>9358</v>
      </c>
      <c r="C2514">
        <v>50688000</v>
      </c>
      <c r="D2514" t="s">
        <v>9359</v>
      </c>
      <c r="E2514" t="str">
        <f>CONCATENATE(TEXT(INT(LEFT(D2514,8)),"0000"),".HK")</f>
        <v>8619.HK</v>
      </c>
      <c r="F2514" t="s">
        <v>18</v>
      </c>
      <c r="G2514" t="s">
        <v>19</v>
      </c>
      <c r="H2514" t="s">
        <v>1680</v>
      </c>
      <c r="I2514" t="s">
        <v>236</v>
      </c>
      <c r="J2514">
        <v>20</v>
      </c>
      <c r="K2514" t="s">
        <v>22</v>
      </c>
      <c r="L2514">
        <v>0.2</v>
      </c>
      <c r="M2514">
        <v>0.2</v>
      </c>
      <c r="N2514" s="2" t="s">
        <v>9360</v>
      </c>
      <c r="O2514" s="2">
        <f>DATEVALUE(N2514)</f>
        <v>43360</v>
      </c>
      <c r="P2514" s="5">
        <f t="shared" si="39"/>
        <v>2018</v>
      </c>
      <c r="Q2514">
        <v>288000000</v>
      </c>
    </row>
    <row r="2515" spans="1:17" x14ac:dyDescent="0.25">
      <c r="A2515" t="s">
        <v>9272</v>
      </c>
      <c r="B2515" t="s">
        <v>9273</v>
      </c>
      <c r="C2515">
        <v>50585088</v>
      </c>
      <c r="D2515" t="s">
        <v>9274</v>
      </c>
      <c r="E2515" t="str">
        <f>CONCATENATE(TEXT(INT(LEFT(D2515,8)),"0000"),".HK")</f>
        <v>8513.HK</v>
      </c>
      <c r="F2515" t="s">
        <v>18</v>
      </c>
      <c r="G2515" t="s">
        <v>28</v>
      </c>
      <c r="H2515" t="s">
        <v>1963</v>
      </c>
      <c r="I2515" t="s">
        <v>977</v>
      </c>
      <c r="J2515">
        <v>35</v>
      </c>
      <c r="K2515" t="s">
        <v>81</v>
      </c>
      <c r="L2515">
        <v>0.65</v>
      </c>
      <c r="M2515">
        <v>0.65</v>
      </c>
      <c r="N2515" s="2" t="s">
        <v>4849</v>
      </c>
      <c r="O2515" s="2">
        <f>DATEVALUE(N2515)</f>
        <v>43119</v>
      </c>
      <c r="P2515" s="5">
        <f t="shared" si="39"/>
        <v>2018</v>
      </c>
      <c r="Q2515">
        <v>100000000</v>
      </c>
    </row>
    <row r="2516" spans="1:17" x14ac:dyDescent="0.25">
      <c r="A2516" t="s">
        <v>8605</v>
      </c>
      <c r="B2516" t="s">
        <v>8606</v>
      </c>
      <c r="C2516">
        <v>50438876</v>
      </c>
      <c r="D2516" t="s">
        <v>8607</v>
      </c>
      <c r="E2516" t="str">
        <f>CONCATENATE(TEXT(INT(LEFT(D2516,8)),"0000"),".HK")</f>
        <v>8163.HK</v>
      </c>
      <c r="F2516" t="s">
        <v>18</v>
      </c>
      <c r="G2516" t="s">
        <v>19</v>
      </c>
      <c r="H2516" t="s">
        <v>274</v>
      </c>
      <c r="I2516" t="s">
        <v>274</v>
      </c>
      <c r="J2516">
        <v>40</v>
      </c>
      <c r="K2516" t="s">
        <v>44</v>
      </c>
      <c r="L2516">
        <v>0.5</v>
      </c>
      <c r="M2516">
        <v>1.3069999999999999</v>
      </c>
      <c r="N2516" s="2" t="s">
        <v>8608</v>
      </c>
      <c r="O2516" s="2">
        <f>DATEVALUE(N2516)</f>
        <v>37322</v>
      </c>
      <c r="P2516" s="5">
        <f t="shared" si="39"/>
        <v>2002</v>
      </c>
      <c r="Q2516">
        <v>100000000</v>
      </c>
    </row>
    <row r="2517" spans="1:17" x14ac:dyDescent="0.25">
      <c r="A2517" t="s">
        <v>8704</v>
      </c>
      <c r="B2517" t="s">
        <v>8705</v>
      </c>
      <c r="C2517">
        <v>50400000</v>
      </c>
      <c r="D2517" t="s">
        <v>8706</v>
      </c>
      <c r="E2517" t="str">
        <f>CONCATENATE(TEXT(INT(LEFT(D2517,8)),"0000"),".HK")</f>
        <v>8208.HK</v>
      </c>
      <c r="F2517" t="s">
        <v>18</v>
      </c>
      <c r="G2517" t="s">
        <v>19</v>
      </c>
      <c r="H2517" t="s">
        <v>1680</v>
      </c>
      <c r="I2517" t="s">
        <v>236</v>
      </c>
      <c r="J2517">
        <v>20</v>
      </c>
      <c r="K2517" t="s">
        <v>22</v>
      </c>
      <c r="L2517">
        <v>0.4</v>
      </c>
      <c r="M2517">
        <v>0.16700000000000001</v>
      </c>
      <c r="N2517" s="2" t="s">
        <v>8707</v>
      </c>
      <c r="O2517" s="2">
        <f>DATEVALUE(N2517)</f>
        <v>43798</v>
      </c>
      <c r="P2517" s="5">
        <f t="shared" si="39"/>
        <v>2019</v>
      </c>
      <c r="Q2517">
        <v>150000000</v>
      </c>
    </row>
    <row r="2518" spans="1:17" x14ac:dyDescent="0.25">
      <c r="A2518" t="s">
        <v>8401</v>
      </c>
      <c r="B2518" t="s">
        <v>8402</v>
      </c>
      <c r="C2518">
        <v>50000000</v>
      </c>
      <c r="D2518" t="s">
        <v>8403</v>
      </c>
      <c r="E2518" t="str">
        <f>CONCATENATE(TEXT(INT(LEFT(D2518,8)),"0000"),".HK")</f>
        <v>8070.HK</v>
      </c>
      <c r="F2518" t="s">
        <v>18</v>
      </c>
      <c r="G2518" t="s">
        <v>28</v>
      </c>
      <c r="H2518" t="s">
        <v>153</v>
      </c>
      <c r="I2518" t="s">
        <v>154</v>
      </c>
      <c r="J2518">
        <v>45</v>
      </c>
      <c r="K2518" t="s">
        <v>111</v>
      </c>
      <c r="L2518">
        <v>0.55000000000000004</v>
      </c>
      <c r="M2518">
        <v>0.55000000000000004</v>
      </c>
      <c r="N2518" s="2" t="s">
        <v>8404</v>
      </c>
      <c r="O2518" s="2">
        <f>DATEVALUE(N2518)</f>
        <v>42424</v>
      </c>
      <c r="P2518" s="5">
        <f t="shared" si="39"/>
        <v>2016</v>
      </c>
      <c r="Q2518">
        <v>60000000</v>
      </c>
    </row>
    <row r="2519" spans="1:17" x14ac:dyDescent="0.25">
      <c r="A2519" t="s">
        <v>8734</v>
      </c>
      <c r="B2519" t="s">
        <v>8735</v>
      </c>
      <c r="C2519">
        <v>50000000</v>
      </c>
      <c r="D2519" t="s">
        <v>8736</v>
      </c>
      <c r="E2519" t="str">
        <f>CONCATENATE(TEXT(INT(LEFT(D2519,8)),"0000"),".HK")</f>
        <v>8221.HK</v>
      </c>
      <c r="F2519" t="s">
        <v>18</v>
      </c>
      <c r="G2519" t="s">
        <v>19</v>
      </c>
      <c r="H2519" t="s">
        <v>273</v>
      </c>
      <c r="I2519" t="s">
        <v>274</v>
      </c>
      <c r="J2519">
        <v>40</v>
      </c>
      <c r="K2519" t="s">
        <v>44</v>
      </c>
      <c r="L2519">
        <v>0.15</v>
      </c>
      <c r="M2519">
        <v>0.15</v>
      </c>
      <c r="N2519" s="2" t="s">
        <v>8737</v>
      </c>
      <c r="O2519" s="2">
        <f>DATEVALUE(N2519)</f>
        <v>42741</v>
      </c>
      <c r="P2519" s="5">
        <f t="shared" si="39"/>
        <v>2017</v>
      </c>
      <c r="Q2519">
        <v>500000000</v>
      </c>
    </row>
    <row r="2520" spans="1:17" x14ac:dyDescent="0.25">
      <c r="A2520" t="s">
        <v>9021</v>
      </c>
      <c r="B2520" t="s">
        <v>9022</v>
      </c>
      <c r="C2520">
        <v>49903332</v>
      </c>
      <c r="D2520" t="s">
        <v>9023</v>
      </c>
      <c r="E2520" t="str">
        <f>CONCATENATE(TEXT(INT(LEFT(D2520,8)),"0000"),".HK")</f>
        <v>8370.HK</v>
      </c>
      <c r="F2520" t="s">
        <v>18</v>
      </c>
      <c r="G2520" t="s">
        <v>19</v>
      </c>
      <c r="H2520" t="s">
        <v>235</v>
      </c>
      <c r="I2520" t="s">
        <v>236</v>
      </c>
      <c r="J2520">
        <v>20</v>
      </c>
      <c r="K2520" t="s">
        <v>22</v>
      </c>
      <c r="L2520">
        <v>0.31</v>
      </c>
      <c r="M2520">
        <v>0.23499999999999999</v>
      </c>
      <c r="N2520" s="2" t="s">
        <v>9024</v>
      </c>
      <c r="O2520" s="2">
        <f>DATEVALUE(N2520)</f>
        <v>42755</v>
      </c>
      <c r="P2520" s="5">
        <f t="shared" si="39"/>
        <v>2017</v>
      </c>
      <c r="Q2520">
        <v>268000000</v>
      </c>
    </row>
    <row r="2521" spans="1:17" x14ac:dyDescent="0.25">
      <c r="A2521" t="s">
        <v>8791</v>
      </c>
      <c r="B2521" t="s">
        <v>8792</v>
      </c>
      <c r="C2521">
        <v>49500000</v>
      </c>
      <c r="D2521" t="s">
        <v>8793</v>
      </c>
      <c r="E2521" t="str">
        <f>CONCATENATE(TEXT(INT(LEFT(D2521,8)),"0000"),".HK")</f>
        <v>8249.HK</v>
      </c>
      <c r="F2521" t="s">
        <v>186</v>
      </c>
      <c r="G2521" t="s">
        <v>28</v>
      </c>
      <c r="H2521" t="s">
        <v>153</v>
      </c>
      <c r="I2521" t="s">
        <v>154</v>
      </c>
      <c r="J2521">
        <v>45</v>
      </c>
      <c r="K2521" t="s">
        <v>111</v>
      </c>
      <c r="L2521">
        <v>0.5</v>
      </c>
      <c r="M2521">
        <v>0.5</v>
      </c>
      <c r="N2521" s="2" t="s">
        <v>8794</v>
      </c>
      <c r="O2521" s="2">
        <f>DATEVALUE(N2521)</f>
        <v>37939</v>
      </c>
      <c r="P2521" s="5">
        <f t="shared" si="39"/>
        <v>2003</v>
      </c>
      <c r="Q2521">
        <v>130000000</v>
      </c>
    </row>
    <row r="2522" spans="1:17" x14ac:dyDescent="0.25">
      <c r="A2522" t="s">
        <v>2994</v>
      </c>
      <c r="B2522" t="s">
        <v>2995</v>
      </c>
      <c r="C2522">
        <v>49198808</v>
      </c>
      <c r="D2522" t="s">
        <v>2996</v>
      </c>
      <c r="E2522" t="str">
        <f>CONCATENATE(TEXT(INT(LEFT(D2522,8)),"0000"),".HK")</f>
        <v>0986.HK</v>
      </c>
      <c r="F2522" t="s">
        <v>18</v>
      </c>
      <c r="G2522" t="s">
        <v>19</v>
      </c>
      <c r="H2522" t="s">
        <v>164</v>
      </c>
      <c r="I2522" t="s">
        <v>165</v>
      </c>
      <c r="J2522">
        <v>25</v>
      </c>
      <c r="K2522" t="s">
        <v>121</v>
      </c>
      <c r="L2522">
        <v>1</v>
      </c>
      <c r="M2522">
        <v>1.2192000000000001</v>
      </c>
      <c r="N2522" s="2" t="s">
        <v>2993</v>
      </c>
      <c r="O2522" s="2">
        <f>DATEVALUE(N2522)</f>
        <v>34367</v>
      </c>
      <c r="P2522" s="5" t="s">
        <v>9904</v>
      </c>
      <c r="Q2522">
        <v>62640000</v>
      </c>
    </row>
    <row r="2523" spans="1:17" x14ac:dyDescent="0.25">
      <c r="A2523" t="s">
        <v>513</v>
      </c>
      <c r="B2523" t="s">
        <v>514</v>
      </c>
      <c r="C2523">
        <v>48948100</v>
      </c>
      <c r="D2523" t="s">
        <v>515</v>
      </c>
      <c r="E2523" t="str">
        <f>CONCATENATE(TEXT(INT(LEFT(D2523,8)),"0000"),".HK")</f>
        <v>0130.HK</v>
      </c>
      <c r="F2523" t="s">
        <v>18</v>
      </c>
      <c r="G2523" t="s">
        <v>19</v>
      </c>
      <c r="H2523" t="s">
        <v>467</v>
      </c>
      <c r="I2523" t="s">
        <v>460</v>
      </c>
      <c r="J2523">
        <v>25</v>
      </c>
      <c r="K2523" t="s">
        <v>121</v>
      </c>
      <c r="L2523">
        <v>1</v>
      </c>
      <c r="M2523">
        <v>1</v>
      </c>
      <c r="N2523" s="2" t="s">
        <v>516</v>
      </c>
      <c r="O2523" s="2">
        <f>DATEVALUE(N2523)</f>
        <v>37298</v>
      </c>
      <c r="P2523" s="5">
        <f t="shared" si="39"/>
        <v>2002</v>
      </c>
      <c r="Q2523">
        <v>70000000</v>
      </c>
    </row>
    <row r="2524" spans="1:17" x14ac:dyDescent="0.25">
      <c r="A2524" t="s">
        <v>3752</v>
      </c>
      <c r="B2524" t="s">
        <v>3753</v>
      </c>
      <c r="C2524">
        <v>48926092</v>
      </c>
      <c r="D2524" t="s">
        <v>3754</v>
      </c>
      <c r="E2524" t="str">
        <f>CONCATENATE(TEXT(INT(LEFT(D2524,8)),"0000"),".HK")</f>
        <v>1239.HK</v>
      </c>
      <c r="F2524" t="s">
        <v>18</v>
      </c>
      <c r="G2524" t="s">
        <v>19</v>
      </c>
      <c r="H2524" t="s">
        <v>881</v>
      </c>
      <c r="I2524" t="s">
        <v>246</v>
      </c>
      <c r="J2524">
        <v>15</v>
      </c>
      <c r="K2524" t="s">
        <v>246</v>
      </c>
      <c r="L2524">
        <v>1.25</v>
      </c>
      <c r="M2524">
        <v>0.94640000000000002</v>
      </c>
      <c r="N2524" s="2" t="s">
        <v>3755</v>
      </c>
      <c r="O2524" s="2">
        <f>DATEVALUE(N2524)</f>
        <v>40865</v>
      </c>
      <c r="P2524" s="5">
        <f t="shared" si="39"/>
        <v>2011</v>
      </c>
      <c r="Q2524">
        <v>50000000</v>
      </c>
    </row>
    <row r="2525" spans="1:17" x14ac:dyDescent="0.25">
      <c r="A2525" t="s">
        <v>3322</v>
      </c>
      <c r="B2525" t="s">
        <v>3323</v>
      </c>
      <c r="C2525">
        <v>48815300</v>
      </c>
      <c r="D2525" t="s">
        <v>3324</v>
      </c>
      <c r="E2525" t="str">
        <f>CONCATENATE(TEXT(INT(LEFT(D2525,8)),"0000"),".HK")</f>
        <v>1102.HK</v>
      </c>
      <c r="F2525" t="s">
        <v>18</v>
      </c>
      <c r="G2525" t="s">
        <v>19</v>
      </c>
      <c r="H2525" t="s">
        <v>51</v>
      </c>
      <c r="I2525" t="s">
        <v>21</v>
      </c>
      <c r="J2525">
        <v>20</v>
      </c>
      <c r="K2525" t="s">
        <v>22</v>
      </c>
      <c r="L2525">
        <v>0.38</v>
      </c>
      <c r="M2525">
        <v>0.2288</v>
      </c>
      <c r="N2525" s="2" t="s">
        <v>3325</v>
      </c>
      <c r="O2525" s="2">
        <f>DATEVALUE(N2525)</f>
        <v>37670</v>
      </c>
      <c r="P2525" s="5">
        <f t="shared" si="39"/>
        <v>2003</v>
      </c>
      <c r="Q2525">
        <v>132300000</v>
      </c>
    </row>
    <row r="2526" spans="1:17" x14ac:dyDescent="0.25">
      <c r="A2526" t="s">
        <v>8986</v>
      </c>
      <c r="B2526" t="s">
        <v>8987</v>
      </c>
      <c r="C2526">
        <v>48664200</v>
      </c>
      <c r="D2526" t="s">
        <v>8988</v>
      </c>
      <c r="E2526" t="str">
        <f>CONCATENATE(TEXT(INT(LEFT(D2526,8)),"0000"),".HK")</f>
        <v>8356.HK</v>
      </c>
      <c r="F2526" t="s">
        <v>9902</v>
      </c>
      <c r="G2526" t="s">
        <v>19</v>
      </c>
      <c r="H2526" t="s">
        <v>849</v>
      </c>
      <c r="I2526" t="s">
        <v>21</v>
      </c>
      <c r="J2526">
        <v>20</v>
      </c>
      <c r="K2526" t="s">
        <v>22</v>
      </c>
      <c r="L2526">
        <v>1.28</v>
      </c>
      <c r="M2526">
        <v>8.5000000000000006E-2</v>
      </c>
      <c r="N2526" s="2" t="s">
        <v>8989</v>
      </c>
      <c r="O2526" s="2">
        <f>DATEVALUE(N2526)</f>
        <v>40420</v>
      </c>
      <c r="P2526" s="5">
        <f t="shared" si="39"/>
        <v>2010</v>
      </c>
      <c r="Q2526">
        <v>24800000</v>
      </c>
    </row>
    <row r="2527" spans="1:17" x14ac:dyDescent="0.25">
      <c r="A2527" t="s">
        <v>8899</v>
      </c>
      <c r="B2527" t="s">
        <v>8900</v>
      </c>
      <c r="C2527">
        <v>48600000</v>
      </c>
      <c r="D2527" t="s">
        <v>8901</v>
      </c>
      <c r="E2527" t="str">
        <f>CONCATENATE(TEXT(INT(LEFT(D2527,8)),"0000"),".HK")</f>
        <v>8309.HK</v>
      </c>
      <c r="F2527" t="s">
        <v>18</v>
      </c>
      <c r="G2527" t="s">
        <v>19</v>
      </c>
      <c r="H2527" t="s">
        <v>235</v>
      </c>
      <c r="I2527" t="s">
        <v>236</v>
      </c>
      <c r="J2527">
        <v>20</v>
      </c>
      <c r="K2527" t="s">
        <v>22</v>
      </c>
      <c r="L2527">
        <v>0.32</v>
      </c>
      <c r="M2527">
        <v>0.32</v>
      </c>
      <c r="N2527" s="2" t="s">
        <v>8902</v>
      </c>
      <c r="O2527" s="2">
        <f>DATEVALUE(N2527)</f>
        <v>42838</v>
      </c>
      <c r="P2527" s="5">
        <f t="shared" si="39"/>
        <v>2017</v>
      </c>
      <c r="Q2527">
        <v>150000000</v>
      </c>
    </row>
    <row r="2528" spans="1:17" x14ac:dyDescent="0.25">
      <c r="A2528" t="s">
        <v>8337</v>
      </c>
      <c r="B2528" t="s">
        <v>8338</v>
      </c>
      <c r="C2528">
        <v>48498000</v>
      </c>
      <c r="D2528" t="s">
        <v>8339</v>
      </c>
      <c r="E2528" t="str">
        <f>CONCATENATE(TEXT(INT(LEFT(D2528,8)),"0000"),".HK")</f>
        <v>8045.HK</v>
      </c>
      <c r="F2528" t="s">
        <v>186</v>
      </c>
      <c r="G2528" t="s">
        <v>28</v>
      </c>
      <c r="H2528" t="s">
        <v>211</v>
      </c>
      <c r="I2528" t="s">
        <v>110</v>
      </c>
      <c r="J2528">
        <v>45</v>
      </c>
      <c r="K2528" t="s">
        <v>111</v>
      </c>
      <c r="L2528">
        <v>0.36</v>
      </c>
      <c r="M2528">
        <v>0.36</v>
      </c>
      <c r="N2528" s="2" t="s">
        <v>8340</v>
      </c>
      <c r="O2528" s="2">
        <f>DATEVALUE(N2528)</f>
        <v>37005</v>
      </c>
      <c r="P2528" s="5">
        <f t="shared" si="39"/>
        <v>2001</v>
      </c>
      <c r="Q2528">
        <v>234000000</v>
      </c>
    </row>
    <row r="2529" spans="1:17" x14ac:dyDescent="0.25">
      <c r="A2529" t="s">
        <v>6695</v>
      </c>
      <c r="B2529" t="s">
        <v>6696</v>
      </c>
      <c r="C2529">
        <v>48333032</v>
      </c>
      <c r="D2529" t="s">
        <v>6697</v>
      </c>
      <c r="E2529" t="str">
        <f>CONCATENATE(TEXT(INT(LEFT(D2529,8)),"0000"),".HK")</f>
        <v>2363.HK</v>
      </c>
      <c r="F2529" t="s">
        <v>18</v>
      </c>
      <c r="G2529" t="s">
        <v>28</v>
      </c>
      <c r="H2529" t="s">
        <v>153</v>
      </c>
      <c r="I2529" t="s">
        <v>154</v>
      </c>
      <c r="J2529">
        <v>45</v>
      </c>
      <c r="K2529" t="s">
        <v>111</v>
      </c>
      <c r="L2529">
        <v>2.2999999999999998</v>
      </c>
      <c r="M2529">
        <v>0.25190000000000001</v>
      </c>
      <c r="N2529" s="2" t="s">
        <v>6698</v>
      </c>
      <c r="O2529" s="2">
        <f>DATEVALUE(N2529)</f>
        <v>43175</v>
      </c>
      <c r="P2529" s="5">
        <f t="shared" si="39"/>
        <v>2018</v>
      </c>
      <c r="Q2529">
        <v>37822500</v>
      </c>
    </row>
    <row r="2530" spans="1:17" x14ac:dyDescent="0.25">
      <c r="A2530" t="s">
        <v>7534</v>
      </c>
      <c r="B2530" t="s">
        <v>7535</v>
      </c>
      <c r="C2530">
        <v>47960000</v>
      </c>
      <c r="D2530" t="s">
        <v>7536</v>
      </c>
      <c r="E2530" t="str">
        <f>CONCATENATE(TEXT(INT(LEFT(D2530,8)),"0000"),".HK")</f>
        <v>3878.HK</v>
      </c>
      <c r="F2530" t="s">
        <v>18</v>
      </c>
      <c r="G2530" t="s">
        <v>19</v>
      </c>
      <c r="H2530" t="s">
        <v>849</v>
      </c>
      <c r="I2530" t="s">
        <v>21</v>
      </c>
      <c r="J2530">
        <v>20</v>
      </c>
      <c r="K2530" t="s">
        <v>22</v>
      </c>
      <c r="L2530">
        <v>1.2</v>
      </c>
      <c r="M2530">
        <v>0.25</v>
      </c>
      <c r="N2530" s="2" t="s">
        <v>7537</v>
      </c>
      <c r="O2530" s="2">
        <f>DATEVALUE(N2530)</f>
        <v>43091</v>
      </c>
      <c r="P2530" s="5">
        <f t="shared" si="39"/>
        <v>2017</v>
      </c>
      <c r="Q2530">
        <v>100000000</v>
      </c>
    </row>
    <row r="2531" spans="1:17" x14ac:dyDescent="0.25">
      <c r="A2531" t="s">
        <v>3745</v>
      </c>
      <c r="B2531" t="s">
        <v>2006</v>
      </c>
      <c r="C2531">
        <v>47911268</v>
      </c>
      <c r="D2531" t="s">
        <v>3746</v>
      </c>
      <c r="E2531" t="str">
        <f>CONCATENATE(TEXT(INT(LEFT(D2531,8)),"0000"),".HK")</f>
        <v>1237.HK</v>
      </c>
      <c r="F2531" t="s">
        <v>18</v>
      </c>
      <c r="G2531" t="s">
        <v>28</v>
      </c>
      <c r="H2531" t="s">
        <v>459</v>
      </c>
      <c r="I2531" t="s">
        <v>460</v>
      </c>
      <c r="J2531">
        <v>25</v>
      </c>
      <c r="K2531" t="s">
        <v>121</v>
      </c>
      <c r="L2531">
        <v>1</v>
      </c>
      <c r="M2531">
        <v>4.2275</v>
      </c>
      <c r="N2531" s="2" t="s">
        <v>3747</v>
      </c>
      <c r="O2531" s="2">
        <f>DATEVALUE(N2531)</f>
        <v>41096</v>
      </c>
      <c r="P2531" s="5">
        <f t="shared" si="39"/>
        <v>2012</v>
      </c>
      <c r="Q2531">
        <v>180000000</v>
      </c>
    </row>
    <row r="2532" spans="1:17" x14ac:dyDescent="0.25">
      <c r="A2532" t="s">
        <v>1188</v>
      </c>
      <c r="B2532" t="s">
        <v>1189</v>
      </c>
      <c r="C2532">
        <v>47759576</v>
      </c>
      <c r="D2532" t="s">
        <v>1190</v>
      </c>
      <c r="E2532" t="str">
        <f>CONCATENATE(TEXT(INT(LEFT(D2532,8)),"0000"),".HK")</f>
        <v>0352.HK</v>
      </c>
      <c r="F2532" t="s">
        <v>18</v>
      </c>
      <c r="G2532" t="s">
        <v>19</v>
      </c>
      <c r="H2532" t="s">
        <v>38</v>
      </c>
      <c r="I2532" t="s">
        <v>38</v>
      </c>
      <c r="J2532">
        <v>60</v>
      </c>
      <c r="K2532" t="s">
        <v>39</v>
      </c>
      <c r="L2532">
        <v>1.06</v>
      </c>
      <c r="M2532">
        <v>1.0074000000000001</v>
      </c>
      <c r="N2532" s="2" t="s">
        <v>1191</v>
      </c>
      <c r="O2532" s="2">
        <f>DATEVALUE(N2532)</f>
        <v>38903</v>
      </c>
      <c r="P2532" s="5">
        <f t="shared" si="39"/>
        <v>2006</v>
      </c>
      <c r="Q2532">
        <v>70280000</v>
      </c>
    </row>
    <row r="2533" spans="1:17" x14ac:dyDescent="0.25">
      <c r="A2533" t="s">
        <v>3760</v>
      </c>
      <c r="B2533" t="s">
        <v>3761</v>
      </c>
      <c r="C2533">
        <v>47450000</v>
      </c>
      <c r="D2533" t="s">
        <v>3762</v>
      </c>
      <c r="E2533" t="str">
        <f>CONCATENATE(TEXT(INT(LEFT(D2533,8)),"0000"),".HK")</f>
        <v>1241.HK</v>
      </c>
      <c r="F2533" t="s">
        <v>18</v>
      </c>
      <c r="G2533" t="s">
        <v>28</v>
      </c>
      <c r="H2533" t="s">
        <v>216</v>
      </c>
      <c r="I2533" t="s">
        <v>217</v>
      </c>
      <c r="J2533">
        <v>25</v>
      </c>
      <c r="K2533" t="s">
        <v>121</v>
      </c>
      <c r="L2533">
        <v>1.1599999999999999</v>
      </c>
      <c r="M2533">
        <v>1.1599999999999999</v>
      </c>
      <c r="N2533" s="2" t="s">
        <v>3367</v>
      </c>
      <c r="O2533" s="2">
        <f>DATEVALUE(N2533)</f>
        <v>40724</v>
      </c>
      <c r="P2533" s="5">
        <f t="shared" si="39"/>
        <v>2011</v>
      </c>
      <c r="Q2533">
        <v>162500000</v>
      </c>
    </row>
    <row r="2534" spans="1:17" x14ac:dyDescent="0.25">
      <c r="A2534" t="s">
        <v>9899</v>
      </c>
      <c r="B2534" t="s">
        <v>9900</v>
      </c>
      <c r="C2534">
        <v>47232000</v>
      </c>
      <c r="D2534" t="s">
        <v>9901</v>
      </c>
      <c r="E2534" t="str">
        <f>CONCATENATE(TEXT(INT(LEFT(D2534,8)),"0000"),".HK")</f>
        <v>2903.HK</v>
      </c>
      <c r="F2534" t="s">
        <v>18</v>
      </c>
      <c r="G2534" t="s">
        <v>19</v>
      </c>
      <c r="H2534" t="s">
        <v>1365</v>
      </c>
      <c r="I2534" t="s">
        <v>1365</v>
      </c>
      <c r="J2534" t="s">
        <v>23</v>
      </c>
      <c r="K2534" t="s">
        <v>1365</v>
      </c>
      <c r="P2534" s="5" t="s">
        <v>9904</v>
      </c>
    </row>
    <row r="2535" spans="1:17" x14ac:dyDescent="0.25">
      <c r="A2535" t="s">
        <v>9034</v>
      </c>
      <c r="B2535" t="s">
        <v>9035</v>
      </c>
      <c r="C2535">
        <v>46944000</v>
      </c>
      <c r="D2535" t="s">
        <v>9036</v>
      </c>
      <c r="E2535" t="str">
        <f>CONCATENATE(TEXT(INT(LEFT(D2535,8)),"0000"),".HK")</f>
        <v>8375.HK</v>
      </c>
      <c r="F2535" t="s">
        <v>18</v>
      </c>
      <c r="G2535" t="s">
        <v>28</v>
      </c>
      <c r="H2535" t="s">
        <v>153</v>
      </c>
      <c r="I2535" t="s">
        <v>154</v>
      </c>
      <c r="J2535">
        <v>45</v>
      </c>
      <c r="K2535" t="s">
        <v>111</v>
      </c>
      <c r="L2535">
        <v>0.3</v>
      </c>
      <c r="M2535">
        <v>0.2374</v>
      </c>
      <c r="N2535" s="2" t="s">
        <v>9037</v>
      </c>
      <c r="O2535" s="2">
        <f>DATEVALUE(N2535)</f>
        <v>43052</v>
      </c>
      <c r="P2535" s="5">
        <f t="shared" si="39"/>
        <v>2017</v>
      </c>
      <c r="Q2535">
        <v>200000000</v>
      </c>
    </row>
    <row r="2536" spans="1:17" x14ac:dyDescent="0.25">
      <c r="A2536" t="s">
        <v>3984</v>
      </c>
      <c r="B2536" t="s">
        <v>3985</v>
      </c>
      <c r="C2536">
        <v>46904832</v>
      </c>
      <c r="D2536" t="s">
        <v>3986</v>
      </c>
      <c r="E2536" t="str">
        <f>CONCATENATE(TEXT(INT(LEFT(D2536,8)),"0000"),".HK")</f>
        <v>1327.HK</v>
      </c>
      <c r="F2536" t="s">
        <v>18</v>
      </c>
      <c r="G2536" t="s">
        <v>19</v>
      </c>
      <c r="H2536" t="s">
        <v>467</v>
      </c>
      <c r="I2536" t="s">
        <v>460</v>
      </c>
      <c r="J2536">
        <v>25</v>
      </c>
      <c r="K2536" t="s">
        <v>121</v>
      </c>
      <c r="L2536">
        <v>1.1000000000000001</v>
      </c>
      <c r="M2536">
        <v>0.1</v>
      </c>
      <c r="N2536" s="2" t="s">
        <v>3987</v>
      </c>
      <c r="O2536" s="2">
        <f>DATEVALUE(N2536)</f>
        <v>42034</v>
      </c>
      <c r="P2536" s="5">
        <f t="shared" si="39"/>
        <v>2015</v>
      </c>
      <c r="Q2536">
        <v>260000000</v>
      </c>
    </row>
    <row r="2537" spans="1:17" x14ac:dyDescent="0.25">
      <c r="A2537" t="s">
        <v>630</v>
      </c>
      <c r="B2537" t="s">
        <v>631</v>
      </c>
      <c r="C2537">
        <v>46799876</v>
      </c>
      <c r="D2537" t="s">
        <v>632</v>
      </c>
      <c r="E2537" t="str">
        <f>CONCATENATE(TEXT(INT(LEFT(D2537,8)),"0000"),".HK")</f>
        <v>0167.HK</v>
      </c>
      <c r="F2537" t="s">
        <v>18</v>
      </c>
      <c r="G2537" t="s">
        <v>19</v>
      </c>
      <c r="H2537" t="s">
        <v>565</v>
      </c>
      <c r="I2537" t="s">
        <v>460</v>
      </c>
      <c r="J2537">
        <v>25</v>
      </c>
      <c r="K2537" t="s">
        <v>121</v>
      </c>
      <c r="L2537" t="s">
        <v>23</v>
      </c>
      <c r="M2537" t="s">
        <v>23</v>
      </c>
      <c r="N2537" s="2" t="s">
        <v>23</v>
      </c>
      <c r="O2537" s="2"/>
      <c r="P2537" s="5" t="s">
        <v>9904</v>
      </c>
      <c r="Q2537" t="s">
        <v>23</v>
      </c>
    </row>
    <row r="2538" spans="1:17" x14ac:dyDescent="0.25">
      <c r="A2538" t="s">
        <v>444</v>
      </c>
      <c r="B2538" t="s">
        <v>445</v>
      </c>
      <c r="C2538">
        <v>46542296</v>
      </c>
      <c r="D2538" t="s">
        <v>446</v>
      </c>
      <c r="E2538" t="str">
        <f>CONCATENATE(TEXT(INT(LEFT(D2538,8)),"0000"),".HK")</f>
        <v>0110.HK</v>
      </c>
      <c r="F2538" t="s">
        <v>18</v>
      </c>
      <c r="G2538" t="s">
        <v>28</v>
      </c>
      <c r="H2538" t="s">
        <v>153</v>
      </c>
      <c r="I2538" t="s">
        <v>154</v>
      </c>
      <c r="J2538">
        <v>45</v>
      </c>
      <c r="K2538" t="s">
        <v>111</v>
      </c>
      <c r="L2538">
        <v>2.5</v>
      </c>
      <c r="M2538">
        <v>23.541699999999999</v>
      </c>
      <c r="N2538" s="2" t="s">
        <v>447</v>
      </c>
      <c r="O2538" s="2">
        <f>DATEVALUE(N2538)</f>
        <v>36572</v>
      </c>
      <c r="P2538" s="5">
        <f t="shared" si="39"/>
        <v>2000</v>
      </c>
      <c r="Q2538">
        <v>75000000</v>
      </c>
    </row>
    <row r="2539" spans="1:17" x14ac:dyDescent="0.25">
      <c r="A2539" t="s">
        <v>9111</v>
      </c>
      <c r="B2539" t="s">
        <v>9112</v>
      </c>
      <c r="C2539">
        <v>46400000</v>
      </c>
      <c r="D2539" t="s">
        <v>9113</v>
      </c>
      <c r="E2539" t="str">
        <f>CONCATENATE(TEXT(INT(LEFT(D2539,8)),"0000"),".HK")</f>
        <v>8423.HK</v>
      </c>
      <c r="F2539" t="s">
        <v>18</v>
      </c>
      <c r="G2539" t="s">
        <v>19</v>
      </c>
      <c r="H2539" t="s">
        <v>849</v>
      </c>
      <c r="I2539" t="s">
        <v>21</v>
      </c>
      <c r="J2539">
        <v>20</v>
      </c>
      <c r="K2539" t="s">
        <v>22</v>
      </c>
      <c r="L2539">
        <v>0.3</v>
      </c>
      <c r="M2539">
        <v>0.3</v>
      </c>
      <c r="N2539" s="2" t="s">
        <v>9114</v>
      </c>
      <c r="O2539" s="2">
        <f>DATEVALUE(N2539)</f>
        <v>42807</v>
      </c>
      <c r="P2539" s="5">
        <f t="shared" si="39"/>
        <v>2017</v>
      </c>
      <c r="Q2539">
        <v>267000000</v>
      </c>
    </row>
    <row r="2540" spans="1:17" x14ac:dyDescent="0.25">
      <c r="A2540" t="s">
        <v>9300</v>
      </c>
      <c r="B2540" t="s">
        <v>9301</v>
      </c>
      <c r="C2540">
        <v>46400000</v>
      </c>
      <c r="D2540" t="s">
        <v>9302</v>
      </c>
      <c r="E2540" t="str">
        <f>CONCATENATE(TEXT(INT(LEFT(D2540,8)),"0000"),".HK")</f>
        <v>8532.HK</v>
      </c>
      <c r="F2540" t="s">
        <v>18</v>
      </c>
      <c r="G2540" t="s">
        <v>19</v>
      </c>
      <c r="H2540" t="s">
        <v>849</v>
      </c>
      <c r="I2540" t="s">
        <v>21</v>
      </c>
      <c r="J2540">
        <v>20</v>
      </c>
      <c r="K2540" t="s">
        <v>22</v>
      </c>
      <c r="L2540">
        <v>0.28000000000000003</v>
      </c>
      <c r="M2540">
        <v>0.28000000000000003</v>
      </c>
      <c r="N2540" s="2" t="s">
        <v>9303</v>
      </c>
      <c r="O2540" s="2">
        <f>DATEVALUE(N2540)</f>
        <v>43154</v>
      </c>
      <c r="P2540" s="5">
        <f t="shared" si="39"/>
        <v>2018</v>
      </c>
      <c r="Q2540">
        <v>200000000</v>
      </c>
    </row>
    <row r="2541" spans="1:17" x14ac:dyDescent="0.25">
      <c r="A2541" t="s">
        <v>1600</v>
      </c>
      <c r="B2541" t="s">
        <v>1601</v>
      </c>
      <c r="C2541">
        <v>45811168</v>
      </c>
      <c r="D2541" t="s">
        <v>1602</v>
      </c>
      <c r="E2541" t="str">
        <f>CONCATENATE(TEXT(INT(LEFT(D2541,8)),"0000"),".HK")</f>
        <v>0509.HK</v>
      </c>
      <c r="F2541" t="s">
        <v>18</v>
      </c>
      <c r="G2541" t="s">
        <v>19</v>
      </c>
      <c r="H2541" t="s">
        <v>397</v>
      </c>
      <c r="I2541" t="s">
        <v>246</v>
      </c>
      <c r="J2541">
        <v>15</v>
      </c>
      <c r="K2541" t="s">
        <v>246</v>
      </c>
      <c r="L2541">
        <v>0.55000000000000004</v>
      </c>
      <c r="M2541">
        <v>0.58689999999999998</v>
      </c>
      <c r="N2541" s="2" t="s">
        <v>1603</v>
      </c>
      <c r="O2541" s="2">
        <f>DATEVALUE(N2541)</f>
        <v>38034</v>
      </c>
      <c r="P2541" s="5">
        <f t="shared" si="39"/>
        <v>2004</v>
      </c>
      <c r="Q2541">
        <v>96000000</v>
      </c>
    </row>
    <row r="2542" spans="1:17" x14ac:dyDescent="0.25">
      <c r="A2542" t="s">
        <v>213</v>
      </c>
      <c r="B2542" t="s">
        <v>214</v>
      </c>
      <c r="C2542">
        <v>45529928</v>
      </c>
      <c r="D2542" t="s">
        <v>215</v>
      </c>
      <c r="E2542" t="str">
        <f>CONCATENATE(TEXT(INT(LEFT(D2542,8)),"0000"),".HK")</f>
        <v>0048.HK</v>
      </c>
      <c r="F2542" t="s">
        <v>18</v>
      </c>
      <c r="G2542" t="s">
        <v>28</v>
      </c>
      <c r="H2542" t="s">
        <v>216</v>
      </c>
      <c r="I2542" t="s">
        <v>217</v>
      </c>
      <c r="J2542">
        <v>25</v>
      </c>
      <c r="K2542" t="s">
        <v>121</v>
      </c>
      <c r="L2542">
        <v>0.93</v>
      </c>
      <c r="M2542">
        <v>0.32</v>
      </c>
      <c r="N2542" s="2" t="s">
        <v>218</v>
      </c>
      <c r="O2542" s="2">
        <f>DATEVALUE(N2542)</f>
        <v>40450</v>
      </c>
      <c r="P2542" s="5">
        <f t="shared" si="39"/>
        <v>2010</v>
      </c>
      <c r="Q2542">
        <v>50000000</v>
      </c>
    </row>
    <row r="2543" spans="1:17" x14ac:dyDescent="0.25">
      <c r="A2543" t="s">
        <v>8857</v>
      </c>
      <c r="B2543" t="s">
        <v>8858</v>
      </c>
      <c r="C2543">
        <v>45408000</v>
      </c>
      <c r="D2543" t="s">
        <v>8859</v>
      </c>
      <c r="E2543" t="str">
        <f>CONCATENATE(TEXT(INT(LEFT(D2543,8)),"0000"),".HK")</f>
        <v>8287.HK</v>
      </c>
      <c r="F2543" t="s">
        <v>18</v>
      </c>
      <c r="G2543" t="s">
        <v>28</v>
      </c>
      <c r="H2543" t="s">
        <v>911</v>
      </c>
      <c r="I2543" t="s">
        <v>154</v>
      </c>
      <c r="J2543">
        <v>45</v>
      </c>
      <c r="K2543" t="s">
        <v>111</v>
      </c>
      <c r="L2543">
        <v>0.43</v>
      </c>
      <c r="M2543">
        <v>0.43</v>
      </c>
      <c r="N2543" s="2" t="s">
        <v>6099</v>
      </c>
      <c r="O2543" s="2">
        <f>DATEVALUE(N2543)</f>
        <v>43118</v>
      </c>
      <c r="P2543" s="5">
        <f t="shared" si="39"/>
        <v>2018</v>
      </c>
      <c r="Q2543">
        <v>198000000</v>
      </c>
    </row>
    <row r="2544" spans="1:17" x14ac:dyDescent="0.25">
      <c r="A2544" t="s">
        <v>5066</v>
      </c>
      <c r="B2544" t="s">
        <v>5067</v>
      </c>
      <c r="C2544">
        <v>45293232</v>
      </c>
      <c r="D2544" t="s">
        <v>5068</v>
      </c>
      <c r="E2544" t="str">
        <f>CONCATENATE(TEXT(INT(LEFT(D2544,8)),"0000"),".HK")</f>
        <v>1736.HK</v>
      </c>
      <c r="F2544" t="s">
        <v>18</v>
      </c>
      <c r="G2544" t="s">
        <v>28</v>
      </c>
      <c r="H2544" t="s">
        <v>336</v>
      </c>
      <c r="I2544" t="s">
        <v>99</v>
      </c>
      <c r="J2544">
        <v>50</v>
      </c>
      <c r="K2544" t="s">
        <v>58</v>
      </c>
      <c r="L2544">
        <v>1.39</v>
      </c>
      <c r="M2544">
        <v>6.95</v>
      </c>
      <c r="N2544" s="2" t="s">
        <v>4403</v>
      </c>
      <c r="O2544" s="2">
        <f>DATEVALUE(N2544)</f>
        <v>42193</v>
      </c>
      <c r="P2544" s="5">
        <f t="shared" si="39"/>
        <v>2015</v>
      </c>
      <c r="Q2544">
        <v>250000000</v>
      </c>
    </row>
    <row r="2545" spans="1:17" x14ac:dyDescent="0.25">
      <c r="A2545" t="s">
        <v>8424</v>
      </c>
      <c r="B2545" t="s">
        <v>8425</v>
      </c>
      <c r="C2545">
        <v>45122032</v>
      </c>
      <c r="D2545" t="s">
        <v>8426</v>
      </c>
      <c r="E2545" t="str">
        <f>CONCATENATE(TEXT(INT(LEFT(D2545,8)),"0000"),".HK")</f>
        <v>8079.HK</v>
      </c>
      <c r="F2545" t="s">
        <v>18</v>
      </c>
      <c r="G2545" t="s">
        <v>19</v>
      </c>
      <c r="H2545" t="s">
        <v>147</v>
      </c>
      <c r="I2545" t="s">
        <v>147</v>
      </c>
      <c r="J2545">
        <v>30</v>
      </c>
      <c r="K2545" t="s">
        <v>148</v>
      </c>
      <c r="L2545">
        <v>0.5</v>
      </c>
      <c r="M2545">
        <v>0.14899999999999999</v>
      </c>
      <c r="N2545" s="2" t="s">
        <v>8427</v>
      </c>
      <c r="O2545" s="2">
        <f>DATEVALUE(N2545)</f>
        <v>37179</v>
      </c>
      <c r="P2545" s="5">
        <f t="shared" si="39"/>
        <v>2001</v>
      </c>
      <c r="Q2545">
        <v>80000000</v>
      </c>
    </row>
    <row r="2546" spans="1:17" x14ac:dyDescent="0.25">
      <c r="A2546" t="s">
        <v>708</v>
      </c>
      <c r="B2546" t="s">
        <v>709</v>
      </c>
      <c r="C2546">
        <v>45086312</v>
      </c>
      <c r="D2546" t="s">
        <v>710</v>
      </c>
      <c r="E2546" t="str">
        <f>CONCATENATE(TEXT(INT(LEFT(D2546,8)),"0000"),".HK")</f>
        <v>0193.HK</v>
      </c>
      <c r="F2546" t="s">
        <v>18</v>
      </c>
      <c r="G2546" t="s">
        <v>28</v>
      </c>
      <c r="H2546" t="s">
        <v>119</v>
      </c>
      <c r="I2546" t="s">
        <v>120</v>
      </c>
      <c r="J2546">
        <v>25</v>
      </c>
      <c r="K2546" t="s">
        <v>121</v>
      </c>
      <c r="L2546" t="s">
        <v>23</v>
      </c>
      <c r="M2546">
        <v>1.54</v>
      </c>
      <c r="N2546" s="2" t="s">
        <v>23</v>
      </c>
      <c r="O2546" s="2"/>
      <c r="P2546" s="5" t="s">
        <v>9904</v>
      </c>
      <c r="Q2546" t="s">
        <v>23</v>
      </c>
    </row>
    <row r="2547" spans="1:17" x14ac:dyDescent="0.25">
      <c r="A2547" t="s">
        <v>8478</v>
      </c>
      <c r="B2547" t="s">
        <v>8479</v>
      </c>
      <c r="C2547">
        <v>45082608</v>
      </c>
      <c r="D2547" t="s">
        <v>8480</v>
      </c>
      <c r="E2547" t="str">
        <f>CONCATENATE(TEXT(INT(LEFT(D2547,8)),"0000"),".HK")</f>
        <v>8106.HK</v>
      </c>
      <c r="F2547" t="s">
        <v>186</v>
      </c>
      <c r="G2547" t="s">
        <v>28</v>
      </c>
      <c r="H2547" t="s">
        <v>153</v>
      </c>
      <c r="I2547" t="s">
        <v>154</v>
      </c>
      <c r="J2547">
        <v>45</v>
      </c>
      <c r="K2547" t="s">
        <v>111</v>
      </c>
      <c r="L2547">
        <v>0.83</v>
      </c>
      <c r="M2547">
        <v>0.32</v>
      </c>
      <c r="N2547" s="2" t="s">
        <v>8481</v>
      </c>
      <c r="O2547" s="2">
        <f>DATEVALUE(N2547)</f>
        <v>37379</v>
      </c>
      <c r="P2547" s="5">
        <f t="shared" si="39"/>
        <v>2002</v>
      </c>
      <c r="Q2547">
        <v>97500000</v>
      </c>
    </row>
    <row r="2548" spans="1:17" x14ac:dyDescent="0.25">
      <c r="A2548" t="s">
        <v>9247</v>
      </c>
      <c r="B2548" t="s">
        <v>9248</v>
      </c>
      <c r="C2548">
        <v>45000000</v>
      </c>
      <c r="D2548" t="s">
        <v>9249</v>
      </c>
      <c r="E2548" t="str">
        <f>CONCATENATE(TEXT(INT(LEFT(D2548,8)),"0000"),".HK")</f>
        <v>8500.HK</v>
      </c>
      <c r="F2548" t="s">
        <v>18</v>
      </c>
      <c r="G2548" t="s">
        <v>28</v>
      </c>
      <c r="H2548" t="s">
        <v>98</v>
      </c>
      <c r="I2548" t="s">
        <v>99</v>
      </c>
      <c r="J2548">
        <v>50</v>
      </c>
      <c r="K2548" t="s">
        <v>58</v>
      </c>
      <c r="L2548">
        <v>1.39</v>
      </c>
      <c r="M2548">
        <v>1.39</v>
      </c>
      <c r="N2548" s="2" t="s">
        <v>5269</v>
      </c>
      <c r="O2548" s="2">
        <f>DATEVALUE(N2548)</f>
        <v>43844</v>
      </c>
      <c r="P2548" s="5">
        <f t="shared" si="39"/>
        <v>2020</v>
      </c>
      <c r="Q2548">
        <v>45000000</v>
      </c>
    </row>
    <row r="2549" spans="1:17" x14ac:dyDescent="0.25">
      <c r="A2549" t="s">
        <v>6529</v>
      </c>
      <c r="B2549" t="s">
        <v>6530</v>
      </c>
      <c r="C2549">
        <v>44807964</v>
      </c>
      <c r="D2549" t="s">
        <v>6531</v>
      </c>
      <c r="E2549" t="str">
        <f>CONCATENATE(TEXT(INT(LEFT(D2549,8)),"0000"),".HK")</f>
        <v>2310.HK</v>
      </c>
      <c r="F2549" t="s">
        <v>18</v>
      </c>
      <c r="G2549" t="s">
        <v>19</v>
      </c>
      <c r="H2549" t="s">
        <v>38</v>
      </c>
      <c r="I2549" t="s">
        <v>38</v>
      </c>
      <c r="J2549">
        <v>60</v>
      </c>
      <c r="K2549" t="s">
        <v>39</v>
      </c>
      <c r="L2549">
        <v>1.3</v>
      </c>
      <c r="M2549">
        <v>1.1904999999999999</v>
      </c>
      <c r="N2549" s="2" t="s">
        <v>6532</v>
      </c>
      <c r="O2549" s="2">
        <f>DATEVALUE(N2549)</f>
        <v>37806</v>
      </c>
      <c r="P2549" s="5">
        <f t="shared" si="39"/>
        <v>2003</v>
      </c>
      <c r="Q2549">
        <v>103500000</v>
      </c>
    </row>
    <row r="2550" spans="1:17" x14ac:dyDescent="0.25">
      <c r="A2550" t="s">
        <v>9091</v>
      </c>
      <c r="B2550" t="s">
        <v>9092</v>
      </c>
      <c r="C2550">
        <v>44248576</v>
      </c>
      <c r="D2550" t="s">
        <v>9093</v>
      </c>
      <c r="E2550" t="str">
        <f>CONCATENATE(TEXT(INT(LEFT(D2550,8)),"0000"),".HK")</f>
        <v>8416.HK</v>
      </c>
      <c r="F2550" t="s">
        <v>18</v>
      </c>
      <c r="G2550" t="s">
        <v>19</v>
      </c>
      <c r="H2550" t="s">
        <v>235</v>
      </c>
      <c r="I2550" t="s">
        <v>236</v>
      </c>
      <c r="J2550">
        <v>20</v>
      </c>
      <c r="K2550" t="s">
        <v>22</v>
      </c>
      <c r="L2550">
        <v>0.6</v>
      </c>
      <c r="M2550">
        <v>0.6</v>
      </c>
      <c r="N2550" s="2" t="s">
        <v>4488</v>
      </c>
      <c r="O2550" s="2">
        <f>DATEVALUE(N2550)</f>
        <v>42746</v>
      </c>
      <c r="P2550" s="5">
        <f t="shared" si="39"/>
        <v>2017</v>
      </c>
      <c r="Q2550">
        <v>100000000</v>
      </c>
    </row>
    <row r="2551" spans="1:17" x14ac:dyDescent="0.25">
      <c r="A2551" t="s">
        <v>9064</v>
      </c>
      <c r="B2551" t="s">
        <v>9065</v>
      </c>
      <c r="C2551">
        <v>44000000</v>
      </c>
      <c r="D2551" t="s">
        <v>9066</v>
      </c>
      <c r="E2551" t="str">
        <f>CONCATENATE(TEXT(INT(LEFT(D2551,8)),"0000"),".HK")</f>
        <v>8401.HK</v>
      </c>
      <c r="F2551" t="s">
        <v>18</v>
      </c>
      <c r="G2551" t="s">
        <v>28</v>
      </c>
      <c r="H2551" t="s">
        <v>98</v>
      </c>
      <c r="I2551" t="s">
        <v>99</v>
      </c>
      <c r="J2551">
        <v>50</v>
      </c>
      <c r="K2551" t="s">
        <v>58</v>
      </c>
      <c r="L2551">
        <v>1.05</v>
      </c>
      <c r="M2551">
        <v>1.05</v>
      </c>
      <c r="N2551" s="2" t="s">
        <v>5002</v>
      </c>
      <c r="O2551" s="2">
        <f>DATEVALUE(N2551)</f>
        <v>43187</v>
      </c>
      <c r="P2551" s="5">
        <f t="shared" si="39"/>
        <v>2018</v>
      </c>
      <c r="Q2551">
        <v>50000000</v>
      </c>
    </row>
    <row r="2552" spans="1:17" x14ac:dyDescent="0.25">
      <c r="A2552" t="s">
        <v>8773</v>
      </c>
      <c r="B2552" t="s">
        <v>8774</v>
      </c>
      <c r="C2552">
        <v>43792820</v>
      </c>
      <c r="D2552" t="s">
        <v>8775</v>
      </c>
      <c r="E2552" t="str">
        <f>CONCATENATE(TEXT(INT(LEFT(D2552,8)),"0000"),".HK")</f>
        <v>8239.HK</v>
      </c>
      <c r="F2552" t="s">
        <v>18</v>
      </c>
      <c r="G2552" t="s">
        <v>19</v>
      </c>
      <c r="H2552" t="s">
        <v>355</v>
      </c>
      <c r="I2552" t="s">
        <v>274</v>
      </c>
      <c r="J2552">
        <v>40</v>
      </c>
      <c r="K2552" t="s">
        <v>44</v>
      </c>
      <c r="L2552">
        <v>0.4</v>
      </c>
      <c r="M2552">
        <v>0.42</v>
      </c>
      <c r="N2552" s="2" t="s">
        <v>2275</v>
      </c>
      <c r="O2552" s="2">
        <f>DATEVALUE(N2552)</f>
        <v>37575</v>
      </c>
      <c r="P2552" s="5">
        <f t="shared" si="39"/>
        <v>2002</v>
      </c>
      <c r="Q2552">
        <v>50000000</v>
      </c>
    </row>
    <row r="2553" spans="1:17" x14ac:dyDescent="0.25">
      <c r="A2553" t="s">
        <v>4576</v>
      </c>
      <c r="B2553" t="s">
        <v>4577</v>
      </c>
      <c r="C2553">
        <v>43735552</v>
      </c>
      <c r="D2553" t="s">
        <v>4578</v>
      </c>
      <c r="E2553" t="str">
        <f>CONCATENATE(TEXT(INT(LEFT(D2553,8)),"0000"),".HK")</f>
        <v>1566.HK</v>
      </c>
      <c r="F2553" t="s">
        <v>18</v>
      </c>
      <c r="G2553" t="s">
        <v>28</v>
      </c>
      <c r="H2553" t="s">
        <v>119</v>
      </c>
      <c r="I2553" t="s">
        <v>120</v>
      </c>
      <c r="J2553">
        <v>25</v>
      </c>
      <c r="K2553" t="s">
        <v>121</v>
      </c>
      <c r="L2553">
        <v>3.65</v>
      </c>
      <c r="M2553">
        <v>0.28299999999999997</v>
      </c>
      <c r="N2553" s="2" t="s">
        <v>3944</v>
      </c>
      <c r="O2553" s="2">
        <f>DATEVALUE(N2553)</f>
        <v>42075</v>
      </c>
      <c r="P2553" s="5">
        <f t="shared" si="39"/>
        <v>2015</v>
      </c>
      <c r="Q2553">
        <v>107280000</v>
      </c>
    </row>
    <row r="2554" spans="1:17" x14ac:dyDescent="0.25">
      <c r="A2554" t="s">
        <v>9256</v>
      </c>
      <c r="B2554" t="s">
        <v>9257</v>
      </c>
      <c r="C2554">
        <v>43600000</v>
      </c>
      <c r="D2554" t="s">
        <v>9258</v>
      </c>
      <c r="E2554" t="str">
        <f>CONCATENATE(TEXT(INT(LEFT(D2554,8)),"0000"),".HK")</f>
        <v>8507.HK</v>
      </c>
      <c r="F2554" t="s">
        <v>18</v>
      </c>
      <c r="G2554" t="s">
        <v>19</v>
      </c>
      <c r="H2554" t="s">
        <v>467</v>
      </c>
      <c r="I2554" t="s">
        <v>460</v>
      </c>
      <c r="J2554">
        <v>25</v>
      </c>
      <c r="K2554" t="s">
        <v>121</v>
      </c>
      <c r="L2554">
        <v>0.57999999999999996</v>
      </c>
      <c r="M2554">
        <v>0.57999999999999996</v>
      </c>
      <c r="N2554" s="2" t="s">
        <v>8779</v>
      </c>
      <c r="O2554" s="2">
        <f>DATEVALUE(N2554)</f>
        <v>43206</v>
      </c>
      <c r="P2554" s="5">
        <f t="shared" si="39"/>
        <v>2018</v>
      </c>
      <c r="Q2554">
        <v>120000000</v>
      </c>
    </row>
    <row r="2555" spans="1:17" x14ac:dyDescent="0.25">
      <c r="A2555" t="s">
        <v>3710</v>
      </c>
      <c r="B2555" t="s">
        <v>3711</v>
      </c>
      <c r="C2555">
        <v>43300612</v>
      </c>
      <c r="D2555" t="s">
        <v>3712</v>
      </c>
      <c r="E2555" t="str">
        <f>CONCATENATE(TEXT(INT(LEFT(D2555,8)),"0000"),".HK")</f>
        <v>1225.HK</v>
      </c>
      <c r="F2555" t="s">
        <v>18</v>
      </c>
      <c r="G2555" t="s">
        <v>19</v>
      </c>
      <c r="H2555" t="s">
        <v>355</v>
      </c>
      <c r="I2555" t="s">
        <v>274</v>
      </c>
      <c r="J2555">
        <v>40</v>
      </c>
      <c r="K2555" t="s">
        <v>44</v>
      </c>
      <c r="L2555">
        <v>1</v>
      </c>
      <c r="M2555">
        <v>0.25</v>
      </c>
      <c r="N2555" s="2" t="s">
        <v>3713</v>
      </c>
      <c r="O2555" s="2">
        <f>DATEVALUE(N2555)</f>
        <v>36147</v>
      </c>
      <c r="P2555" s="5" t="s">
        <v>9904</v>
      </c>
      <c r="Q2555">
        <v>180000000</v>
      </c>
    </row>
    <row r="2556" spans="1:17" x14ac:dyDescent="0.25">
      <c r="A2556" t="s">
        <v>8345</v>
      </c>
      <c r="B2556" t="s">
        <v>8346</v>
      </c>
      <c r="C2556">
        <v>42849180</v>
      </c>
      <c r="D2556" t="s">
        <v>8347</v>
      </c>
      <c r="E2556" t="str">
        <f>CONCATENATE(TEXT(INT(LEFT(D2556,8)),"0000"),".HK")</f>
        <v>8048.HK</v>
      </c>
      <c r="F2556" t="s">
        <v>18</v>
      </c>
      <c r="G2556" t="s">
        <v>28</v>
      </c>
      <c r="H2556" t="s">
        <v>109</v>
      </c>
      <c r="I2556" t="s">
        <v>110</v>
      </c>
      <c r="J2556">
        <v>45</v>
      </c>
      <c r="K2556" t="s">
        <v>111</v>
      </c>
      <c r="L2556" t="s">
        <v>23</v>
      </c>
      <c r="M2556">
        <v>0.105</v>
      </c>
      <c r="N2556" s="2" t="s">
        <v>23</v>
      </c>
      <c r="O2556" s="2"/>
      <c r="P2556" s="5" t="s">
        <v>9904</v>
      </c>
      <c r="Q2556" t="s">
        <v>23</v>
      </c>
    </row>
    <row r="2557" spans="1:17" x14ac:dyDescent="0.25">
      <c r="A2557" t="s">
        <v>9180</v>
      </c>
      <c r="B2557" t="s">
        <v>9181</v>
      </c>
      <c r="C2557">
        <v>42516468</v>
      </c>
      <c r="D2557" t="s">
        <v>9182</v>
      </c>
      <c r="E2557" t="str">
        <f>CONCATENATE(TEXT(INT(LEFT(D2557,8)),"0000"),".HK")</f>
        <v>8456.HK</v>
      </c>
      <c r="F2557" t="s">
        <v>18</v>
      </c>
      <c r="G2557" t="s">
        <v>19</v>
      </c>
      <c r="H2557" t="s">
        <v>467</v>
      </c>
      <c r="I2557" t="s">
        <v>460</v>
      </c>
      <c r="J2557">
        <v>25</v>
      </c>
      <c r="K2557" t="s">
        <v>121</v>
      </c>
      <c r="L2557">
        <v>0.7</v>
      </c>
      <c r="M2557">
        <v>1.3545</v>
      </c>
      <c r="N2557" s="2" t="s">
        <v>9183</v>
      </c>
      <c r="O2557" s="2">
        <f>DATEVALUE(N2557)</f>
        <v>43126</v>
      </c>
      <c r="P2557" s="5">
        <f t="shared" si="39"/>
        <v>2018</v>
      </c>
      <c r="Q2557">
        <v>100000000</v>
      </c>
    </row>
    <row r="2558" spans="1:17" x14ac:dyDescent="0.25">
      <c r="A2558" t="s">
        <v>8595</v>
      </c>
      <c r="B2558" t="s">
        <v>8596</v>
      </c>
      <c r="C2558">
        <v>42371260</v>
      </c>
      <c r="D2558" t="s">
        <v>8597</v>
      </c>
      <c r="E2558" t="str">
        <f>CONCATENATE(TEXT(INT(LEFT(D2558,8)),"0000"),".HK")</f>
        <v>8160.HK</v>
      </c>
      <c r="F2558" t="s">
        <v>18</v>
      </c>
      <c r="G2558" t="s">
        <v>28</v>
      </c>
      <c r="H2558" t="s">
        <v>159</v>
      </c>
      <c r="I2558" t="s">
        <v>120</v>
      </c>
      <c r="J2558">
        <v>25</v>
      </c>
      <c r="K2558" t="s">
        <v>121</v>
      </c>
      <c r="L2558">
        <v>0.20499999999999999</v>
      </c>
      <c r="M2558">
        <v>4.3999999999999997E-2</v>
      </c>
      <c r="N2558" s="2" t="s">
        <v>5235</v>
      </c>
      <c r="O2558" s="2">
        <f>DATEVALUE(N2558)</f>
        <v>42706</v>
      </c>
      <c r="P2558" s="5">
        <f t="shared" si="39"/>
        <v>2016</v>
      </c>
      <c r="Q2558">
        <v>172500000</v>
      </c>
    </row>
    <row r="2559" spans="1:17" x14ac:dyDescent="0.25">
      <c r="A2559" t="s">
        <v>9371</v>
      </c>
      <c r="B2559" t="s">
        <v>9372</v>
      </c>
      <c r="C2559">
        <v>42320000</v>
      </c>
      <c r="D2559" t="s">
        <v>9373</v>
      </c>
      <c r="E2559" t="str">
        <f>CONCATENATE(TEXT(INT(LEFT(D2559,8)),"0000"),".HK")</f>
        <v>8623.HK</v>
      </c>
      <c r="F2559" t="s">
        <v>18</v>
      </c>
      <c r="G2559" t="s">
        <v>28</v>
      </c>
      <c r="H2559" t="s">
        <v>203</v>
      </c>
      <c r="I2559" t="s">
        <v>21</v>
      </c>
      <c r="J2559">
        <v>20</v>
      </c>
      <c r="K2559" t="s">
        <v>22</v>
      </c>
      <c r="L2559">
        <v>0.3</v>
      </c>
      <c r="M2559">
        <v>0.3</v>
      </c>
      <c r="N2559" s="2" t="s">
        <v>3514</v>
      </c>
      <c r="O2559" s="2">
        <f>DATEVALUE(N2559)</f>
        <v>44022</v>
      </c>
      <c r="P2559" s="5">
        <f t="shared" si="39"/>
        <v>2020</v>
      </c>
      <c r="Q2559">
        <v>200000000</v>
      </c>
    </row>
    <row r="2560" spans="1:17" x14ac:dyDescent="0.25">
      <c r="A2560" t="s">
        <v>8227</v>
      </c>
      <c r="B2560" t="s">
        <v>8228</v>
      </c>
      <c r="C2560">
        <v>42301440</v>
      </c>
      <c r="D2560" t="s">
        <v>8229</v>
      </c>
      <c r="E2560" t="str">
        <f>CONCATENATE(TEXT(INT(LEFT(D2560,8)),"0000"),".HK")</f>
        <v>8001.HK</v>
      </c>
      <c r="F2560" t="s">
        <v>18</v>
      </c>
      <c r="G2560" t="s">
        <v>19</v>
      </c>
      <c r="H2560" t="s">
        <v>273</v>
      </c>
      <c r="I2560" t="s">
        <v>274</v>
      </c>
      <c r="J2560">
        <v>40</v>
      </c>
      <c r="K2560" t="s">
        <v>44</v>
      </c>
      <c r="L2560">
        <v>0.6</v>
      </c>
      <c r="M2560">
        <v>0.22</v>
      </c>
      <c r="N2560" s="2" t="s">
        <v>3782</v>
      </c>
      <c r="O2560" s="2">
        <f>DATEVALUE(N2560)</f>
        <v>41654</v>
      </c>
      <c r="P2560" s="5">
        <f t="shared" si="39"/>
        <v>2014</v>
      </c>
      <c r="Q2560">
        <v>75000000</v>
      </c>
    </row>
    <row r="2561" spans="1:17" x14ac:dyDescent="0.25">
      <c r="A2561" t="s">
        <v>2446</v>
      </c>
      <c r="B2561" t="s">
        <v>2447</v>
      </c>
      <c r="C2561">
        <v>42248216</v>
      </c>
      <c r="D2561" t="s">
        <v>2448</v>
      </c>
      <c r="E2561" t="str">
        <f>CONCATENATE(TEXT(INT(LEFT(D2561,8)),"0000"),".HK")</f>
        <v>0802.HK</v>
      </c>
      <c r="F2561" t="s">
        <v>18</v>
      </c>
      <c r="G2561" t="s">
        <v>28</v>
      </c>
      <c r="H2561" t="s">
        <v>109</v>
      </c>
      <c r="I2561" t="s">
        <v>110</v>
      </c>
      <c r="J2561">
        <v>45</v>
      </c>
      <c r="K2561" t="s">
        <v>111</v>
      </c>
      <c r="L2561" t="s">
        <v>23</v>
      </c>
      <c r="M2561">
        <v>2.3062</v>
      </c>
      <c r="N2561" s="2" t="s">
        <v>2449</v>
      </c>
      <c r="O2561" s="2">
        <f>DATEVALUE(N2561)</f>
        <v>38170</v>
      </c>
      <c r="P2561" s="5">
        <f t="shared" si="39"/>
        <v>2004</v>
      </c>
      <c r="Q2561" t="s">
        <v>23</v>
      </c>
    </row>
    <row r="2562" spans="1:17" x14ac:dyDescent="0.25">
      <c r="A2562" t="s">
        <v>256</v>
      </c>
      <c r="B2562" t="s">
        <v>257</v>
      </c>
      <c r="C2562">
        <v>42100832</v>
      </c>
      <c r="D2562" t="s">
        <v>258</v>
      </c>
      <c r="E2562" t="str">
        <f>CONCATENATE(TEXT(INT(LEFT(D2562,8)),"0000"),".HK")</f>
        <v>0061.HK</v>
      </c>
      <c r="F2562" t="s">
        <v>18</v>
      </c>
      <c r="G2562" t="s">
        <v>19</v>
      </c>
      <c r="H2562" t="s">
        <v>259</v>
      </c>
      <c r="I2562" t="s">
        <v>246</v>
      </c>
      <c r="J2562">
        <v>15</v>
      </c>
      <c r="K2562" t="s">
        <v>246</v>
      </c>
      <c r="L2562">
        <v>1.28</v>
      </c>
      <c r="M2562">
        <v>0.8</v>
      </c>
      <c r="N2562" s="2" t="s">
        <v>260</v>
      </c>
      <c r="O2562" s="2">
        <f>DATEVALUE(N2562)</f>
        <v>36347</v>
      </c>
      <c r="P2562" s="5" t="s">
        <v>9904</v>
      </c>
      <c r="Q2562">
        <v>70000000</v>
      </c>
    </row>
    <row r="2563" spans="1:17" x14ac:dyDescent="0.25">
      <c r="A2563" t="s">
        <v>9821</v>
      </c>
      <c r="B2563" t="s">
        <v>9822</v>
      </c>
      <c r="C2563">
        <v>41760000</v>
      </c>
      <c r="D2563" t="s">
        <v>9823</v>
      </c>
      <c r="E2563" t="str">
        <f>CONCATENATE(TEXT(INT(LEFT(D2563,8)),"0000"),".HK")</f>
        <v>0578.HK</v>
      </c>
      <c r="F2563" t="s">
        <v>18</v>
      </c>
      <c r="G2563" t="s">
        <v>19</v>
      </c>
      <c r="H2563" t="s">
        <v>1365</v>
      </c>
      <c r="I2563" t="s">
        <v>1365</v>
      </c>
      <c r="J2563" t="s">
        <v>23</v>
      </c>
      <c r="K2563" t="s">
        <v>1365</v>
      </c>
      <c r="P2563" s="5" t="s">
        <v>9904</v>
      </c>
    </row>
    <row r="2564" spans="1:17" x14ac:dyDescent="0.25">
      <c r="A2564" t="s">
        <v>3279</v>
      </c>
      <c r="B2564" t="s">
        <v>3280</v>
      </c>
      <c r="C2564">
        <v>41620200</v>
      </c>
      <c r="D2564" t="s">
        <v>3281</v>
      </c>
      <c r="E2564" t="str">
        <f>CONCATENATE(TEXT(INT(LEFT(D2564,8)),"0000"),".HK")</f>
        <v>1087.HK</v>
      </c>
      <c r="F2564" t="s">
        <v>18</v>
      </c>
      <c r="G2564" t="s">
        <v>28</v>
      </c>
      <c r="H2564" t="s">
        <v>911</v>
      </c>
      <c r="I2564" t="s">
        <v>154</v>
      </c>
      <c r="J2564">
        <v>45</v>
      </c>
      <c r="K2564" t="s">
        <v>111</v>
      </c>
      <c r="L2564">
        <v>2.8</v>
      </c>
      <c r="M2564">
        <v>1.5</v>
      </c>
      <c r="N2564" s="2" t="s">
        <v>2577</v>
      </c>
      <c r="O2564" s="2">
        <f>DATEVALUE(N2564)</f>
        <v>40498</v>
      </c>
      <c r="P2564" s="5">
        <f t="shared" ref="P2564:P2626" si="40">YEAR(O2564)</f>
        <v>2010</v>
      </c>
      <c r="Q2564">
        <v>180000000</v>
      </c>
    </row>
    <row r="2565" spans="1:17" x14ac:dyDescent="0.25">
      <c r="A2565" t="s">
        <v>7588</v>
      </c>
      <c r="B2565" t="s">
        <v>7589</v>
      </c>
      <c r="C2565">
        <v>41580000</v>
      </c>
      <c r="D2565" t="s">
        <v>7590</v>
      </c>
      <c r="E2565" t="str">
        <f>CONCATENATE(TEXT(INT(LEFT(D2565,8)),"0000"),".HK")</f>
        <v>3919.HK</v>
      </c>
      <c r="F2565" t="s">
        <v>18</v>
      </c>
      <c r="G2565" t="s">
        <v>28</v>
      </c>
      <c r="H2565" t="s">
        <v>203</v>
      </c>
      <c r="I2565" t="s">
        <v>21</v>
      </c>
      <c r="J2565">
        <v>20</v>
      </c>
      <c r="K2565" t="s">
        <v>22</v>
      </c>
      <c r="L2565">
        <v>1.35</v>
      </c>
      <c r="M2565">
        <v>0.99380000000000002</v>
      </c>
      <c r="N2565" s="2" t="s">
        <v>7591</v>
      </c>
      <c r="O2565" s="2">
        <f>DATEVALUE(N2565)</f>
        <v>42160</v>
      </c>
      <c r="P2565" s="5">
        <f t="shared" si="40"/>
        <v>2015</v>
      </c>
      <c r="Q2565">
        <v>56000000</v>
      </c>
    </row>
    <row r="2566" spans="1:17" x14ac:dyDescent="0.25">
      <c r="A2566" t="s">
        <v>9194</v>
      </c>
      <c r="B2566" t="s">
        <v>9195</v>
      </c>
      <c r="C2566">
        <v>41280000</v>
      </c>
      <c r="D2566" t="s">
        <v>9196</v>
      </c>
      <c r="E2566" t="str">
        <f>CONCATENATE(TEXT(INT(LEFT(D2566,8)),"0000"),".HK")</f>
        <v>8472.HK</v>
      </c>
      <c r="F2566" t="s">
        <v>18</v>
      </c>
      <c r="G2566" t="s">
        <v>19</v>
      </c>
      <c r="H2566" t="s">
        <v>235</v>
      </c>
      <c r="I2566" t="s">
        <v>236</v>
      </c>
      <c r="J2566">
        <v>20</v>
      </c>
      <c r="K2566" t="s">
        <v>22</v>
      </c>
      <c r="L2566">
        <v>0.5</v>
      </c>
      <c r="M2566">
        <v>0.1</v>
      </c>
      <c r="N2566" s="2" t="s">
        <v>4885</v>
      </c>
      <c r="O2566" s="2">
        <f>DATEVALUE(N2566)</f>
        <v>42934</v>
      </c>
      <c r="P2566" s="5">
        <f t="shared" si="40"/>
        <v>2017</v>
      </c>
      <c r="Q2566">
        <v>100000000</v>
      </c>
    </row>
    <row r="2567" spans="1:17" x14ac:dyDescent="0.25">
      <c r="A2567" t="s">
        <v>9307</v>
      </c>
      <c r="B2567" t="s">
        <v>9308</v>
      </c>
      <c r="C2567">
        <v>40591396</v>
      </c>
      <c r="D2567" t="s">
        <v>9309</v>
      </c>
      <c r="E2567" t="str">
        <f>CONCATENATE(TEXT(INT(LEFT(D2567,8)),"0000"),".HK")</f>
        <v>8536.HK</v>
      </c>
      <c r="F2567" t="s">
        <v>18</v>
      </c>
      <c r="G2567" t="s">
        <v>28</v>
      </c>
      <c r="H2567" t="s">
        <v>345</v>
      </c>
      <c r="I2567" t="s">
        <v>165</v>
      </c>
      <c r="J2567">
        <v>25</v>
      </c>
      <c r="K2567" t="s">
        <v>121</v>
      </c>
      <c r="L2567">
        <v>0.48</v>
      </c>
      <c r="M2567">
        <v>1.92</v>
      </c>
      <c r="N2567" s="2" t="s">
        <v>9310</v>
      </c>
      <c r="O2567" s="2">
        <f>DATEVALUE(N2567)</f>
        <v>43238</v>
      </c>
      <c r="P2567" s="5">
        <f t="shared" si="40"/>
        <v>2018</v>
      </c>
      <c r="Q2567">
        <v>125000000</v>
      </c>
    </row>
    <row r="2568" spans="1:17" x14ac:dyDescent="0.25">
      <c r="A2568" t="s">
        <v>8658</v>
      </c>
      <c r="B2568" t="s">
        <v>8659</v>
      </c>
      <c r="C2568">
        <v>40488064</v>
      </c>
      <c r="D2568" t="s">
        <v>8660</v>
      </c>
      <c r="E2568" t="str">
        <f>CONCATENATE(TEXT(INT(LEFT(D2568,8)),"0000"),".HK")</f>
        <v>8188.HK</v>
      </c>
      <c r="F2568" t="s">
        <v>18</v>
      </c>
      <c r="G2568" t="s">
        <v>19</v>
      </c>
      <c r="H2568" t="s">
        <v>849</v>
      </c>
      <c r="I2568" t="s">
        <v>21</v>
      </c>
      <c r="J2568">
        <v>20</v>
      </c>
      <c r="K2568" t="s">
        <v>22</v>
      </c>
      <c r="L2568">
        <v>0.54</v>
      </c>
      <c r="M2568">
        <v>0.54</v>
      </c>
      <c r="N2568" s="2" t="s">
        <v>8661</v>
      </c>
      <c r="O2568" s="2">
        <f>DATEVALUE(N2568)</f>
        <v>42788</v>
      </c>
      <c r="P2568" s="5">
        <f t="shared" si="40"/>
        <v>2017</v>
      </c>
      <c r="Q2568">
        <v>125000000</v>
      </c>
    </row>
    <row r="2569" spans="1:17" x14ac:dyDescent="0.25">
      <c r="A2569" t="s">
        <v>8892</v>
      </c>
      <c r="B2569" t="s">
        <v>8893</v>
      </c>
      <c r="C2569">
        <v>40070336</v>
      </c>
      <c r="D2569" t="s">
        <v>8894</v>
      </c>
      <c r="E2569" t="str">
        <f>CONCATENATE(TEXT(INT(LEFT(D2569,8)),"0000"),".HK")</f>
        <v>8307.HK</v>
      </c>
      <c r="F2569" t="s">
        <v>18</v>
      </c>
      <c r="G2569" t="s">
        <v>28</v>
      </c>
      <c r="H2569" t="s">
        <v>976</v>
      </c>
      <c r="I2569" t="s">
        <v>977</v>
      </c>
      <c r="J2569">
        <v>35</v>
      </c>
      <c r="K2569" t="s">
        <v>81</v>
      </c>
      <c r="L2569">
        <v>0.6</v>
      </c>
      <c r="M2569">
        <v>0.64800000000000002</v>
      </c>
      <c r="N2569" s="2" t="s">
        <v>8895</v>
      </c>
      <c r="O2569" s="2">
        <f>DATEVALUE(N2569)</f>
        <v>41991</v>
      </c>
      <c r="P2569" s="5">
        <f t="shared" si="40"/>
        <v>2014</v>
      </c>
      <c r="Q2569">
        <v>100000000</v>
      </c>
    </row>
    <row r="2570" spans="1:17" x14ac:dyDescent="0.25">
      <c r="A2570" t="s">
        <v>8885</v>
      </c>
      <c r="B2570" t="s">
        <v>8886</v>
      </c>
      <c r="C2570">
        <v>39650400</v>
      </c>
      <c r="D2570" t="s">
        <v>8887</v>
      </c>
      <c r="E2570" t="str">
        <f>CONCATENATE(TEXT(INT(LEFT(D2570,8)),"0000"),".HK")</f>
        <v>8300.HK</v>
      </c>
      <c r="F2570" t="s">
        <v>18</v>
      </c>
      <c r="G2570" t="s">
        <v>28</v>
      </c>
      <c r="H2570" t="s">
        <v>119</v>
      </c>
      <c r="I2570" t="s">
        <v>120</v>
      </c>
      <c r="J2570">
        <v>25</v>
      </c>
      <c r="K2570" t="s">
        <v>121</v>
      </c>
      <c r="L2570">
        <v>0.15</v>
      </c>
      <c r="M2570">
        <v>0.105</v>
      </c>
      <c r="N2570" s="2" t="s">
        <v>8888</v>
      </c>
      <c r="O2570" s="2">
        <f>DATEVALUE(N2570)</f>
        <v>42590</v>
      </c>
      <c r="P2570" s="5">
        <f t="shared" si="40"/>
        <v>2016</v>
      </c>
      <c r="Q2570">
        <v>500000000</v>
      </c>
    </row>
    <row r="2571" spans="1:17" x14ac:dyDescent="0.25">
      <c r="A2571" t="s">
        <v>8548</v>
      </c>
      <c r="B2571" t="s">
        <v>8549</v>
      </c>
      <c r="C2571">
        <v>39552000</v>
      </c>
      <c r="D2571" t="s">
        <v>8550</v>
      </c>
      <c r="E2571" t="str">
        <f>CONCATENATE(TEXT(INT(LEFT(D2571,8)),"0000"),".HK")</f>
        <v>8139.HK</v>
      </c>
      <c r="F2571" t="s">
        <v>186</v>
      </c>
      <c r="G2571" t="s">
        <v>19</v>
      </c>
      <c r="H2571" t="s">
        <v>397</v>
      </c>
      <c r="I2571" t="s">
        <v>246</v>
      </c>
      <c r="J2571">
        <v>15</v>
      </c>
      <c r="K2571" t="s">
        <v>246</v>
      </c>
      <c r="L2571">
        <v>9.6999999999999993</v>
      </c>
      <c r="M2571">
        <v>3.5</v>
      </c>
      <c r="N2571" s="2" t="s">
        <v>8009</v>
      </c>
      <c r="O2571" s="2">
        <f>DATEVALUE(N2571)</f>
        <v>42020</v>
      </c>
      <c r="P2571" s="5">
        <f t="shared" si="40"/>
        <v>2015</v>
      </c>
      <c r="Q2571">
        <v>8000000</v>
      </c>
    </row>
    <row r="2572" spans="1:17" x14ac:dyDescent="0.25">
      <c r="A2572" t="s">
        <v>9125</v>
      </c>
      <c r="B2572" t="s">
        <v>9126</v>
      </c>
      <c r="C2572">
        <v>39190028</v>
      </c>
      <c r="D2572" t="s">
        <v>9127</v>
      </c>
      <c r="E2572" t="str">
        <f>CONCATENATE(TEXT(INT(LEFT(D2572,8)),"0000"),".HK")</f>
        <v>8428.HK</v>
      </c>
      <c r="F2572" t="s">
        <v>18</v>
      </c>
      <c r="G2572" t="s">
        <v>28</v>
      </c>
      <c r="H2572" t="s">
        <v>119</v>
      </c>
      <c r="I2572" t="s">
        <v>120</v>
      </c>
      <c r="J2572">
        <v>25</v>
      </c>
      <c r="K2572" t="s">
        <v>121</v>
      </c>
      <c r="L2572">
        <v>0.25</v>
      </c>
      <c r="M2572">
        <v>0.65620000000000001</v>
      </c>
      <c r="N2572" s="2" t="s">
        <v>5817</v>
      </c>
      <c r="O2572" s="2">
        <f>DATEVALUE(N2572)</f>
        <v>42781</v>
      </c>
      <c r="P2572" s="5">
        <f t="shared" si="40"/>
        <v>2017</v>
      </c>
      <c r="Q2572">
        <v>300000000</v>
      </c>
    </row>
    <row r="2573" spans="1:17" x14ac:dyDescent="0.25">
      <c r="A2573" t="s">
        <v>4069</v>
      </c>
      <c r="B2573" t="s">
        <v>4070</v>
      </c>
      <c r="C2573">
        <v>39028912</v>
      </c>
      <c r="D2573" t="s">
        <v>4071</v>
      </c>
      <c r="E2573" t="str">
        <f>CONCATENATE(TEXT(INT(LEFT(D2573,8)),"0000"),".HK")</f>
        <v>1360.HK</v>
      </c>
      <c r="F2573" t="s">
        <v>18</v>
      </c>
      <c r="G2573" t="s">
        <v>28</v>
      </c>
      <c r="H2573" t="s">
        <v>98</v>
      </c>
      <c r="I2573" t="s">
        <v>99</v>
      </c>
      <c r="J2573">
        <v>50</v>
      </c>
      <c r="K2573" t="s">
        <v>58</v>
      </c>
      <c r="L2573">
        <v>1.33</v>
      </c>
      <c r="M2573">
        <v>7.2999999999999995E-2</v>
      </c>
      <c r="N2573" s="2" t="s">
        <v>4072</v>
      </c>
      <c r="O2573" s="2">
        <f>DATEVALUE(N2573)</f>
        <v>41584</v>
      </c>
      <c r="P2573" s="5">
        <f t="shared" si="40"/>
        <v>2013</v>
      </c>
      <c r="Q2573">
        <v>60000000</v>
      </c>
    </row>
    <row r="2574" spans="1:17" x14ac:dyDescent="0.25">
      <c r="A2574" t="s">
        <v>8485</v>
      </c>
      <c r="B2574" t="s">
        <v>8486</v>
      </c>
      <c r="C2574">
        <v>38543196</v>
      </c>
      <c r="D2574" t="s">
        <v>8487</v>
      </c>
      <c r="E2574" t="str">
        <f>CONCATENATE(TEXT(INT(LEFT(D2574,8)),"0000"),".HK")</f>
        <v>8111.HK</v>
      </c>
      <c r="F2574" t="s">
        <v>18</v>
      </c>
      <c r="G2574" t="s">
        <v>28</v>
      </c>
      <c r="H2574" t="s">
        <v>622</v>
      </c>
      <c r="I2574" t="s">
        <v>154</v>
      </c>
      <c r="J2574">
        <v>45</v>
      </c>
      <c r="K2574" t="s">
        <v>111</v>
      </c>
      <c r="L2574">
        <v>0.4</v>
      </c>
      <c r="M2574">
        <v>0.5</v>
      </c>
      <c r="N2574" s="2" t="s">
        <v>8488</v>
      </c>
      <c r="O2574" s="2">
        <f>DATEVALUE(N2574)</f>
        <v>36894</v>
      </c>
      <c r="P2574" s="5">
        <f t="shared" si="40"/>
        <v>2001</v>
      </c>
      <c r="Q2574">
        <v>90000000</v>
      </c>
    </row>
    <row r="2575" spans="1:17" x14ac:dyDescent="0.25">
      <c r="A2575" t="s">
        <v>8860</v>
      </c>
      <c r="B2575" t="s">
        <v>8861</v>
      </c>
      <c r="C2575">
        <v>38000000</v>
      </c>
      <c r="D2575" t="s">
        <v>8862</v>
      </c>
      <c r="E2575" t="str">
        <f>CONCATENATE(TEXT(INT(LEFT(D2575,8)),"0000"),".HK")</f>
        <v>8290.HK</v>
      </c>
      <c r="F2575" t="s">
        <v>18</v>
      </c>
      <c r="G2575" t="s">
        <v>28</v>
      </c>
      <c r="H2575" t="s">
        <v>109</v>
      </c>
      <c r="I2575" t="s">
        <v>110</v>
      </c>
      <c r="J2575">
        <v>45</v>
      </c>
      <c r="K2575" t="s">
        <v>111</v>
      </c>
      <c r="L2575">
        <v>0.2</v>
      </c>
      <c r="M2575">
        <v>0.2</v>
      </c>
      <c r="N2575" s="2" t="s">
        <v>5763</v>
      </c>
      <c r="O2575" s="2">
        <f>DATEVALUE(N2575)</f>
        <v>42285</v>
      </c>
      <c r="P2575" s="5">
        <f t="shared" si="40"/>
        <v>2015</v>
      </c>
      <c r="Q2575">
        <v>500000000</v>
      </c>
    </row>
    <row r="2576" spans="1:17" x14ac:dyDescent="0.25">
      <c r="A2576" t="s">
        <v>8997</v>
      </c>
      <c r="B2576" t="s">
        <v>8998</v>
      </c>
      <c r="C2576">
        <v>37800000</v>
      </c>
      <c r="D2576" t="s">
        <v>8999</v>
      </c>
      <c r="E2576" t="str">
        <f>CONCATENATE(TEXT(INT(LEFT(D2576,8)),"0000"),".HK")</f>
        <v>8362.HK</v>
      </c>
      <c r="F2576" t="s">
        <v>18</v>
      </c>
      <c r="G2576" t="s">
        <v>19</v>
      </c>
      <c r="H2576" t="s">
        <v>147</v>
      </c>
      <c r="I2576" t="s">
        <v>147</v>
      </c>
      <c r="J2576">
        <v>30</v>
      </c>
      <c r="K2576" t="s">
        <v>148</v>
      </c>
      <c r="L2576">
        <v>0.2</v>
      </c>
      <c r="M2576">
        <v>0.2</v>
      </c>
      <c r="N2576" s="2" t="s">
        <v>9000</v>
      </c>
      <c r="O2576" s="2">
        <f>DATEVALUE(N2576)</f>
        <v>42916</v>
      </c>
      <c r="P2576" s="5">
        <f t="shared" si="40"/>
        <v>2017</v>
      </c>
      <c r="Q2576">
        <v>350000000</v>
      </c>
    </row>
    <row r="2577" spans="1:17" x14ac:dyDescent="0.25">
      <c r="A2577" t="s">
        <v>4298</v>
      </c>
      <c r="B2577" t="s">
        <v>4299</v>
      </c>
      <c r="C2577">
        <v>37546812</v>
      </c>
      <c r="D2577" t="s">
        <v>4300</v>
      </c>
      <c r="E2577" t="str">
        <f>CONCATENATE(TEXT(INT(LEFT(D2577,8)),"0000"),".HK")</f>
        <v>1452.HK</v>
      </c>
      <c r="F2577" t="s">
        <v>18</v>
      </c>
      <c r="G2577" t="s">
        <v>19</v>
      </c>
      <c r="H2577" t="s">
        <v>187</v>
      </c>
      <c r="I2577" t="s">
        <v>21</v>
      </c>
      <c r="J2577">
        <v>20</v>
      </c>
      <c r="K2577" t="s">
        <v>22</v>
      </c>
      <c r="L2577">
        <v>2.1</v>
      </c>
      <c r="M2577">
        <v>2.1</v>
      </c>
      <c r="N2577" s="2" t="s">
        <v>4301</v>
      </c>
      <c r="O2577" s="2">
        <f>DATEVALUE(N2577)</f>
        <v>42320</v>
      </c>
      <c r="P2577" s="5">
        <f t="shared" si="40"/>
        <v>2015</v>
      </c>
      <c r="Q2577">
        <v>125000000</v>
      </c>
    </row>
    <row r="2578" spans="1:17" x14ac:dyDescent="0.25">
      <c r="A2578" t="s">
        <v>8670</v>
      </c>
      <c r="B2578" t="s">
        <v>8671</v>
      </c>
      <c r="C2578">
        <v>37309176</v>
      </c>
      <c r="D2578" t="s">
        <v>8672</v>
      </c>
      <c r="E2578" t="str">
        <f>CONCATENATE(TEXT(INT(LEFT(D2578,8)),"0000"),".HK")</f>
        <v>8193.HK</v>
      </c>
      <c r="F2578" t="s">
        <v>18</v>
      </c>
      <c r="G2578" t="s">
        <v>19</v>
      </c>
      <c r="H2578" t="s">
        <v>273</v>
      </c>
      <c r="I2578" t="s">
        <v>274</v>
      </c>
      <c r="J2578">
        <v>40</v>
      </c>
      <c r="K2578" t="s">
        <v>44</v>
      </c>
      <c r="L2578">
        <v>0.72</v>
      </c>
      <c r="M2578">
        <v>3.3104</v>
      </c>
      <c r="N2578" s="2" t="s">
        <v>8673</v>
      </c>
      <c r="O2578" s="2">
        <f>DATEVALUE(N2578)</f>
        <v>40694</v>
      </c>
      <c r="P2578" s="5">
        <f t="shared" si="40"/>
        <v>2011</v>
      </c>
      <c r="Q2578">
        <v>125000000</v>
      </c>
    </row>
    <row r="2579" spans="1:17" x14ac:dyDescent="0.25">
      <c r="A2579" t="s">
        <v>4019</v>
      </c>
      <c r="B2579" t="s">
        <v>4020</v>
      </c>
      <c r="C2579">
        <v>36995196</v>
      </c>
      <c r="D2579" t="s">
        <v>4021</v>
      </c>
      <c r="E2579" t="str">
        <f>CONCATENATE(TEXT(INT(LEFT(D2579,8)),"0000"),".HK")</f>
        <v>1340.HK</v>
      </c>
      <c r="F2579" t="s">
        <v>18</v>
      </c>
      <c r="G2579" t="s">
        <v>19</v>
      </c>
      <c r="H2579" t="s">
        <v>304</v>
      </c>
      <c r="I2579" t="s">
        <v>305</v>
      </c>
      <c r="J2579">
        <v>30</v>
      </c>
      <c r="K2579" t="s">
        <v>148</v>
      </c>
      <c r="L2579">
        <v>2.0499999999999998</v>
      </c>
      <c r="M2579">
        <v>0.159</v>
      </c>
      <c r="N2579" s="2" t="s">
        <v>4022</v>
      </c>
      <c r="O2579" s="2">
        <f>DATEVALUE(N2579)</f>
        <v>41698</v>
      </c>
      <c r="P2579" s="5">
        <f t="shared" si="40"/>
        <v>2014</v>
      </c>
      <c r="Q2579">
        <v>120000000</v>
      </c>
    </row>
    <row r="2580" spans="1:17" x14ac:dyDescent="0.25">
      <c r="A2580" t="s">
        <v>8268</v>
      </c>
      <c r="B2580" t="s">
        <v>8269</v>
      </c>
      <c r="C2580">
        <v>36581432</v>
      </c>
      <c r="D2580" t="s">
        <v>8270</v>
      </c>
      <c r="E2580" t="str">
        <f>CONCATENATE(TEXT(INT(LEFT(D2580,8)),"0000"),".HK")</f>
        <v>8020.HK</v>
      </c>
      <c r="F2580" t="s">
        <v>18</v>
      </c>
      <c r="G2580" t="s">
        <v>19</v>
      </c>
      <c r="H2580" t="s">
        <v>273</v>
      </c>
      <c r="I2580" t="s">
        <v>274</v>
      </c>
      <c r="J2580">
        <v>40</v>
      </c>
      <c r="K2580" t="s">
        <v>44</v>
      </c>
      <c r="L2580">
        <v>0.3</v>
      </c>
      <c r="M2580">
        <v>0.5</v>
      </c>
      <c r="N2580" s="2" t="s">
        <v>8271</v>
      </c>
      <c r="O2580" s="2">
        <f>DATEVALUE(N2580)</f>
        <v>40828</v>
      </c>
      <c r="P2580" s="5">
        <f t="shared" si="40"/>
        <v>2011</v>
      </c>
      <c r="Q2580">
        <v>200000000</v>
      </c>
    </row>
    <row r="2581" spans="1:17" x14ac:dyDescent="0.25">
      <c r="A2581" t="s">
        <v>8297</v>
      </c>
      <c r="B2581" t="s">
        <v>8298</v>
      </c>
      <c r="C2581">
        <v>36042064</v>
      </c>
      <c r="D2581" t="s">
        <v>8299</v>
      </c>
      <c r="E2581" t="str">
        <f>CONCATENATE(TEXT(INT(LEFT(D2581,8)),"0000"),".HK")</f>
        <v>8030.HK</v>
      </c>
      <c r="F2581" t="s">
        <v>18</v>
      </c>
      <c r="G2581" t="s">
        <v>19</v>
      </c>
      <c r="H2581" t="s">
        <v>355</v>
      </c>
      <c r="I2581" t="s">
        <v>274</v>
      </c>
      <c r="J2581">
        <v>40</v>
      </c>
      <c r="K2581" t="s">
        <v>44</v>
      </c>
      <c r="L2581">
        <v>0.65</v>
      </c>
      <c r="M2581">
        <v>28.655899999999999</v>
      </c>
      <c r="N2581" s="2" t="s">
        <v>8300</v>
      </c>
      <c r="O2581" s="2">
        <f>DATEVALUE(N2581)</f>
        <v>41036</v>
      </c>
      <c r="P2581" s="5">
        <f t="shared" si="40"/>
        <v>2012</v>
      </c>
      <c r="Q2581">
        <v>250000000</v>
      </c>
    </row>
    <row r="2582" spans="1:17" x14ac:dyDescent="0.25">
      <c r="A2582" t="s">
        <v>7492</v>
      </c>
      <c r="B2582" t="s">
        <v>7493</v>
      </c>
      <c r="C2582">
        <v>36000000</v>
      </c>
      <c r="D2582" t="s">
        <v>7494</v>
      </c>
      <c r="E2582" t="str">
        <f>CONCATENATE(TEXT(INT(LEFT(D2582,8)),"0000"),".HK")</f>
        <v>3830.HK</v>
      </c>
      <c r="F2582" t="s">
        <v>18</v>
      </c>
      <c r="G2582" t="s">
        <v>28</v>
      </c>
      <c r="H2582" t="s">
        <v>459</v>
      </c>
      <c r="I2582" t="s">
        <v>460</v>
      </c>
      <c r="J2582">
        <v>25</v>
      </c>
      <c r="K2582" t="s">
        <v>121</v>
      </c>
      <c r="L2582">
        <v>0.48</v>
      </c>
      <c r="M2582">
        <v>0.48</v>
      </c>
      <c r="N2582" s="2" t="s">
        <v>7495</v>
      </c>
      <c r="O2582" s="2">
        <f>DATEVALUE(N2582)</f>
        <v>42999</v>
      </c>
      <c r="P2582" s="5">
        <f t="shared" si="40"/>
        <v>2017</v>
      </c>
      <c r="Q2582">
        <v>250000000</v>
      </c>
    </row>
    <row r="2583" spans="1:17" x14ac:dyDescent="0.25">
      <c r="A2583" t="s">
        <v>1697</v>
      </c>
      <c r="B2583" t="s">
        <v>1698</v>
      </c>
      <c r="C2583">
        <v>35973688</v>
      </c>
      <c r="D2583" t="s">
        <v>1699</v>
      </c>
      <c r="E2583" t="str">
        <f>CONCATENATE(TEXT(INT(LEFT(D2583,8)),"0000"),".HK")</f>
        <v>0544.HK</v>
      </c>
      <c r="F2583" t="s">
        <v>18</v>
      </c>
      <c r="G2583" t="s">
        <v>19</v>
      </c>
      <c r="H2583" t="s">
        <v>235</v>
      </c>
      <c r="I2583" t="s">
        <v>236</v>
      </c>
      <c r="J2583">
        <v>20</v>
      </c>
      <c r="K2583" t="s">
        <v>22</v>
      </c>
      <c r="L2583" t="s">
        <v>23</v>
      </c>
      <c r="M2583">
        <v>1.28</v>
      </c>
      <c r="N2583" s="2" t="s">
        <v>23</v>
      </c>
      <c r="O2583" s="2"/>
      <c r="P2583" s="5" t="s">
        <v>9904</v>
      </c>
      <c r="Q2583" t="s">
        <v>23</v>
      </c>
    </row>
    <row r="2584" spans="1:17" x14ac:dyDescent="0.25">
      <c r="A2584" t="s">
        <v>6533</v>
      </c>
      <c r="B2584" t="s">
        <v>6534</v>
      </c>
      <c r="C2584">
        <v>35730440</v>
      </c>
      <c r="D2584" t="s">
        <v>6535</v>
      </c>
      <c r="E2584" t="str">
        <f>CONCATENATE(TEXT(INT(LEFT(D2584,8)),"0000"),".HK")</f>
        <v>2312.HK</v>
      </c>
      <c r="F2584" t="s">
        <v>18</v>
      </c>
      <c r="G2584" t="s">
        <v>19</v>
      </c>
      <c r="H2584" t="s">
        <v>273</v>
      </c>
      <c r="I2584" t="s">
        <v>274</v>
      </c>
      <c r="J2584">
        <v>40</v>
      </c>
      <c r="K2584" t="s">
        <v>44</v>
      </c>
      <c r="L2584">
        <v>1</v>
      </c>
      <c r="M2584">
        <v>1.7091000000000001</v>
      </c>
      <c r="N2584" s="2" t="s">
        <v>6536</v>
      </c>
      <c r="O2584" s="2">
        <f>DATEVALUE(N2584)</f>
        <v>37557</v>
      </c>
      <c r="P2584" s="5">
        <f t="shared" si="40"/>
        <v>2002</v>
      </c>
      <c r="Q2584">
        <v>100000000</v>
      </c>
    </row>
    <row r="2585" spans="1:17" x14ac:dyDescent="0.25">
      <c r="A2585" t="s">
        <v>321</v>
      </c>
      <c r="B2585" t="s">
        <v>322</v>
      </c>
      <c r="C2585">
        <v>35216360</v>
      </c>
      <c r="D2585" t="s">
        <v>323</v>
      </c>
      <c r="E2585" t="str">
        <f>CONCATENATE(TEXT(INT(LEFT(D2585,8)),"0000"),".HK")</f>
        <v>0079.HK</v>
      </c>
      <c r="F2585" t="s">
        <v>18</v>
      </c>
      <c r="G2585" t="s">
        <v>28</v>
      </c>
      <c r="H2585" t="s">
        <v>159</v>
      </c>
      <c r="I2585" t="s">
        <v>120</v>
      </c>
      <c r="J2585">
        <v>25</v>
      </c>
      <c r="K2585" t="s">
        <v>121</v>
      </c>
      <c r="L2585">
        <v>1.28</v>
      </c>
      <c r="M2585">
        <v>0.23019999999999999</v>
      </c>
      <c r="N2585" s="2" t="s">
        <v>324</v>
      </c>
      <c r="O2585" s="2">
        <f>DATEVALUE(N2585)</f>
        <v>34158</v>
      </c>
      <c r="P2585" s="5" t="s">
        <v>9904</v>
      </c>
      <c r="Q2585">
        <v>100000000</v>
      </c>
    </row>
    <row r="2586" spans="1:17" x14ac:dyDescent="0.25">
      <c r="A2586" t="s">
        <v>1018</v>
      </c>
      <c r="B2586" t="s">
        <v>1019</v>
      </c>
      <c r="C2586">
        <v>34944800</v>
      </c>
      <c r="D2586" t="s">
        <v>1020</v>
      </c>
      <c r="E2586" t="str">
        <f>CONCATENATE(TEXT(INT(LEFT(D2586,8)),"0000"),".HK")</f>
        <v>0299.HK</v>
      </c>
      <c r="F2586" t="s">
        <v>18</v>
      </c>
      <c r="G2586" t="s">
        <v>19</v>
      </c>
      <c r="H2586" t="s">
        <v>51</v>
      </c>
      <c r="I2586" t="s">
        <v>21</v>
      </c>
      <c r="J2586">
        <v>20</v>
      </c>
      <c r="K2586" t="s">
        <v>22</v>
      </c>
      <c r="L2586">
        <v>1.77</v>
      </c>
      <c r="M2586">
        <v>15</v>
      </c>
      <c r="N2586" s="2" t="s">
        <v>1021</v>
      </c>
      <c r="O2586" s="2">
        <f>DATEVALUE(N2586)</f>
        <v>38107</v>
      </c>
      <c r="P2586" s="5">
        <f t="shared" si="40"/>
        <v>2004</v>
      </c>
      <c r="Q2586">
        <v>66480000</v>
      </c>
    </row>
    <row r="2587" spans="1:17" x14ac:dyDescent="0.25">
      <c r="A2587" t="s">
        <v>9188</v>
      </c>
      <c r="B2587" t="s">
        <v>9189</v>
      </c>
      <c r="C2587">
        <v>34800000</v>
      </c>
      <c r="D2587" t="s">
        <v>9190</v>
      </c>
      <c r="E2587" t="str">
        <f>CONCATENATE(TEXT(INT(LEFT(D2587,8)),"0000"),".HK")</f>
        <v>8462.HK</v>
      </c>
      <c r="F2587" t="s">
        <v>18</v>
      </c>
      <c r="G2587" t="s">
        <v>19</v>
      </c>
      <c r="H2587" t="s">
        <v>1680</v>
      </c>
      <c r="I2587" t="s">
        <v>236</v>
      </c>
      <c r="J2587">
        <v>20</v>
      </c>
      <c r="K2587" t="s">
        <v>22</v>
      </c>
      <c r="L2587">
        <v>0.45</v>
      </c>
      <c r="M2587">
        <v>0.45</v>
      </c>
      <c r="N2587" s="2" t="s">
        <v>3025</v>
      </c>
      <c r="O2587" s="2">
        <f>DATEVALUE(N2587)</f>
        <v>42933</v>
      </c>
      <c r="P2587" s="5">
        <f t="shared" si="40"/>
        <v>2017</v>
      </c>
      <c r="Q2587">
        <v>150000000</v>
      </c>
    </row>
    <row r="2588" spans="1:17" x14ac:dyDescent="0.25">
      <c r="A2588" t="s">
        <v>8950</v>
      </c>
      <c r="B2588" t="s">
        <v>8951</v>
      </c>
      <c r="C2588">
        <v>34686940</v>
      </c>
      <c r="D2588" t="s">
        <v>8952</v>
      </c>
      <c r="E2588" t="str">
        <f>CONCATENATE(TEXT(INT(LEFT(D2588,8)),"0000"),".HK")</f>
        <v>8331.HK</v>
      </c>
      <c r="F2588" t="s">
        <v>18</v>
      </c>
      <c r="G2588" t="s">
        <v>19</v>
      </c>
      <c r="H2588" t="s">
        <v>259</v>
      </c>
      <c r="I2588" t="s">
        <v>246</v>
      </c>
      <c r="J2588">
        <v>15</v>
      </c>
      <c r="K2588" t="s">
        <v>246</v>
      </c>
      <c r="L2588">
        <v>0.32</v>
      </c>
      <c r="M2588">
        <v>1.5525</v>
      </c>
      <c r="N2588" s="2" t="s">
        <v>4556</v>
      </c>
      <c r="O2588" s="2">
        <f>DATEVALUE(N2588)</f>
        <v>42367</v>
      </c>
      <c r="P2588" s="5">
        <f t="shared" si="40"/>
        <v>2015</v>
      </c>
      <c r="Q2588">
        <v>125000000</v>
      </c>
    </row>
    <row r="2589" spans="1:17" x14ac:dyDescent="0.25">
      <c r="A2589" t="s">
        <v>8708</v>
      </c>
      <c r="B2589" t="s">
        <v>8709</v>
      </c>
      <c r="C2589">
        <v>34400000</v>
      </c>
      <c r="D2589" t="s">
        <v>8710</v>
      </c>
      <c r="E2589" t="str">
        <f>CONCATENATE(TEXT(INT(LEFT(D2589,8)),"0000"),".HK")</f>
        <v>8210.HK</v>
      </c>
      <c r="F2589" t="s">
        <v>18</v>
      </c>
      <c r="G2589" t="s">
        <v>19</v>
      </c>
      <c r="H2589" t="s">
        <v>273</v>
      </c>
      <c r="I2589" t="s">
        <v>274</v>
      </c>
      <c r="J2589">
        <v>40</v>
      </c>
      <c r="K2589" t="s">
        <v>44</v>
      </c>
      <c r="L2589">
        <v>0.255</v>
      </c>
      <c r="M2589">
        <v>0.255</v>
      </c>
      <c r="N2589" s="2" t="s">
        <v>8711</v>
      </c>
      <c r="O2589" s="2">
        <f>DATEVALUE(N2589)</f>
        <v>43339</v>
      </c>
      <c r="P2589" s="5">
        <f t="shared" si="40"/>
        <v>2018</v>
      </c>
      <c r="Q2589">
        <v>200000000</v>
      </c>
    </row>
    <row r="2590" spans="1:17" x14ac:dyDescent="0.25">
      <c r="A2590" t="s">
        <v>2305</v>
      </c>
      <c r="B2590" t="s">
        <v>2306</v>
      </c>
      <c r="C2590">
        <v>34373748</v>
      </c>
      <c r="D2590" t="s">
        <v>2307</v>
      </c>
      <c r="E2590" t="str">
        <f>CONCATENATE(TEXT(INT(LEFT(D2590,8)),"0000"),".HK")</f>
        <v>0745.HK</v>
      </c>
      <c r="F2590" t="s">
        <v>18</v>
      </c>
      <c r="G2590" t="s">
        <v>28</v>
      </c>
      <c r="H2590" t="s">
        <v>535</v>
      </c>
      <c r="I2590" t="s">
        <v>99</v>
      </c>
      <c r="J2590">
        <v>50</v>
      </c>
      <c r="K2590" t="s">
        <v>58</v>
      </c>
      <c r="L2590">
        <v>0.25</v>
      </c>
      <c r="M2590">
        <v>0.14499999999999999</v>
      </c>
      <c r="N2590" s="2" t="s">
        <v>2308</v>
      </c>
      <c r="O2590" s="2">
        <f>DATEVALUE(N2590)</f>
        <v>38273</v>
      </c>
      <c r="P2590" s="5">
        <f t="shared" si="40"/>
        <v>2004</v>
      </c>
      <c r="Q2590">
        <v>319200000</v>
      </c>
    </row>
    <row r="2591" spans="1:17" x14ac:dyDescent="0.25">
      <c r="A2591" t="s">
        <v>8869</v>
      </c>
      <c r="B2591" t="s">
        <v>8870</v>
      </c>
      <c r="C2591">
        <v>34200000</v>
      </c>
      <c r="D2591" t="s">
        <v>8871</v>
      </c>
      <c r="E2591" t="str">
        <f>CONCATENATE(TEXT(INT(LEFT(D2591,8)),"0000"),".HK")</f>
        <v>8293.HK</v>
      </c>
      <c r="F2591" t="s">
        <v>18</v>
      </c>
      <c r="G2591" t="s">
        <v>19</v>
      </c>
      <c r="H2591" t="s">
        <v>1680</v>
      </c>
      <c r="I2591" t="s">
        <v>236</v>
      </c>
      <c r="J2591">
        <v>20</v>
      </c>
      <c r="K2591" t="s">
        <v>22</v>
      </c>
      <c r="L2591">
        <v>1</v>
      </c>
      <c r="M2591">
        <v>0.2</v>
      </c>
      <c r="N2591" s="2" t="s">
        <v>6451</v>
      </c>
      <c r="O2591" s="2">
        <f>DATEVALUE(N2591)</f>
        <v>42566</v>
      </c>
      <c r="P2591" s="5">
        <f t="shared" si="40"/>
        <v>2016</v>
      </c>
      <c r="Q2591">
        <v>62500000</v>
      </c>
    </row>
    <row r="2592" spans="1:17" x14ac:dyDescent="0.25">
      <c r="A2592" t="s">
        <v>3033</v>
      </c>
      <c r="B2592" t="s">
        <v>3034</v>
      </c>
      <c r="C2592">
        <v>33909344</v>
      </c>
      <c r="D2592" t="s">
        <v>3035</v>
      </c>
      <c r="E2592" t="str">
        <f>CONCATENATE(TEXT(INT(LEFT(D2592,8)),"0000"),".HK")</f>
        <v>0997.HK</v>
      </c>
      <c r="F2592" t="s">
        <v>18</v>
      </c>
      <c r="G2592" t="s">
        <v>19</v>
      </c>
      <c r="H2592" t="s">
        <v>51</v>
      </c>
      <c r="I2592" t="s">
        <v>21</v>
      </c>
      <c r="J2592">
        <v>20</v>
      </c>
      <c r="K2592" t="s">
        <v>22</v>
      </c>
      <c r="L2592">
        <v>1.52</v>
      </c>
      <c r="M2592">
        <v>3.85</v>
      </c>
      <c r="N2592" s="2" t="s">
        <v>3036</v>
      </c>
      <c r="O2592" s="2">
        <f>DATEVALUE(N2592)</f>
        <v>36595</v>
      </c>
      <c r="P2592" s="5">
        <f t="shared" si="40"/>
        <v>2000</v>
      </c>
      <c r="Q2592">
        <v>50000000</v>
      </c>
    </row>
    <row r="2593" spans="1:17" x14ac:dyDescent="0.25">
      <c r="A2593" t="s">
        <v>8863</v>
      </c>
      <c r="B2593" t="s">
        <v>8864</v>
      </c>
      <c r="C2593">
        <v>33760000</v>
      </c>
      <c r="D2593" t="s">
        <v>8865</v>
      </c>
      <c r="E2593" t="str">
        <f>CONCATENATE(TEXT(INT(LEFT(D2593,8)),"0000"),".HK")</f>
        <v>8291.HK</v>
      </c>
      <c r="F2593" t="s">
        <v>18</v>
      </c>
      <c r="G2593" t="s">
        <v>19</v>
      </c>
      <c r="H2593" t="s">
        <v>881</v>
      </c>
      <c r="I2593" t="s">
        <v>246</v>
      </c>
      <c r="J2593">
        <v>15</v>
      </c>
      <c r="K2593" t="s">
        <v>246</v>
      </c>
      <c r="L2593">
        <v>0.65</v>
      </c>
      <c r="M2593">
        <v>8.9375</v>
      </c>
      <c r="N2593" s="2" t="s">
        <v>4885</v>
      </c>
      <c r="O2593" s="2">
        <f>DATEVALUE(N2593)</f>
        <v>42934</v>
      </c>
      <c r="P2593" s="5">
        <f t="shared" si="40"/>
        <v>2017</v>
      </c>
      <c r="Q2593">
        <v>100000000</v>
      </c>
    </row>
    <row r="2594" spans="1:17" x14ac:dyDescent="0.25">
      <c r="A2594" t="s">
        <v>8510</v>
      </c>
      <c r="B2594" t="s">
        <v>8511</v>
      </c>
      <c r="C2594">
        <v>33344000</v>
      </c>
      <c r="D2594" t="s">
        <v>8512</v>
      </c>
      <c r="E2594" t="str">
        <f>CONCATENATE(TEXT(INT(LEFT(D2594,8)),"0000"),".HK")</f>
        <v>8121.HK</v>
      </c>
      <c r="F2594" t="s">
        <v>18</v>
      </c>
      <c r="G2594" t="s">
        <v>28</v>
      </c>
      <c r="H2594" t="s">
        <v>98</v>
      </c>
      <c r="I2594" t="s">
        <v>99</v>
      </c>
      <c r="J2594">
        <v>50</v>
      </c>
      <c r="K2594" t="s">
        <v>58</v>
      </c>
      <c r="L2594">
        <v>0.25</v>
      </c>
      <c r="M2594">
        <v>2.5</v>
      </c>
      <c r="N2594" s="2" t="s">
        <v>8513</v>
      </c>
      <c r="O2594" s="2">
        <f>DATEVALUE(N2594)</f>
        <v>42153</v>
      </c>
      <c r="P2594" s="5">
        <f t="shared" si="40"/>
        <v>2015</v>
      </c>
      <c r="Q2594">
        <v>448000000</v>
      </c>
    </row>
    <row r="2595" spans="1:17" x14ac:dyDescent="0.25">
      <c r="A2595" t="s">
        <v>4260</v>
      </c>
      <c r="B2595" t="s">
        <v>4261</v>
      </c>
      <c r="C2595">
        <v>33059944</v>
      </c>
      <c r="D2595" t="s">
        <v>4262</v>
      </c>
      <c r="E2595" t="str">
        <f>CONCATENATE(TEXT(INT(LEFT(D2595,8)),"0000"),".HK")</f>
        <v>1439.HK</v>
      </c>
      <c r="F2595" t="s">
        <v>18</v>
      </c>
      <c r="G2595" t="s">
        <v>19</v>
      </c>
      <c r="H2595" t="s">
        <v>881</v>
      </c>
      <c r="I2595" t="s">
        <v>246</v>
      </c>
      <c r="J2595">
        <v>15</v>
      </c>
      <c r="K2595" t="s">
        <v>246</v>
      </c>
      <c r="L2595">
        <v>0.51</v>
      </c>
      <c r="M2595">
        <v>0.95</v>
      </c>
      <c r="N2595" s="2" t="s">
        <v>4263</v>
      </c>
      <c r="O2595" s="2">
        <f>DATEVALUE(N2595)</f>
        <v>41652</v>
      </c>
      <c r="P2595" s="5">
        <f t="shared" si="40"/>
        <v>2014</v>
      </c>
      <c r="Q2595">
        <v>200000000</v>
      </c>
    </row>
    <row r="2596" spans="1:17" x14ac:dyDescent="0.25">
      <c r="A2596" t="s">
        <v>8540</v>
      </c>
      <c r="B2596" t="s">
        <v>8541</v>
      </c>
      <c r="C2596">
        <v>33000000</v>
      </c>
      <c r="D2596" t="s">
        <v>8542</v>
      </c>
      <c r="E2596" t="str">
        <f>CONCATENATE(TEXT(INT(LEFT(D2596,8)),"0000"),".HK")</f>
        <v>8136.HK</v>
      </c>
      <c r="F2596" t="s">
        <v>18</v>
      </c>
      <c r="G2596" t="s">
        <v>28</v>
      </c>
      <c r="H2596" t="s">
        <v>203</v>
      </c>
      <c r="I2596" t="s">
        <v>21</v>
      </c>
      <c r="J2596">
        <v>20</v>
      </c>
      <c r="K2596" t="s">
        <v>22</v>
      </c>
      <c r="L2596">
        <v>0.25</v>
      </c>
      <c r="M2596">
        <v>0.25</v>
      </c>
      <c r="N2596" s="2" t="s">
        <v>8543</v>
      </c>
      <c r="O2596" s="2">
        <f>DATEVALUE(N2596)</f>
        <v>43125</v>
      </c>
      <c r="P2596" s="5">
        <f t="shared" si="40"/>
        <v>2018</v>
      </c>
      <c r="Q2596">
        <v>250000000</v>
      </c>
    </row>
    <row r="2597" spans="1:17" x14ac:dyDescent="0.25">
      <c r="A2597" t="s">
        <v>2926</v>
      </c>
      <c r="B2597" t="s">
        <v>2927</v>
      </c>
      <c r="C2597">
        <v>32703128</v>
      </c>
      <c r="D2597" t="s">
        <v>2928</v>
      </c>
      <c r="E2597" t="str">
        <f>CONCATENATE(TEXT(INT(LEFT(D2597,8)),"0000"),".HK")</f>
        <v>0959.HK</v>
      </c>
      <c r="F2597" t="s">
        <v>18</v>
      </c>
      <c r="G2597" t="s">
        <v>28</v>
      </c>
      <c r="H2597" t="s">
        <v>119</v>
      </c>
      <c r="I2597" t="s">
        <v>120</v>
      </c>
      <c r="J2597">
        <v>25</v>
      </c>
      <c r="K2597" t="s">
        <v>121</v>
      </c>
      <c r="L2597">
        <v>1.1100000000000001</v>
      </c>
      <c r="M2597">
        <v>2.38</v>
      </c>
      <c r="N2597" s="2" t="s">
        <v>2929</v>
      </c>
      <c r="O2597" s="2">
        <f>DATEVALUE(N2597)</f>
        <v>35706</v>
      </c>
      <c r="P2597" s="5" t="s">
        <v>9904</v>
      </c>
      <c r="Q2597">
        <v>80000000</v>
      </c>
    </row>
    <row r="2598" spans="1:17" x14ac:dyDescent="0.25">
      <c r="A2598" t="s">
        <v>9105</v>
      </c>
      <c r="B2598" t="s">
        <v>9106</v>
      </c>
      <c r="C2598">
        <v>32551200</v>
      </c>
      <c r="D2598" t="s">
        <v>9107</v>
      </c>
      <c r="E2598" t="str">
        <f>CONCATENATE(TEXT(INT(LEFT(D2598,8)),"0000"),".HK")</f>
        <v>8420.HK</v>
      </c>
      <c r="F2598" t="s">
        <v>18</v>
      </c>
      <c r="G2598" t="s">
        <v>28</v>
      </c>
      <c r="H2598" t="s">
        <v>211</v>
      </c>
      <c r="I2598" t="s">
        <v>110</v>
      </c>
      <c r="J2598">
        <v>45</v>
      </c>
      <c r="K2598" t="s">
        <v>111</v>
      </c>
      <c r="L2598">
        <v>0.48</v>
      </c>
      <c r="M2598">
        <v>0.09</v>
      </c>
      <c r="N2598" s="2" t="s">
        <v>4758</v>
      </c>
      <c r="O2598" s="2">
        <f>DATEVALUE(N2598)</f>
        <v>42902</v>
      </c>
      <c r="P2598" s="5">
        <f t="shared" si="40"/>
        <v>2017</v>
      </c>
      <c r="Q2598">
        <v>150000000</v>
      </c>
    </row>
    <row r="2599" spans="1:17" x14ac:dyDescent="0.25">
      <c r="A2599" t="s">
        <v>5328</v>
      </c>
      <c r="B2599" t="s">
        <v>5329</v>
      </c>
      <c r="C2599">
        <v>32160000</v>
      </c>
      <c r="D2599" t="s">
        <v>5330</v>
      </c>
      <c r="E2599" t="str">
        <f>CONCATENATE(TEXT(INT(LEFT(D2599,8)),"0000"),".HK")</f>
        <v>1825.HK</v>
      </c>
      <c r="F2599" t="s">
        <v>18</v>
      </c>
      <c r="G2599" t="s">
        <v>19</v>
      </c>
      <c r="H2599" t="s">
        <v>467</v>
      </c>
      <c r="I2599" t="s">
        <v>460</v>
      </c>
      <c r="J2599">
        <v>25</v>
      </c>
      <c r="K2599" t="s">
        <v>121</v>
      </c>
      <c r="L2599">
        <v>0.4</v>
      </c>
      <c r="M2599">
        <v>0.12</v>
      </c>
      <c r="N2599" s="2" t="s">
        <v>4816</v>
      </c>
      <c r="O2599" s="2">
        <f>DATEVALUE(N2599)</f>
        <v>43392</v>
      </c>
      <c r="P2599" s="5">
        <f t="shared" si="40"/>
        <v>2018</v>
      </c>
      <c r="Q2599">
        <v>228000000</v>
      </c>
    </row>
    <row r="2600" spans="1:17" x14ac:dyDescent="0.25">
      <c r="A2600" t="s">
        <v>2379</v>
      </c>
      <c r="B2600" t="s">
        <v>2380</v>
      </c>
      <c r="C2600">
        <v>31793304</v>
      </c>
      <c r="D2600" t="s">
        <v>2381</v>
      </c>
      <c r="E2600" t="str">
        <f>CONCATENATE(TEXT(INT(LEFT(D2600,8)),"0000"),".HK")</f>
        <v>0768.HK</v>
      </c>
      <c r="F2600" t="s">
        <v>18</v>
      </c>
      <c r="G2600" t="s">
        <v>19</v>
      </c>
      <c r="H2600" t="s">
        <v>273</v>
      </c>
      <c r="I2600" t="s">
        <v>274</v>
      </c>
      <c r="J2600">
        <v>40</v>
      </c>
      <c r="K2600" t="s">
        <v>44</v>
      </c>
      <c r="L2600">
        <v>1</v>
      </c>
      <c r="M2600">
        <v>8.2000000000000003E-2</v>
      </c>
      <c r="N2600" s="2" t="s">
        <v>2382</v>
      </c>
      <c r="O2600" s="2">
        <f>DATEVALUE(N2600)</f>
        <v>36543</v>
      </c>
      <c r="P2600" s="5">
        <f t="shared" si="40"/>
        <v>2000</v>
      </c>
      <c r="Q2600">
        <v>50000000</v>
      </c>
    </row>
    <row r="2601" spans="1:17" x14ac:dyDescent="0.25">
      <c r="A2601" t="s">
        <v>8690</v>
      </c>
      <c r="B2601" t="s">
        <v>8691</v>
      </c>
      <c r="C2601">
        <v>31320000</v>
      </c>
      <c r="D2601" t="s">
        <v>8692</v>
      </c>
      <c r="E2601" t="str">
        <f>CONCATENATE(TEXT(INT(LEFT(D2601,8)),"0000"),".HK")</f>
        <v>8201.HK</v>
      </c>
      <c r="F2601" t="s">
        <v>18</v>
      </c>
      <c r="G2601" t="s">
        <v>19</v>
      </c>
      <c r="H2601" t="s">
        <v>235</v>
      </c>
      <c r="I2601" t="s">
        <v>236</v>
      </c>
      <c r="J2601">
        <v>20</v>
      </c>
      <c r="K2601" t="s">
        <v>22</v>
      </c>
      <c r="L2601">
        <v>1.2</v>
      </c>
      <c r="M2601">
        <v>0.66559999999999997</v>
      </c>
      <c r="N2601" s="2" t="s">
        <v>8693</v>
      </c>
      <c r="O2601" s="2">
        <f>DATEVALUE(N2601)</f>
        <v>41442</v>
      </c>
      <c r="P2601" s="5">
        <f t="shared" si="40"/>
        <v>2013</v>
      </c>
      <c r="Q2601">
        <v>30000000</v>
      </c>
    </row>
    <row r="2602" spans="1:17" x14ac:dyDescent="0.25">
      <c r="A2602" t="s">
        <v>9317</v>
      </c>
      <c r="B2602" t="s">
        <v>9318</v>
      </c>
      <c r="C2602">
        <v>31000000</v>
      </c>
      <c r="D2602" t="s">
        <v>9319</v>
      </c>
      <c r="E2602" t="str">
        <f>CONCATENATE(TEXT(INT(LEFT(D2602,8)),"0000"),".HK")</f>
        <v>8545.HK</v>
      </c>
      <c r="F2602" t="s">
        <v>18</v>
      </c>
      <c r="G2602" t="s">
        <v>28</v>
      </c>
      <c r="H2602" t="s">
        <v>459</v>
      </c>
      <c r="I2602" t="s">
        <v>460</v>
      </c>
      <c r="J2602">
        <v>25</v>
      </c>
      <c r="K2602" t="s">
        <v>121</v>
      </c>
      <c r="L2602">
        <v>0.35</v>
      </c>
      <c r="M2602">
        <v>0.35</v>
      </c>
      <c r="N2602" s="2" t="s">
        <v>9320</v>
      </c>
      <c r="O2602" s="2">
        <f>DATEVALUE(N2602)</f>
        <v>43251</v>
      </c>
      <c r="P2602" s="5">
        <f t="shared" si="40"/>
        <v>2018</v>
      </c>
      <c r="Q2602">
        <v>250000000</v>
      </c>
    </row>
    <row r="2603" spans="1:17" x14ac:dyDescent="0.25">
      <c r="A2603" t="s">
        <v>1416</v>
      </c>
      <c r="B2603" t="s">
        <v>1417</v>
      </c>
      <c r="C2603">
        <v>29666600</v>
      </c>
      <c r="D2603" t="s">
        <v>1418</v>
      </c>
      <c r="E2603" t="str">
        <f>CONCATENATE(TEXT(INT(LEFT(D2603,8)),"0000"),".HK")</f>
        <v>0426.HK</v>
      </c>
      <c r="F2603" t="s">
        <v>18</v>
      </c>
      <c r="G2603" t="s">
        <v>28</v>
      </c>
      <c r="H2603" t="s">
        <v>98</v>
      </c>
      <c r="I2603" t="s">
        <v>99</v>
      </c>
      <c r="J2603">
        <v>50</v>
      </c>
      <c r="K2603" t="s">
        <v>58</v>
      </c>
      <c r="L2603">
        <v>1.2</v>
      </c>
      <c r="M2603">
        <v>1.2</v>
      </c>
      <c r="N2603" s="2" t="s">
        <v>1419</v>
      </c>
      <c r="O2603" s="2">
        <f>DATEVALUE(N2603)</f>
        <v>38643</v>
      </c>
      <c r="P2603" s="5">
        <f t="shared" si="40"/>
        <v>2005</v>
      </c>
      <c r="Q2603">
        <v>100000000</v>
      </c>
    </row>
    <row r="2604" spans="1:17" x14ac:dyDescent="0.25">
      <c r="A2604" t="s">
        <v>8409</v>
      </c>
      <c r="B2604" t="s">
        <v>8410</v>
      </c>
      <c r="C2604">
        <v>29487430</v>
      </c>
      <c r="D2604" t="s">
        <v>8411</v>
      </c>
      <c r="E2604" t="str">
        <f>CONCATENATE(TEXT(INT(LEFT(D2604,8)),"0000"),".HK")</f>
        <v>8072.HK</v>
      </c>
      <c r="F2604" t="s">
        <v>18</v>
      </c>
      <c r="G2604" t="s">
        <v>19</v>
      </c>
      <c r="H2604" t="s">
        <v>1680</v>
      </c>
      <c r="I2604" t="s">
        <v>236</v>
      </c>
      <c r="J2604">
        <v>20</v>
      </c>
      <c r="K2604" t="s">
        <v>22</v>
      </c>
      <c r="L2604">
        <v>0.3</v>
      </c>
      <c r="M2604">
        <v>0.18029999999999999</v>
      </c>
      <c r="N2604" s="2" t="s">
        <v>8412</v>
      </c>
      <c r="O2604" s="2">
        <f>DATEVALUE(N2604)</f>
        <v>41330</v>
      </c>
      <c r="P2604" s="5">
        <f t="shared" si="40"/>
        <v>2013</v>
      </c>
      <c r="Q2604">
        <v>200000000</v>
      </c>
    </row>
    <row r="2605" spans="1:17" x14ac:dyDescent="0.25">
      <c r="A2605" t="s">
        <v>9292</v>
      </c>
      <c r="B2605" t="s">
        <v>9293</v>
      </c>
      <c r="C2605">
        <v>29205000</v>
      </c>
      <c r="D2605" t="s">
        <v>9294</v>
      </c>
      <c r="E2605" t="str">
        <f>CONCATENATE(TEXT(INT(LEFT(D2605,8)),"0000"),".HK")</f>
        <v>8526.HK</v>
      </c>
      <c r="F2605" t="s">
        <v>18</v>
      </c>
      <c r="G2605" t="s">
        <v>19</v>
      </c>
      <c r="H2605" t="s">
        <v>849</v>
      </c>
      <c r="I2605" t="s">
        <v>21</v>
      </c>
      <c r="J2605">
        <v>20</v>
      </c>
      <c r="K2605" t="s">
        <v>22</v>
      </c>
      <c r="L2605">
        <v>0.38</v>
      </c>
      <c r="M2605">
        <v>0.57599999999999996</v>
      </c>
      <c r="N2605" s="2" t="s">
        <v>9295</v>
      </c>
      <c r="O2605" s="2">
        <f>DATEVALUE(N2605)</f>
        <v>43158</v>
      </c>
      <c r="P2605" s="5">
        <f t="shared" si="40"/>
        <v>2018</v>
      </c>
      <c r="Q2605">
        <v>143500000</v>
      </c>
    </row>
    <row r="2606" spans="1:17" x14ac:dyDescent="0.25">
      <c r="A2606" t="s">
        <v>2290</v>
      </c>
      <c r="B2606" t="s">
        <v>2291</v>
      </c>
      <c r="C2606">
        <v>29121160</v>
      </c>
      <c r="D2606" t="s">
        <v>2292</v>
      </c>
      <c r="E2606" t="str">
        <f>CONCATENATE(TEXT(INT(LEFT(D2606,8)),"0000"),".HK")</f>
        <v>0736.HK</v>
      </c>
      <c r="F2606" t="s">
        <v>18</v>
      </c>
      <c r="G2606" t="s">
        <v>19</v>
      </c>
      <c r="H2606" t="s">
        <v>355</v>
      </c>
      <c r="I2606" t="s">
        <v>274</v>
      </c>
      <c r="J2606">
        <v>40</v>
      </c>
      <c r="K2606" t="s">
        <v>44</v>
      </c>
      <c r="L2606" t="s">
        <v>23</v>
      </c>
      <c r="M2606">
        <v>1.5042</v>
      </c>
      <c r="N2606" s="2" t="s">
        <v>23</v>
      </c>
      <c r="O2606" s="2"/>
      <c r="P2606" s="5" t="s">
        <v>9904</v>
      </c>
      <c r="Q2606" t="s">
        <v>23</v>
      </c>
    </row>
    <row r="2607" spans="1:17" x14ac:dyDescent="0.25">
      <c r="A2607" t="s">
        <v>8829</v>
      </c>
      <c r="B2607" t="s">
        <v>8830</v>
      </c>
      <c r="C2607">
        <v>28872066</v>
      </c>
      <c r="D2607" t="s">
        <v>8831</v>
      </c>
      <c r="E2607" t="str">
        <f>CONCATENATE(TEXT(INT(LEFT(D2607,8)),"0000"),".HK")</f>
        <v>8277.HK</v>
      </c>
      <c r="F2607" t="s">
        <v>18</v>
      </c>
      <c r="G2607" t="s">
        <v>19</v>
      </c>
      <c r="H2607" t="s">
        <v>388</v>
      </c>
      <c r="I2607" t="s">
        <v>246</v>
      </c>
      <c r="J2607">
        <v>15</v>
      </c>
      <c r="K2607" t="s">
        <v>246</v>
      </c>
      <c r="L2607">
        <v>1.2</v>
      </c>
      <c r="M2607">
        <v>0.2</v>
      </c>
      <c r="N2607" s="2" t="s">
        <v>8832</v>
      </c>
      <c r="O2607" s="2">
        <f>DATEVALUE(N2607)</f>
        <v>42058</v>
      </c>
      <c r="P2607" s="5">
        <f t="shared" si="40"/>
        <v>2015</v>
      </c>
      <c r="Q2607">
        <v>50000000</v>
      </c>
    </row>
    <row r="2608" spans="1:17" x14ac:dyDescent="0.25">
      <c r="A2608" t="s">
        <v>8577</v>
      </c>
      <c r="B2608" t="s">
        <v>8578</v>
      </c>
      <c r="C2608">
        <v>28800000</v>
      </c>
      <c r="D2608" t="s">
        <v>8579</v>
      </c>
      <c r="E2608" t="str">
        <f>CONCATENATE(TEXT(INT(LEFT(D2608,8)),"0000"),".HK")</f>
        <v>8152.HK</v>
      </c>
      <c r="F2608" t="s">
        <v>18</v>
      </c>
      <c r="G2608" t="s">
        <v>19</v>
      </c>
      <c r="H2608" t="s">
        <v>51</v>
      </c>
      <c r="I2608" t="s">
        <v>21</v>
      </c>
      <c r="J2608">
        <v>20</v>
      </c>
      <c r="K2608" t="s">
        <v>22</v>
      </c>
      <c r="L2608">
        <v>0.47</v>
      </c>
      <c r="M2608">
        <v>0.47</v>
      </c>
      <c r="N2608" s="2" t="s">
        <v>7514</v>
      </c>
      <c r="O2608" s="2">
        <f>DATEVALUE(N2608)</f>
        <v>42937</v>
      </c>
      <c r="P2608" s="5">
        <f t="shared" si="40"/>
        <v>2017</v>
      </c>
      <c r="Q2608">
        <v>150000000</v>
      </c>
    </row>
    <row r="2609" spans="1:17" x14ac:dyDescent="0.25">
      <c r="A2609" t="s">
        <v>8968</v>
      </c>
      <c r="B2609" t="s">
        <v>8969</v>
      </c>
      <c r="C2609">
        <v>28741720</v>
      </c>
      <c r="D2609" t="s">
        <v>8970</v>
      </c>
      <c r="E2609" t="str">
        <f>CONCATENATE(TEXT(INT(LEFT(D2609,8)),"0000"),".HK")</f>
        <v>8347.HK</v>
      </c>
      <c r="F2609" t="s">
        <v>18</v>
      </c>
      <c r="G2609" t="s">
        <v>19</v>
      </c>
      <c r="H2609" t="s">
        <v>279</v>
      </c>
      <c r="I2609" t="s">
        <v>280</v>
      </c>
      <c r="J2609">
        <v>10</v>
      </c>
      <c r="K2609" t="s">
        <v>280</v>
      </c>
      <c r="L2609">
        <v>0.32</v>
      </c>
      <c r="M2609">
        <v>3.0752999999999999</v>
      </c>
      <c r="N2609" s="2" t="s">
        <v>8971</v>
      </c>
      <c r="O2609" s="2">
        <f>DATEVALUE(N2609)</f>
        <v>42837</v>
      </c>
      <c r="P2609" s="5">
        <f t="shared" si="40"/>
        <v>2017</v>
      </c>
      <c r="Q2609">
        <v>200000000</v>
      </c>
    </row>
    <row r="2610" spans="1:17" x14ac:dyDescent="0.25">
      <c r="A2610" t="s">
        <v>1287</v>
      </c>
      <c r="B2610" t="s">
        <v>1288</v>
      </c>
      <c r="C2610">
        <v>28058594</v>
      </c>
      <c r="D2610" t="s">
        <v>1289</v>
      </c>
      <c r="E2610" t="str">
        <f>CONCATENATE(TEXT(INT(LEFT(D2610,8)),"0000"),".HK")</f>
        <v>0381.HK</v>
      </c>
      <c r="F2610" t="s">
        <v>18</v>
      </c>
      <c r="G2610" t="s">
        <v>28</v>
      </c>
      <c r="H2610" t="s">
        <v>459</v>
      </c>
      <c r="I2610" t="s">
        <v>460</v>
      </c>
      <c r="J2610">
        <v>25</v>
      </c>
      <c r="K2610" t="s">
        <v>121</v>
      </c>
      <c r="L2610">
        <v>1</v>
      </c>
      <c r="M2610">
        <v>4.7603</v>
      </c>
      <c r="N2610" s="2" t="s">
        <v>1290</v>
      </c>
      <c r="O2610" s="2">
        <f>DATEVALUE(N2610)</f>
        <v>36913</v>
      </c>
      <c r="P2610" s="5">
        <f t="shared" si="40"/>
        <v>2001</v>
      </c>
      <c r="Q2610">
        <v>55000000</v>
      </c>
    </row>
    <row r="2611" spans="1:17" x14ac:dyDescent="0.25">
      <c r="A2611" t="s">
        <v>9094</v>
      </c>
      <c r="B2611" t="s">
        <v>9095</v>
      </c>
      <c r="C2611">
        <v>28006400</v>
      </c>
      <c r="D2611" t="s">
        <v>9096</v>
      </c>
      <c r="E2611" t="str">
        <f>CONCATENATE(TEXT(INT(LEFT(D2611,8)),"0000"),".HK")</f>
        <v>8417.HK</v>
      </c>
      <c r="F2611" t="s">
        <v>18</v>
      </c>
      <c r="G2611" t="s">
        <v>28</v>
      </c>
      <c r="H2611" t="s">
        <v>159</v>
      </c>
      <c r="I2611" t="s">
        <v>120</v>
      </c>
      <c r="J2611">
        <v>25</v>
      </c>
      <c r="K2611" t="s">
        <v>121</v>
      </c>
      <c r="L2611">
        <v>0.34</v>
      </c>
      <c r="M2611">
        <v>0.35</v>
      </c>
      <c r="N2611" s="2" t="s">
        <v>9097</v>
      </c>
      <c r="O2611" s="2">
        <f>DATEVALUE(N2611)</f>
        <v>42782</v>
      </c>
      <c r="P2611" s="5">
        <f t="shared" si="40"/>
        <v>2017</v>
      </c>
      <c r="Q2611">
        <v>437600000</v>
      </c>
    </row>
    <row r="2612" spans="1:17" x14ac:dyDescent="0.25">
      <c r="A2612" t="s">
        <v>8850</v>
      </c>
      <c r="B2612" t="s">
        <v>8851</v>
      </c>
      <c r="C2612">
        <v>28000000</v>
      </c>
      <c r="D2612" t="s">
        <v>8852</v>
      </c>
      <c r="E2612" t="str">
        <f>CONCATENATE(TEXT(INT(LEFT(D2612,8)),"0000"),".HK")</f>
        <v>8285.HK</v>
      </c>
      <c r="F2612" t="s">
        <v>18</v>
      </c>
      <c r="G2612" t="s">
        <v>19</v>
      </c>
      <c r="H2612" t="s">
        <v>467</v>
      </c>
      <c r="I2612" t="s">
        <v>460</v>
      </c>
      <c r="J2612">
        <v>25</v>
      </c>
      <c r="K2612" t="s">
        <v>121</v>
      </c>
      <c r="L2612">
        <v>0.43</v>
      </c>
      <c r="M2612">
        <v>0.43</v>
      </c>
      <c r="N2612" s="2" t="s">
        <v>6491</v>
      </c>
      <c r="O2612" s="2">
        <f>DATEVALUE(N2612)</f>
        <v>43116</v>
      </c>
      <c r="P2612" s="5">
        <f t="shared" si="40"/>
        <v>2018</v>
      </c>
      <c r="Q2612">
        <v>140000000</v>
      </c>
    </row>
    <row r="2613" spans="1:17" x14ac:dyDescent="0.25">
      <c r="A2613" t="s">
        <v>9061</v>
      </c>
      <c r="B2613" t="s">
        <v>9062</v>
      </c>
      <c r="C2613">
        <v>28000000</v>
      </c>
      <c r="D2613" t="s">
        <v>9063</v>
      </c>
      <c r="E2613" t="str">
        <f>CONCATENATE(TEXT(INT(LEFT(D2613,8)),"0000"),".HK")</f>
        <v>8400.HK</v>
      </c>
      <c r="F2613" t="s">
        <v>18</v>
      </c>
      <c r="G2613" t="s">
        <v>19</v>
      </c>
      <c r="H2613" t="s">
        <v>51</v>
      </c>
      <c r="I2613" t="s">
        <v>21</v>
      </c>
      <c r="J2613">
        <v>20</v>
      </c>
      <c r="K2613" t="s">
        <v>22</v>
      </c>
      <c r="L2613">
        <v>0.28000000000000003</v>
      </c>
      <c r="M2613">
        <v>0.28000000000000003</v>
      </c>
      <c r="N2613" s="2" t="s">
        <v>4966</v>
      </c>
      <c r="O2613" s="2">
        <f>DATEVALUE(N2613)</f>
        <v>43054</v>
      </c>
      <c r="P2613" s="5">
        <f t="shared" si="40"/>
        <v>2017</v>
      </c>
      <c r="Q2613">
        <v>250000000</v>
      </c>
    </row>
    <row r="2614" spans="1:17" x14ac:dyDescent="0.25">
      <c r="A2614" t="s">
        <v>9311</v>
      </c>
      <c r="B2614" t="s">
        <v>9312</v>
      </c>
      <c r="C2614">
        <v>27750000</v>
      </c>
      <c r="D2614" t="s">
        <v>9313</v>
      </c>
      <c r="E2614" t="str">
        <f>CONCATENATE(TEXT(INT(LEFT(D2614,8)),"0000"),".HK")</f>
        <v>8537.HK</v>
      </c>
      <c r="F2614" t="s">
        <v>18</v>
      </c>
      <c r="G2614" t="s">
        <v>19</v>
      </c>
      <c r="H2614" t="s">
        <v>467</v>
      </c>
      <c r="I2614" t="s">
        <v>460</v>
      </c>
      <c r="J2614">
        <v>25</v>
      </c>
      <c r="K2614" t="s">
        <v>121</v>
      </c>
      <c r="L2614">
        <v>0.3</v>
      </c>
      <c r="M2614">
        <v>0.3</v>
      </c>
      <c r="N2614" s="2" t="s">
        <v>5454</v>
      </c>
      <c r="O2614" s="2">
        <f>DATEVALUE(N2614)</f>
        <v>43551</v>
      </c>
      <c r="P2614" s="5">
        <f t="shared" si="40"/>
        <v>2019</v>
      </c>
      <c r="Q2614">
        <v>187500000</v>
      </c>
    </row>
    <row r="2615" spans="1:17" x14ac:dyDescent="0.25">
      <c r="A2615" t="s">
        <v>1917</v>
      </c>
      <c r="B2615" t="s">
        <v>1918</v>
      </c>
      <c r="C2615">
        <v>27637020</v>
      </c>
      <c r="D2615" t="s">
        <v>1919</v>
      </c>
      <c r="E2615" t="str">
        <f>CONCATENATE(TEXT(INT(LEFT(D2615,8)),"0000"),".HK")</f>
        <v>0616.HK</v>
      </c>
      <c r="F2615" t="s">
        <v>18</v>
      </c>
      <c r="G2615" t="s">
        <v>19</v>
      </c>
      <c r="H2615" t="s">
        <v>38</v>
      </c>
      <c r="I2615" t="s">
        <v>38</v>
      </c>
      <c r="J2615">
        <v>60</v>
      </c>
      <c r="K2615" t="s">
        <v>39</v>
      </c>
      <c r="L2615">
        <v>1.02</v>
      </c>
      <c r="M2615">
        <v>0.5</v>
      </c>
      <c r="N2615" s="2" t="s">
        <v>1920</v>
      </c>
      <c r="O2615" s="2">
        <f>DATEVALUE(N2615)</f>
        <v>35324</v>
      </c>
      <c r="P2615" s="5" t="s">
        <v>9904</v>
      </c>
      <c r="Q2615">
        <v>40000000</v>
      </c>
    </row>
    <row r="2616" spans="1:17" x14ac:dyDescent="0.25">
      <c r="A2616" t="s">
        <v>1149</v>
      </c>
      <c r="B2616" t="s">
        <v>1150</v>
      </c>
      <c r="C2616">
        <v>27174240</v>
      </c>
      <c r="D2616" t="s">
        <v>1151</v>
      </c>
      <c r="E2616" t="str">
        <f>CONCATENATE(TEXT(INT(LEFT(D2616,8)),"0000"),".HK")</f>
        <v>0339.HK</v>
      </c>
      <c r="F2616" t="s">
        <v>18</v>
      </c>
      <c r="G2616" t="s">
        <v>19</v>
      </c>
      <c r="H2616" t="s">
        <v>273</v>
      </c>
      <c r="I2616" t="s">
        <v>274</v>
      </c>
      <c r="J2616">
        <v>40</v>
      </c>
      <c r="K2616" t="s">
        <v>44</v>
      </c>
      <c r="L2616">
        <v>1</v>
      </c>
      <c r="M2616">
        <v>0.188</v>
      </c>
      <c r="N2616" s="2" t="s">
        <v>1152</v>
      </c>
      <c r="O2616" s="2">
        <f>DATEVALUE(N2616)</f>
        <v>36733</v>
      </c>
      <c r="P2616" s="5">
        <f t="shared" si="40"/>
        <v>2000</v>
      </c>
      <c r="Q2616">
        <v>10000000</v>
      </c>
    </row>
    <row r="2617" spans="1:17" x14ac:dyDescent="0.25">
      <c r="A2617" t="s">
        <v>9163</v>
      </c>
      <c r="B2617" t="s">
        <v>9164</v>
      </c>
      <c r="C2617">
        <v>26946000</v>
      </c>
      <c r="D2617" t="s">
        <v>9165</v>
      </c>
      <c r="E2617" t="str">
        <f>CONCATENATE(TEXT(INT(LEFT(D2617,8)),"0000"),".HK")</f>
        <v>8448.HK</v>
      </c>
      <c r="F2617" t="s">
        <v>18</v>
      </c>
      <c r="G2617" t="s">
        <v>19</v>
      </c>
      <c r="H2617" t="s">
        <v>235</v>
      </c>
      <c r="I2617" t="s">
        <v>236</v>
      </c>
      <c r="J2617">
        <v>20</v>
      </c>
      <c r="K2617" t="s">
        <v>22</v>
      </c>
      <c r="L2617">
        <v>0.23</v>
      </c>
      <c r="M2617">
        <v>0.23</v>
      </c>
      <c r="N2617" s="2" t="s">
        <v>5002</v>
      </c>
      <c r="O2617" s="2">
        <f>DATEVALUE(N2617)</f>
        <v>43187</v>
      </c>
      <c r="P2617" s="5">
        <f t="shared" si="40"/>
        <v>2018</v>
      </c>
      <c r="Q2617">
        <v>225000000</v>
      </c>
    </row>
    <row r="2618" spans="1:17" x14ac:dyDescent="0.25">
      <c r="A2618" t="s">
        <v>8452</v>
      </c>
      <c r="B2618" t="s">
        <v>8453</v>
      </c>
      <c r="C2618">
        <v>26839732</v>
      </c>
      <c r="D2618" t="s">
        <v>8454</v>
      </c>
      <c r="E2618" t="str">
        <f>CONCATENATE(TEXT(INT(LEFT(D2618,8)),"0000"),".HK")</f>
        <v>8092.HK</v>
      </c>
      <c r="F2618" t="s">
        <v>18</v>
      </c>
      <c r="G2618" t="s">
        <v>28</v>
      </c>
      <c r="H2618" t="s">
        <v>211</v>
      </c>
      <c r="I2618" t="s">
        <v>110</v>
      </c>
      <c r="J2618">
        <v>45</v>
      </c>
      <c r="K2618" t="s">
        <v>111</v>
      </c>
      <c r="L2618">
        <v>0.75</v>
      </c>
      <c r="M2618">
        <v>0.375</v>
      </c>
      <c r="N2618" s="2" t="s">
        <v>8455</v>
      </c>
      <c r="O2618" s="2">
        <f>DATEVALUE(N2618)</f>
        <v>36943</v>
      </c>
      <c r="P2618" s="5">
        <f t="shared" si="40"/>
        <v>2001</v>
      </c>
      <c r="Q2618">
        <v>45000000</v>
      </c>
    </row>
    <row r="2619" spans="1:17" x14ac:dyDescent="0.25">
      <c r="A2619" t="s">
        <v>8246</v>
      </c>
      <c r="B2619" t="s">
        <v>8247</v>
      </c>
      <c r="C2619">
        <v>26505242</v>
      </c>
      <c r="D2619" t="s">
        <v>8248</v>
      </c>
      <c r="E2619" t="str">
        <f>CONCATENATE(TEXT(INT(LEFT(D2619,8)),"0000"),".HK")</f>
        <v>8009.HK</v>
      </c>
      <c r="F2619" t="s">
        <v>18</v>
      </c>
      <c r="G2619" t="s">
        <v>19</v>
      </c>
      <c r="H2619" t="s">
        <v>51</v>
      </c>
      <c r="I2619" t="s">
        <v>21</v>
      </c>
      <c r="J2619">
        <v>20</v>
      </c>
      <c r="K2619" t="s">
        <v>22</v>
      </c>
      <c r="L2619">
        <v>1.48</v>
      </c>
      <c r="M2619">
        <v>1.52</v>
      </c>
      <c r="N2619" s="2" t="s">
        <v>8249</v>
      </c>
      <c r="O2619" s="2">
        <f>DATEVALUE(N2619)</f>
        <v>36616</v>
      </c>
      <c r="P2619" s="5">
        <f t="shared" si="40"/>
        <v>2000</v>
      </c>
      <c r="Q2619">
        <v>290630016</v>
      </c>
    </row>
    <row r="2620" spans="1:17" x14ac:dyDescent="0.25">
      <c r="A2620" t="s">
        <v>8837</v>
      </c>
      <c r="B2620" t="s">
        <v>8838</v>
      </c>
      <c r="C2620">
        <v>26473944</v>
      </c>
      <c r="D2620" t="s">
        <v>8839</v>
      </c>
      <c r="E2620" t="str">
        <f>CONCATENATE(TEXT(INT(LEFT(D2620,8)),"0000"),".HK")</f>
        <v>8280.HK</v>
      </c>
      <c r="F2620" t="s">
        <v>18</v>
      </c>
      <c r="G2620" t="s">
        <v>28</v>
      </c>
      <c r="H2620" t="s">
        <v>535</v>
      </c>
      <c r="I2620" t="s">
        <v>99</v>
      </c>
      <c r="J2620">
        <v>50</v>
      </c>
      <c r="K2620" t="s">
        <v>58</v>
      </c>
      <c r="L2620">
        <v>1.9</v>
      </c>
      <c r="M2620">
        <v>1.9</v>
      </c>
      <c r="N2620" s="2" t="s">
        <v>8840</v>
      </c>
      <c r="O2620" s="2">
        <f>DATEVALUE(N2620)</f>
        <v>42548</v>
      </c>
      <c r="P2620" s="5">
        <f t="shared" si="40"/>
        <v>2016</v>
      </c>
      <c r="Q2620">
        <v>155000000</v>
      </c>
    </row>
    <row r="2621" spans="1:17" x14ac:dyDescent="0.25">
      <c r="A2621" t="s">
        <v>8573</v>
      </c>
      <c r="B2621" t="s">
        <v>8574</v>
      </c>
      <c r="C2621">
        <v>26460000</v>
      </c>
      <c r="D2621" t="s">
        <v>8575</v>
      </c>
      <c r="E2621" t="str">
        <f>CONCATENATE(TEXT(INT(LEFT(D2621,8)),"0000"),".HK")</f>
        <v>8151.HK</v>
      </c>
      <c r="F2621" t="s">
        <v>18</v>
      </c>
      <c r="G2621" t="s">
        <v>19</v>
      </c>
      <c r="H2621" t="s">
        <v>565</v>
      </c>
      <c r="I2621" t="s">
        <v>460</v>
      </c>
      <c r="J2621">
        <v>25</v>
      </c>
      <c r="K2621" t="s">
        <v>121</v>
      </c>
      <c r="L2621">
        <v>0.48</v>
      </c>
      <c r="M2621">
        <v>0.48</v>
      </c>
      <c r="N2621" s="2" t="s">
        <v>8576</v>
      </c>
      <c r="O2621" s="2">
        <f>DATEVALUE(N2621)</f>
        <v>43213</v>
      </c>
      <c r="P2621" s="5">
        <f t="shared" si="40"/>
        <v>2018</v>
      </c>
      <c r="Q2621">
        <v>105000000</v>
      </c>
    </row>
    <row r="2622" spans="1:17" x14ac:dyDescent="0.25">
      <c r="A2622" t="s">
        <v>1541</v>
      </c>
      <c r="B2622" t="s">
        <v>1542</v>
      </c>
      <c r="C2622">
        <v>26392144</v>
      </c>
      <c r="D2622" t="s">
        <v>1543</v>
      </c>
      <c r="E2622" t="str">
        <f>CONCATENATE(TEXT(INT(LEFT(D2622,8)),"0000"),".HK")</f>
        <v>0485.HK</v>
      </c>
      <c r="F2622" t="s">
        <v>18</v>
      </c>
      <c r="G2622" t="s">
        <v>19</v>
      </c>
      <c r="H2622" t="s">
        <v>565</v>
      </c>
      <c r="I2622" t="s">
        <v>460</v>
      </c>
      <c r="J2622">
        <v>25</v>
      </c>
      <c r="K2622" t="s">
        <v>121</v>
      </c>
      <c r="L2622" t="s">
        <v>23</v>
      </c>
      <c r="M2622">
        <v>3.9912999999999998</v>
      </c>
      <c r="N2622" s="2" t="s">
        <v>23</v>
      </c>
      <c r="O2622" s="2"/>
      <c r="P2622" s="5" t="s">
        <v>9904</v>
      </c>
      <c r="Q2622" t="s">
        <v>23</v>
      </c>
    </row>
    <row r="2623" spans="1:17" x14ac:dyDescent="0.25">
      <c r="A2623" t="s">
        <v>8444</v>
      </c>
      <c r="B2623" t="s">
        <v>8445</v>
      </c>
      <c r="C2623">
        <v>25920000</v>
      </c>
      <c r="D2623" t="s">
        <v>8446</v>
      </c>
      <c r="E2623" t="str">
        <f>CONCATENATE(TEXT(INT(LEFT(D2623,8)),"0000"),".HK")</f>
        <v>8087.HK</v>
      </c>
      <c r="F2623" t="s">
        <v>18</v>
      </c>
      <c r="G2623" t="s">
        <v>28</v>
      </c>
      <c r="H2623" t="s">
        <v>98</v>
      </c>
      <c r="I2623" t="s">
        <v>99</v>
      </c>
      <c r="J2623">
        <v>50</v>
      </c>
      <c r="K2623" t="s">
        <v>58</v>
      </c>
      <c r="L2623">
        <v>1.8</v>
      </c>
      <c r="M2623">
        <v>0.34</v>
      </c>
      <c r="N2623" s="2" t="s">
        <v>8447</v>
      </c>
      <c r="O2623" s="2">
        <f>DATEVALUE(N2623)</f>
        <v>40602</v>
      </c>
      <c r="P2623" s="5">
        <f t="shared" si="40"/>
        <v>2011</v>
      </c>
      <c r="Q2623">
        <v>162000000</v>
      </c>
    </row>
    <row r="2624" spans="1:17" x14ac:dyDescent="0.25">
      <c r="A2624" t="s">
        <v>8384</v>
      </c>
      <c r="B2624" t="s">
        <v>8385</v>
      </c>
      <c r="C2624">
        <v>25539688</v>
      </c>
      <c r="D2624" t="s">
        <v>8386</v>
      </c>
      <c r="E2624" t="str">
        <f>CONCATENATE(TEXT(INT(LEFT(D2624,8)),"0000"),".HK")</f>
        <v>8063.HK</v>
      </c>
      <c r="F2624" t="s">
        <v>18</v>
      </c>
      <c r="G2624" t="s">
        <v>28</v>
      </c>
      <c r="H2624" t="s">
        <v>119</v>
      </c>
      <c r="I2624" t="s">
        <v>120</v>
      </c>
      <c r="J2624">
        <v>25</v>
      </c>
      <c r="K2624" t="s">
        <v>121</v>
      </c>
      <c r="L2624">
        <v>0.21</v>
      </c>
      <c r="M2624">
        <v>1</v>
      </c>
      <c r="N2624" s="2" t="s">
        <v>8387</v>
      </c>
      <c r="O2624" s="2">
        <f>DATEVALUE(N2624)</f>
        <v>36867</v>
      </c>
      <c r="P2624" s="5">
        <f t="shared" si="40"/>
        <v>2000</v>
      </c>
      <c r="Q2624">
        <v>242800000</v>
      </c>
    </row>
    <row r="2625" spans="1:17" x14ac:dyDescent="0.25">
      <c r="A2625" t="s">
        <v>8391</v>
      </c>
      <c r="B2625" t="s">
        <v>8392</v>
      </c>
      <c r="C2625">
        <v>24691332</v>
      </c>
      <c r="D2625" t="s">
        <v>8393</v>
      </c>
      <c r="E2625" t="str">
        <f>CONCATENATE(TEXT(INT(LEFT(D2625,8)),"0000"),".HK")</f>
        <v>8066.HK</v>
      </c>
      <c r="F2625" t="s">
        <v>18</v>
      </c>
      <c r="G2625" t="s">
        <v>28</v>
      </c>
      <c r="H2625" t="s">
        <v>622</v>
      </c>
      <c r="I2625" t="s">
        <v>154</v>
      </c>
      <c r="J2625">
        <v>45</v>
      </c>
      <c r="K2625" t="s">
        <v>111</v>
      </c>
      <c r="L2625">
        <v>0.47</v>
      </c>
      <c r="M2625">
        <v>2.3818000000000001</v>
      </c>
      <c r="N2625" s="2" t="s">
        <v>8394</v>
      </c>
      <c r="O2625" s="2">
        <f>DATEVALUE(N2625)</f>
        <v>37245</v>
      </c>
      <c r="P2625" s="5">
        <f t="shared" si="40"/>
        <v>2001</v>
      </c>
      <c r="Q2625">
        <v>80000000</v>
      </c>
    </row>
    <row r="2626" spans="1:17" x14ac:dyDescent="0.25">
      <c r="A2626" t="s">
        <v>9128</v>
      </c>
      <c r="B2626" t="s">
        <v>9129</v>
      </c>
      <c r="C2626">
        <v>24480000</v>
      </c>
      <c r="D2626" t="s">
        <v>9130</v>
      </c>
      <c r="E2626" t="str">
        <f>CONCATENATE(TEXT(INT(LEFT(D2626,8)),"0000"),".HK")</f>
        <v>8429.HK</v>
      </c>
      <c r="F2626" t="s">
        <v>18</v>
      </c>
      <c r="G2626" t="s">
        <v>19</v>
      </c>
      <c r="H2626" t="s">
        <v>235</v>
      </c>
      <c r="I2626" t="s">
        <v>236</v>
      </c>
      <c r="J2626">
        <v>20</v>
      </c>
      <c r="K2626" t="s">
        <v>22</v>
      </c>
      <c r="L2626">
        <v>0.55000000000000004</v>
      </c>
      <c r="M2626">
        <v>0.55000000000000004</v>
      </c>
      <c r="N2626" s="2" t="s">
        <v>4941</v>
      </c>
      <c r="O2626" s="2">
        <f>DATEVALUE(N2626)</f>
        <v>43077</v>
      </c>
      <c r="P2626" s="5">
        <f t="shared" si="40"/>
        <v>2017</v>
      </c>
      <c r="Q2626">
        <v>120000000</v>
      </c>
    </row>
    <row r="2627" spans="1:17" x14ac:dyDescent="0.25">
      <c r="A2627" t="s">
        <v>9177</v>
      </c>
      <c r="B2627" t="s">
        <v>9178</v>
      </c>
      <c r="C2627">
        <v>24000000</v>
      </c>
      <c r="D2627" t="s">
        <v>9179</v>
      </c>
      <c r="E2627" t="str">
        <f>CONCATENATE(TEXT(INT(LEFT(D2627,8)),"0000"),".HK")</f>
        <v>8455.HK</v>
      </c>
      <c r="F2627" t="s">
        <v>18</v>
      </c>
      <c r="G2627" t="s">
        <v>28</v>
      </c>
      <c r="H2627" t="s">
        <v>159</v>
      </c>
      <c r="I2627" t="s">
        <v>120</v>
      </c>
      <c r="J2627">
        <v>25</v>
      </c>
      <c r="K2627" t="s">
        <v>121</v>
      </c>
      <c r="L2627">
        <v>0.26</v>
      </c>
      <c r="M2627">
        <v>0.45</v>
      </c>
      <c r="N2627" s="2" t="s">
        <v>8971</v>
      </c>
      <c r="O2627" s="2">
        <f>DATEVALUE(N2627)</f>
        <v>42837</v>
      </c>
      <c r="P2627" s="5">
        <f t="shared" ref="P2627:P2667" si="41">YEAR(O2627)</f>
        <v>2017</v>
      </c>
      <c r="Q2627">
        <v>200000000</v>
      </c>
    </row>
    <row r="2628" spans="1:17" x14ac:dyDescent="0.25">
      <c r="A2628" t="s">
        <v>9365</v>
      </c>
      <c r="B2628" t="s">
        <v>9366</v>
      </c>
      <c r="C2628">
        <v>24000000</v>
      </c>
      <c r="D2628" t="s">
        <v>9367</v>
      </c>
      <c r="E2628" t="str">
        <f>CONCATENATE(TEXT(INT(LEFT(D2628,8)),"0000"),".HK")</f>
        <v>8621.HK</v>
      </c>
      <c r="F2628" t="s">
        <v>18</v>
      </c>
      <c r="G2628" t="s">
        <v>19</v>
      </c>
      <c r="H2628" t="s">
        <v>355</v>
      </c>
      <c r="I2628" t="s">
        <v>274</v>
      </c>
      <c r="J2628">
        <v>40</v>
      </c>
      <c r="K2628" t="s">
        <v>44</v>
      </c>
      <c r="L2628">
        <v>0.39</v>
      </c>
      <c r="M2628">
        <v>0.16200000000000001</v>
      </c>
      <c r="N2628" s="2" t="s">
        <v>4945</v>
      </c>
      <c r="O2628" s="2">
        <f>DATEVALUE(N2628)</f>
        <v>43446</v>
      </c>
      <c r="P2628" s="5">
        <f t="shared" si="41"/>
        <v>2018</v>
      </c>
      <c r="Q2628">
        <v>200000000</v>
      </c>
    </row>
    <row r="2629" spans="1:17" x14ac:dyDescent="0.25">
      <c r="A2629" t="s">
        <v>8416</v>
      </c>
      <c r="B2629" t="s">
        <v>8417</v>
      </c>
      <c r="C2629">
        <v>23710320</v>
      </c>
      <c r="D2629" t="s">
        <v>8418</v>
      </c>
      <c r="E2629" t="str">
        <f>CONCATENATE(TEXT(INT(LEFT(D2629,8)),"0000"),".HK")</f>
        <v>8076.HK</v>
      </c>
      <c r="F2629" t="s">
        <v>18</v>
      </c>
      <c r="G2629" t="s">
        <v>28</v>
      </c>
      <c r="H2629" t="s">
        <v>109</v>
      </c>
      <c r="I2629" t="s">
        <v>110</v>
      </c>
      <c r="J2629">
        <v>45</v>
      </c>
      <c r="K2629" t="s">
        <v>111</v>
      </c>
      <c r="L2629">
        <v>0.48</v>
      </c>
      <c r="M2629">
        <v>0.49509999999999998</v>
      </c>
      <c r="N2629" s="2" t="s">
        <v>8419</v>
      </c>
      <c r="O2629" s="2">
        <f>DATEVALUE(N2629)</f>
        <v>37139</v>
      </c>
      <c r="P2629" s="5">
        <f t="shared" si="41"/>
        <v>2001</v>
      </c>
      <c r="Q2629">
        <v>150000000</v>
      </c>
    </row>
    <row r="2630" spans="1:17" x14ac:dyDescent="0.25">
      <c r="A2630" t="s">
        <v>8957</v>
      </c>
      <c r="B2630" t="s">
        <v>8958</v>
      </c>
      <c r="C2630">
        <v>23664000</v>
      </c>
      <c r="D2630" t="s">
        <v>8959</v>
      </c>
      <c r="E2630" t="str">
        <f>CONCATENATE(TEXT(INT(LEFT(D2630,8)),"0000"),".HK")</f>
        <v>8337.HK</v>
      </c>
      <c r="F2630" t="s">
        <v>18</v>
      </c>
      <c r="G2630" t="s">
        <v>28</v>
      </c>
      <c r="H2630" t="s">
        <v>779</v>
      </c>
      <c r="I2630" t="s">
        <v>57</v>
      </c>
      <c r="J2630">
        <v>50</v>
      </c>
      <c r="K2630" t="s">
        <v>58</v>
      </c>
      <c r="L2630">
        <v>0.3</v>
      </c>
      <c r="M2630">
        <v>2</v>
      </c>
      <c r="N2630" s="2" t="s">
        <v>8960</v>
      </c>
      <c r="O2630" s="2">
        <f>DATEVALUE(N2630)</f>
        <v>40331</v>
      </c>
      <c r="P2630" s="5">
        <f t="shared" si="41"/>
        <v>2010</v>
      </c>
      <c r="Q2630">
        <v>250000000</v>
      </c>
    </row>
    <row r="2631" spans="1:17" x14ac:dyDescent="0.25">
      <c r="A2631" t="s">
        <v>8731</v>
      </c>
      <c r="B2631" t="s">
        <v>8732</v>
      </c>
      <c r="C2631">
        <v>23608228</v>
      </c>
      <c r="D2631" t="s">
        <v>8733</v>
      </c>
      <c r="E2631" t="str">
        <f>CONCATENATE(TEXT(INT(LEFT(D2631,8)),"0000"),".HK")</f>
        <v>8220.HK</v>
      </c>
      <c r="F2631" t="s">
        <v>18</v>
      </c>
      <c r="G2631" t="s">
        <v>28</v>
      </c>
      <c r="H2631" t="s">
        <v>535</v>
      </c>
      <c r="I2631" t="s">
        <v>99</v>
      </c>
      <c r="J2631">
        <v>50</v>
      </c>
      <c r="K2631" t="s">
        <v>58</v>
      </c>
      <c r="L2631">
        <v>0.25</v>
      </c>
      <c r="M2631">
        <v>0.34</v>
      </c>
      <c r="N2631" s="2" t="s">
        <v>6528</v>
      </c>
      <c r="O2631" s="2">
        <f>DATEVALUE(N2631)</f>
        <v>37572</v>
      </c>
      <c r="P2631" s="5">
        <f t="shared" si="41"/>
        <v>2002</v>
      </c>
      <c r="Q2631">
        <v>105300000</v>
      </c>
    </row>
    <row r="2632" spans="1:17" x14ac:dyDescent="0.25">
      <c r="A2632" t="s">
        <v>2765</v>
      </c>
      <c r="B2632" t="s">
        <v>2766</v>
      </c>
      <c r="C2632">
        <v>23224072</v>
      </c>
      <c r="D2632" t="s">
        <v>2767</v>
      </c>
      <c r="E2632" t="str">
        <f>CONCATENATE(TEXT(INT(LEFT(D2632,8)),"0000"),".HK")</f>
        <v>0904.HK</v>
      </c>
      <c r="F2632" t="s">
        <v>18</v>
      </c>
      <c r="G2632" t="s">
        <v>19</v>
      </c>
      <c r="H2632" t="s">
        <v>304</v>
      </c>
      <c r="I2632" t="s">
        <v>305</v>
      </c>
      <c r="J2632">
        <v>30</v>
      </c>
      <c r="K2632" t="s">
        <v>148</v>
      </c>
      <c r="L2632">
        <v>1.28</v>
      </c>
      <c r="M2632">
        <v>0.2</v>
      </c>
      <c r="N2632" s="2" t="s">
        <v>2768</v>
      </c>
      <c r="O2632" s="2">
        <f>DATEVALUE(N2632)</f>
        <v>37999</v>
      </c>
      <c r="P2632" s="5">
        <f t="shared" si="41"/>
        <v>2004</v>
      </c>
      <c r="Q2632">
        <v>150000000</v>
      </c>
    </row>
    <row r="2633" spans="1:17" x14ac:dyDescent="0.25">
      <c r="A2633" t="s">
        <v>8533</v>
      </c>
      <c r="B2633" t="s">
        <v>8534</v>
      </c>
      <c r="C2633">
        <v>22839034</v>
      </c>
      <c r="D2633" t="s">
        <v>8535</v>
      </c>
      <c r="E2633" t="str">
        <f>CONCATENATE(TEXT(INT(LEFT(D2633,8)),"0000"),".HK")</f>
        <v>8131.HK</v>
      </c>
      <c r="F2633" t="s">
        <v>18</v>
      </c>
      <c r="G2633" t="s">
        <v>28</v>
      </c>
      <c r="H2633" t="s">
        <v>109</v>
      </c>
      <c r="I2633" t="s">
        <v>110</v>
      </c>
      <c r="J2633">
        <v>45</v>
      </c>
      <c r="K2633" t="s">
        <v>111</v>
      </c>
      <c r="L2633">
        <v>1.2</v>
      </c>
      <c r="M2633">
        <v>2.0438000000000001</v>
      </c>
      <c r="N2633" s="2" t="s">
        <v>8536</v>
      </c>
      <c r="O2633" s="2">
        <f>DATEVALUE(N2633)</f>
        <v>36922</v>
      </c>
      <c r="P2633" s="5">
        <f t="shared" si="41"/>
        <v>2001</v>
      </c>
      <c r="Q2633">
        <v>41876000</v>
      </c>
    </row>
    <row r="2634" spans="1:17" x14ac:dyDescent="0.25">
      <c r="A2634" t="s">
        <v>8621</v>
      </c>
      <c r="B2634" t="s">
        <v>8622</v>
      </c>
      <c r="C2634">
        <v>22733900</v>
      </c>
      <c r="D2634" t="s">
        <v>8623</v>
      </c>
      <c r="E2634" t="str">
        <f>CONCATENATE(TEXT(INT(LEFT(D2634,8)),"0000"),".HK")</f>
        <v>8169.HK</v>
      </c>
      <c r="F2634" t="s">
        <v>18</v>
      </c>
      <c r="G2634" t="s">
        <v>19</v>
      </c>
      <c r="H2634" t="s">
        <v>235</v>
      </c>
      <c r="I2634" t="s">
        <v>236</v>
      </c>
      <c r="J2634">
        <v>20</v>
      </c>
      <c r="K2634" t="s">
        <v>22</v>
      </c>
      <c r="L2634">
        <v>0.23799999999999999</v>
      </c>
      <c r="M2634">
        <v>0.23799999999999999</v>
      </c>
      <c r="N2634" s="2" t="s">
        <v>8624</v>
      </c>
      <c r="O2634" s="2">
        <f>DATEVALUE(N2634)</f>
        <v>37230</v>
      </c>
      <c r="P2634" s="5">
        <f t="shared" si="41"/>
        <v>2001</v>
      </c>
      <c r="Q2634">
        <v>138200000</v>
      </c>
    </row>
    <row r="2635" spans="1:17" x14ac:dyDescent="0.25">
      <c r="A2635" t="s">
        <v>7021</v>
      </c>
      <c r="B2635" t="s">
        <v>7022</v>
      </c>
      <c r="C2635">
        <v>22543464</v>
      </c>
      <c r="D2635" t="s">
        <v>7023</v>
      </c>
      <c r="E2635" t="str">
        <f>CONCATENATE(TEXT(INT(LEFT(D2635,8)),"0000"),".HK")</f>
        <v>2699.HK</v>
      </c>
      <c r="F2635" t="s">
        <v>18</v>
      </c>
      <c r="G2635" t="s">
        <v>19</v>
      </c>
      <c r="H2635" t="s">
        <v>38</v>
      </c>
      <c r="I2635" t="s">
        <v>38</v>
      </c>
      <c r="J2635">
        <v>60</v>
      </c>
      <c r="K2635" t="s">
        <v>39</v>
      </c>
      <c r="L2635">
        <v>1.43</v>
      </c>
      <c r="M2635">
        <v>1.43</v>
      </c>
      <c r="N2635" s="2" t="s">
        <v>4309</v>
      </c>
      <c r="O2635" s="2">
        <f>DATEVALUE(N2635)</f>
        <v>42191</v>
      </c>
      <c r="P2635" s="5">
        <f t="shared" si="41"/>
        <v>2015</v>
      </c>
      <c r="Q2635">
        <v>470000000</v>
      </c>
    </row>
    <row r="2636" spans="1:17" x14ac:dyDescent="0.25">
      <c r="A2636" t="s">
        <v>8961</v>
      </c>
      <c r="B2636" t="s">
        <v>8962</v>
      </c>
      <c r="C2636">
        <v>22272000</v>
      </c>
      <c r="D2636" t="s">
        <v>8963</v>
      </c>
      <c r="E2636" t="str">
        <f>CONCATENATE(TEXT(INT(LEFT(D2636,8)),"0000"),".HK")</f>
        <v>8340.HK</v>
      </c>
      <c r="F2636" t="s">
        <v>18</v>
      </c>
      <c r="G2636" t="s">
        <v>19</v>
      </c>
      <c r="H2636" t="s">
        <v>273</v>
      </c>
      <c r="I2636" t="s">
        <v>274</v>
      </c>
      <c r="J2636">
        <v>40</v>
      </c>
      <c r="K2636" t="s">
        <v>44</v>
      </c>
      <c r="L2636">
        <v>0.25</v>
      </c>
      <c r="M2636">
        <v>0.2</v>
      </c>
      <c r="N2636" s="2" t="s">
        <v>2304</v>
      </c>
      <c r="O2636" s="2">
        <f>DATEVALUE(N2636)</f>
        <v>39588</v>
      </c>
      <c r="P2636" s="5">
        <f t="shared" si="41"/>
        <v>2008</v>
      </c>
      <c r="Q2636">
        <v>160000000</v>
      </c>
    </row>
    <row r="2637" spans="1:17" x14ac:dyDescent="0.25">
      <c r="A2637" t="s">
        <v>9377</v>
      </c>
      <c r="B2637" t="s">
        <v>9378</v>
      </c>
      <c r="C2637">
        <v>22000000</v>
      </c>
      <c r="D2637" t="s">
        <v>9379</v>
      </c>
      <c r="E2637" t="str">
        <f>CONCATENATE(TEXT(INT(LEFT(D2637,8)),"0000"),".HK")</f>
        <v>8631.HK</v>
      </c>
      <c r="F2637" t="s">
        <v>18</v>
      </c>
      <c r="G2637" t="s">
        <v>19</v>
      </c>
      <c r="H2637" t="s">
        <v>279</v>
      </c>
      <c r="I2637" t="s">
        <v>280</v>
      </c>
      <c r="J2637">
        <v>10</v>
      </c>
      <c r="K2637" t="s">
        <v>280</v>
      </c>
      <c r="L2637">
        <v>0.6</v>
      </c>
      <c r="M2637">
        <v>0.6</v>
      </c>
      <c r="N2637" s="2" t="s">
        <v>9380</v>
      </c>
      <c r="O2637" s="2">
        <f>DATEVALUE(N2637)</f>
        <v>43473</v>
      </c>
      <c r="P2637" s="5">
        <f t="shared" si="41"/>
        <v>2019</v>
      </c>
      <c r="Q2637">
        <v>100000000</v>
      </c>
    </row>
    <row r="2638" spans="1:17" x14ac:dyDescent="0.25">
      <c r="A2638" t="s">
        <v>8238</v>
      </c>
      <c r="B2638" t="s">
        <v>8239</v>
      </c>
      <c r="C2638">
        <v>21836058</v>
      </c>
      <c r="D2638" t="s">
        <v>8240</v>
      </c>
      <c r="E2638" t="str">
        <f>CONCATENATE(TEXT(INT(LEFT(D2638,8)),"0000"),".HK")</f>
        <v>8006.HK</v>
      </c>
      <c r="F2638" t="s">
        <v>18</v>
      </c>
      <c r="G2638" t="s">
        <v>28</v>
      </c>
      <c r="H2638" t="s">
        <v>98</v>
      </c>
      <c r="I2638" t="s">
        <v>99</v>
      </c>
      <c r="J2638">
        <v>50</v>
      </c>
      <c r="K2638" t="s">
        <v>58</v>
      </c>
      <c r="L2638">
        <v>1.88</v>
      </c>
      <c r="M2638">
        <v>0.28000000000000003</v>
      </c>
      <c r="N2638" s="2" t="s">
        <v>8241</v>
      </c>
      <c r="O2638" s="2">
        <f>DATEVALUE(N2638)</f>
        <v>36594</v>
      </c>
      <c r="P2638" s="5">
        <f t="shared" si="41"/>
        <v>2000</v>
      </c>
      <c r="Q2638">
        <v>640000000</v>
      </c>
    </row>
    <row r="2639" spans="1:17" x14ac:dyDescent="0.25">
      <c r="A2639" t="s">
        <v>1048</v>
      </c>
      <c r="B2639" t="s">
        <v>1049</v>
      </c>
      <c r="C2639">
        <v>21803764</v>
      </c>
      <c r="D2639" t="s">
        <v>1050</v>
      </c>
      <c r="E2639" t="str">
        <f>CONCATENATE(TEXT(INT(LEFT(D2639,8)),"0000"),".HK")</f>
        <v>0310.HK</v>
      </c>
      <c r="F2639" t="s">
        <v>18</v>
      </c>
      <c r="G2639" t="s">
        <v>19</v>
      </c>
      <c r="H2639" t="s">
        <v>274</v>
      </c>
      <c r="I2639" t="s">
        <v>274</v>
      </c>
      <c r="J2639">
        <v>40</v>
      </c>
      <c r="K2639" t="s">
        <v>44</v>
      </c>
      <c r="L2639" t="s">
        <v>23</v>
      </c>
      <c r="M2639">
        <v>0.2</v>
      </c>
      <c r="N2639" s="2" t="s">
        <v>23</v>
      </c>
      <c r="O2639" s="2"/>
      <c r="P2639" s="5" t="s">
        <v>9904</v>
      </c>
      <c r="Q2639" t="s">
        <v>23</v>
      </c>
    </row>
    <row r="2640" spans="1:17" x14ac:dyDescent="0.25">
      <c r="A2640" t="s">
        <v>9122</v>
      </c>
      <c r="B2640" t="s">
        <v>9123</v>
      </c>
      <c r="C2640">
        <v>21393386</v>
      </c>
      <c r="D2640" t="s">
        <v>9124</v>
      </c>
      <c r="E2640" t="str">
        <f>CONCATENATE(TEXT(INT(LEFT(D2640,8)),"0000"),".HK")</f>
        <v>8427.HK</v>
      </c>
      <c r="F2640" t="s">
        <v>18</v>
      </c>
      <c r="G2640" t="s">
        <v>19</v>
      </c>
      <c r="H2640" t="s">
        <v>245</v>
      </c>
      <c r="I2640" t="s">
        <v>246</v>
      </c>
      <c r="J2640">
        <v>15</v>
      </c>
      <c r="K2640" t="s">
        <v>246</v>
      </c>
      <c r="L2640">
        <v>0.28000000000000003</v>
      </c>
      <c r="M2640">
        <v>0.151</v>
      </c>
      <c r="N2640" s="2" t="s">
        <v>3681</v>
      </c>
      <c r="O2640" s="2">
        <f>DATEVALUE(N2640)</f>
        <v>42935</v>
      </c>
      <c r="P2640" s="5">
        <f t="shared" si="41"/>
        <v>2017</v>
      </c>
      <c r="Q2640">
        <v>180000000</v>
      </c>
    </row>
    <row r="2641" spans="1:17" x14ac:dyDescent="0.25">
      <c r="A2641" t="s">
        <v>8260</v>
      </c>
      <c r="B2641" t="s">
        <v>8261</v>
      </c>
      <c r="C2641">
        <v>21303842</v>
      </c>
      <c r="D2641" t="s">
        <v>8262</v>
      </c>
      <c r="E2641" t="str">
        <f>CONCATENATE(TEXT(INT(LEFT(D2641,8)),"0000"),".HK")</f>
        <v>8018.HK</v>
      </c>
      <c r="F2641" t="s">
        <v>18</v>
      </c>
      <c r="G2641" t="s">
        <v>28</v>
      </c>
      <c r="H2641" t="s">
        <v>109</v>
      </c>
      <c r="I2641" t="s">
        <v>110</v>
      </c>
      <c r="J2641">
        <v>45</v>
      </c>
      <c r="K2641" t="s">
        <v>111</v>
      </c>
      <c r="L2641">
        <v>0.82</v>
      </c>
      <c r="M2641">
        <v>1.46</v>
      </c>
      <c r="N2641" s="2" t="s">
        <v>8263</v>
      </c>
      <c r="O2641" s="2">
        <f>DATEVALUE(N2641)</f>
        <v>41543</v>
      </c>
      <c r="P2641" s="5">
        <f t="shared" si="41"/>
        <v>2013</v>
      </c>
      <c r="Q2641">
        <v>50000000</v>
      </c>
    </row>
    <row r="2642" spans="1:17" x14ac:dyDescent="0.25">
      <c r="A2642" t="s">
        <v>9275</v>
      </c>
      <c r="B2642" t="s">
        <v>9276</v>
      </c>
      <c r="C2642">
        <v>20331160</v>
      </c>
      <c r="D2642" t="s">
        <v>9277</v>
      </c>
      <c r="E2642" t="str">
        <f>CONCATENATE(TEXT(INT(LEFT(D2642,8)),"0000"),".HK")</f>
        <v>8516.HK</v>
      </c>
      <c r="F2642" t="s">
        <v>18</v>
      </c>
      <c r="G2642" t="s">
        <v>19</v>
      </c>
      <c r="H2642" t="s">
        <v>849</v>
      </c>
      <c r="I2642" t="s">
        <v>21</v>
      </c>
      <c r="J2642">
        <v>20</v>
      </c>
      <c r="K2642" t="s">
        <v>22</v>
      </c>
      <c r="L2642">
        <v>0.4</v>
      </c>
      <c r="M2642">
        <v>0.53500000000000003</v>
      </c>
      <c r="N2642" s="2" t="s">
        <v>9278</v>
      </c>
      <c r="O2642" s="2">
        <f>DATEVALUE(N2642)</f>
        <v>43388</v>
      </c>
      <c r="P2642" s="5">
        <f t="shared" si="41"/>
        <v>2018</v>
      </c>
      <c r="Q2642">
        <v>120000000</v>
      </c>
    </row>
    <row r="2643" spans="1:17" x14ac:dyDescent="0.25">
      <c r="A2643" t="s">
        <v>8378</v>
      </c>
      <c r="B2643" t="s">
        <v>8379</v>
      </c>
      <c r="C2643">
        <v>20235606</v>
      </c>
      <c r="D2643" t="s">
        <v>8380</v>
      </c>
      <c r="E2643" t="str">
        <f>CONCATENATE(TEXT(INT(LEFT(D2643,8)),"0000"),".HK")</f>
        <v>8060.HK</v>
      </c>
      <c r="F2643" t="s">
        <v>18</v>
      </c>
      <c r="G2643" t="s">
        <v>28</v>
      </c>
      <c r="H2643" t="s">
        <v>109</v>
      </c>
      <c r="I2643" t="s">
        <v>110</v>
      </c>
      <c r="J2643">
        <v>45</v>
      </c>
      <c r="K2643" t="s">
        <v>111</v>
      </c>
      <c r="L2643">
        <v>0.36</v>
      </c>
      <c r="M2643">
        <v>3.6</v>
      </c>
      <c r="N2643" s="2" t="s">
        <v>1282</v>
      </c>
      <c r="O2643" s="2">
        <f>DATEVALUE(N2643)</f>
        <v>37573</v>
      </c>
      <c r="P2643" s="5">
        <f t="shared" si="41"/>
        <v>2002</v>
      </c>
      <c r="Q2643">
        <v>162500000</v>
      </c>
    </row>
    <row r="2644" spans="1:17" x14ac:dyDescent="0.25">
      <c r="A2644" t="s">
        <v>8448</v>
      </c>
      <c r="B2644" t="s">
        <v>8449</v>
      </c>
      <c r="C2644">
        <v>20160000</v>
      </c>
      <c r="D2644" t="s">
        <v>8450</v>
      </c>
      <c r="E2644" t="str">
        <f>CONCATENATE(TEXT(INT(LEFT(D2644,8)),"0000"),".HK")</f>
        <v>8091.HK</v>
      </c>
      <c r="F2644" t="s">
        <v>18</v>
      </c>
      <c r="G2644" t="s">
        <v>28</v>
      </c>
      <c r="H2644" t="s">
        <v>98</v>
      </c>
      <c r="I2644" t="s">
        <v>99</v>
      </c>
      <c r="J2644">
        <v>50</v>
      </c>
      <c r="K2644" t="s">
        <v>58</v>
      </c>
      <c r="L2644">
        <v>0.27</v>
      </c>
      <c r="M2644">
        <v>0.27</v>
      </c>
      <c r="N2644" s="2" t="s">
        <v>8451</v>
      </c>
      <c r="O2644" s="2">
        <f>DATEVALUE(N2644)</f>
        <v>42740</v>
      </c>
      <c r="P2644" s="5">
        <f t="shared" si="41"/>
        <v>2017</v>
      </c>
      <c r="Q2644">
        <v>180000000</v>
      </c>
    </row>
    <row r="2645" spans="1:17" x14ac:dyDescent="0.25">
      <c r="A2645" t="s">
        <v>8756</v>
      </c>
      <c r="B2645" t="s">
        <v>8757</v>
      </c>
      <c r="C2645">
        <v>18978420</v>
      </c>
      <c r="D2645" t="s">
        <v>8758</v>
      </c>
      <c r="E2645" t="str">
        <f>CONCATENATE(TEXT(INT(LEFT(D2645,8)),"0000"),".HK")</f>
        <v>8228.HK</v>
      </c>
      <c r="F2645" t="s">
        <v>18</v>
      </c>
      <c r="G2645" t="s">
        <v>28</v>
      </c>
      <c r="H2645" t="s">
        <v>535</v>
      </c>
      <c r="I2645" t="s">
        <v>99</v>
      </c>
      <c r="J2645">
        <v>50</v>
      </c>
      <c r="K2645" t="s">
        <v>58</v>
      </c>
      <c r="L2645">
        <v>0.4</v>
      </c>
      <c r="M2645">
        <v>2.6</v>
      </c>
      <c r="N2645" s="2" t="s">
        <v>8759</v>
      </c>
      <c r="O2645" s="2">
        <f>DATEVALUE(N2645)</f>
        <v>37546</v>
      </c>
      <c r="P2645" s="5">
        <f t="shared" si="41"/>
        <v>2002</v>
      </c>
      <c r="Q2645">
        <v>123050000</v>
      </c>
    </row>
    <row r="2646" spans="1:17" x14ac:dyDescent="0.25">
      <c r="A2646" t="s">
        <v>8738</v>
      </c>
      <c r="B2646" t="s">
        <v>8739</v>
      </c>
      <c r="C2646">
        <v>18943500</v>
      </c>
      <c r="D2646" t="s">
        <v>8740</v>
      </c>
      <c r="E2646" t="str">
        <f>CONCATENATE(TEXT(INT(LEFT(D2646,8)),"0000"),".HK")</f>
        <v>8222.HK</v>
      </c>
      <c r="F2646" t="s">
        <v>18</v>
      </c>
      <c r="G2646" t="s">
        <v>28</v>
      </c>
      <c r="H2646" t="s">
        <v>345</v>
      </c>
      <c r="I2646" t="s">
        <v>165</v>
      </c>
      <c r="J2646">
        <v>25</v>
      </c>
      <c r="K2646" t="s">
        <v>121</v>
      </c>
      <c r="L2646">
        <v>0.5</v>
      </c>
      <c r="M2646">
        <v>0.5</v>
      </c>
      <c r="N2646" s="2" t="s">
        <v>8741</v>
      </c>
      <c r="O2646" s="2">
        <f>DATEVALUE(N2646)</f>
        <v>41911</v>
      </c>
      <c r="P2646" s="5">
        <f t="shared" si="41"/>
        <v>2014</v>
      </c>
      <c r="Q2646">
        <v>100000000</v>
      </c>
    </row>
    <row r="2647" spans="1:17" x14ac:dyDescent="0.25">
      <c r="A2647" t="s">
        <v>9184</v>
      </c>
      <c r="B2647" t="s">
        <v>9185</v>
      </c>
      <c r="C2647">
        <v>18630000</v>
      </c>
      <c r="D2647" t="s">
        <v>9186</v>
      </c>
      <c r="E2647" t="str">
        <f>CONCATENATE(TEXT(INT(LEFT(D2647,8)),"0000"),".HK")</f>
        <v>8460.HK</v>
      </c>
      <c r="F2647" t="s">
        <v>18</v>
      </c>
      <c r="G2647" t="s">
        <v>19</v>
      </c>
      <c r="H2647" t="s">
        <v>849</v>
      </c>
      <c r="I2647" t="s">
        <v>21</v>
      </c>
      <c r="J2647">
        <v>20</v>
      </c>
      <c r="K2647" t="s">
        <v>22</v>
      </c>
      <c r="L2647">
        <v>0.24</v>
      </c>
      <c r="M2647">
        <v>0.43</v>
      </c>
      <c r="N2647" s="2" t="s">
        <v>9187</v>
      </c>
      <c r="O2647" s="2">
        <f>DATEVALUE(N2647)</f>
        <v>42913</v>
      </c>
      <c r="P2647" s="5">
        <f t="shared" si="41"/>
        <v>2017</v>
      </c>
      <c r="Q2647">
        <v>250000000</v>
      </c>
    </row>
    <row r="2648" spans="1:17" x14ac:dyDescent="0.25">
      <c r="A2648" t="s">
        <v>8374</v>
      </c>
      <c r="B2648" t="s">
        <v>8375</v>
      </c>
      <c r="C2648">
        <v>18190890</v>
      </c>
      <c r="D2648" t="s">
        <v>8376</v>
      </c>
      <c r="E2648" t="str">
        <f>CONCATENATE(TEXT(INT(LEFT(D2648,8)),"0000"),".HK")</f>
        <v>8059.HK</v>
      </c>
      <c r="F2648" t="s">
        <v>18</v>
      </c>
      <c r="G2648" t="s">
        <v>19</v>
      </c>
      <c r="H2648" t="s">
        <v>849</v>
      </c>
      <c r="I2648" t="s">
        <v>21</v>
      </c>
      <c r="J2648">
        <v>20</v>
      </c>
      <c r="K2648" t="s">
        <v>22</v>
      </c>
      <c r="L2648">
        <v>0.4</v>
      </c>
      <c r="M2648">
        <v>0.5</v>
      </c>
      <c r="N2648" s="2" t="s">
        <v>8377</v>
      </c>
      <c r="O2648" s="2">
        <f>DATEVALUE(N2648)</f>
        <v>41866</v>
      </c>
      <c r="P2648" s="5">
        <f t="shared" si="41"/>
        <v>2014</v>
      </c>
      <c r="Q2648">
        <v>155000000</v>
      </c>
    </row>
    <row r="2649" spans="1:17" x14ac:dyDescent="0.25">
      <c r="A2649" t="s">
        <v>2044</v>
      </c>
      <c r="B2649" t="s">
        <v>2045</v>
      </c>
      <c r="C2649">
        <v>15604357</v>
      </c>
      <c r="D2649" t="s">
        <v>2046</v>
      </c>
      <c r="E2649" t="str">
        <f>CONCATENATE(TEXT(INT(LEFT(D2649,8)),"0000"),".HK")</f>
        <v>0660.HK</v>
      </c>
      <c r="F2649" t="s">
        <v>18</v>
      </c>
      <c r="G2649" t="s">
        <v>19</v>
      </c>
      <c r="H2649" t="s">
        <v>304</v>
      </c>
      <c r="I2649" t="s">
        <v>305</v>
      </c>
      <c r="J2649">
        <v>30</v>
      </c>
      <c r="K2649" t="s">
        <v>148</v>
      </c>
      <c r="L2649">
        <v>0.84</v>
      </c>
      <c r="M2649">
        <v>10</v>
      </c>
      <c r="N2649" s="2" t="s">
        <v>2047</v>
      </c>
      <c r="O2649" s="2">
        <f>DATEVALUE(N2649)</f>
        <v>34005</v>
      </c>
      <c r="P2649" s="5" t="s">
        <v>9904</v>
      </c>
      <c r="Q2649">
        <v>60000000</v>
      </c>
    </row>
    <row r="2650" spans="1:17" x14ac:dyDescent="0.25">
      <c r="A2650" t="s">
        <v>8569</v>
      </c>
      <c r="B2650" t="s">
        <v>8570</v>
      </c>
      <c r="C2650">
        <v>15096166</v>
      </c>
      <c r="D2650" t="s">
        <v>8571</v>
      </c>
      <c r="E2650" t="str">
        <f>CONCATENATE(TEXT(INT(LEFT(D2650,8)),"0000"),".HK")</f>
        <v>8150.HK</v>
      </c>
      <c r="F2650" t="s">
        <v>18</v>
      </c>
      <c r="G2650" t="s">
        <v>28</v>
      </c>
      <c r="H2650" t="s">
        <v>350</v>
      </c>
      <c r="I2650" t="s">
        <v>350</v>
      </c>
      <c r="J2650">
        <v>45</v>
      </c>
      <c r="K2650" t="s">
        <v>111</v>
      </c>
      <c r="L2650">
        <v>0.3</v>
      </c>
      <c r="M2650">
        <v>0.5</v>
      </c>
      <c r="N2650" s="2" t="s">
        <v>8572</v>
      </c>
      <c r="O2650" s="2">
        <f>DATEVALUE(N2650)</f>
        <v>37113</v>
      </c>
      <c r="P2650" s="5">
        <f t="shared" si="41"/>
        <v>2001</v>
      </c>
      <c r="Q2650">
        <v>99000000</v>
      </c>
    </row>
    <row r="2651" spans="1:17" x14ac:dyDescent="0.25">
      <c r="A2651" t="s">
        <v>8964</v>
      </c>
      <c r="B2651" t="s">
        <v>8965</v>
      </c>
      <c r="C2651">
        <v>15040000</v>
      </c>
      <c r="D2651" t="s">
        <v>8966</v>
      </c>
      <c r="E2651" t="str">
        <f>CONCATENATE(TEXT(INT(LEFT(D2651,8)),"0000"),".HK")</f>
        <v>8341.HK</v>
      </c>
      <c r="F2651" t="s">
        <v>18</v>
      </c>
      <c r="G2651" t="s">
        <v>28</v>
      </c>
      <c r="H2651" t="s">
        <v>159</v>
      </c>
      <c r="I2651" t="s">
        <v>120</v>
      </c>
      <c r="J2651">
        <v>25</v>
      </c>
      <c r="K2651" t="s">
        <v>121</v>
      </c>
      <c r="L2651">
        <v>0.84</v>
      </c>
      <c r="M2651">
        <v>5.9181999999999997</v>
      </c>
      <c r="N2651" s="2" t="s">
        <v>8967</v>
      </c>
      <c r="O2651" s="2">
        <f>DATEVALUE(N2651)</f>
        <v>42748</v>
      </c>
      <c r="P2651" s="5">
        <f t="shared" si="41"/>
        <v>2017</v>
      </c>
      <c r="Q2651">
        <v>50000000</v>
      </c>
    </row>
    <row r="2652" spans="1:17" x14ac:dyDescent="0.25">
      <c r="A2652" t="s">
        <v>9201</v>
      </c>
      <c r="B2652" t="s">
        <v>9202</v>
      </c>
      <c r="C2652">
        <v>14960000</v>
      </c>
      <c r="D2652" t="s">
        <v>9203</v>
      </c>
      <c r="E2652" t="str">
        <f>CONCATENATE(TEXT(INT(LEFT(D2652,8)),"0000"),".HK")</f>
        <v>8475.HK</v>
      </c>
      <c r="F2652" t="s">
        <v>18</v>
      </c>
      <c r="G2652" t="s">
        <v>28</v>
      </c>
      <c r="H2652" t="s">
        <v>119</v>
      </c>
      <c r="I2652" t="s">
        <v>120</v>
      </c>
      <c r="J2652">
        <v>25</v>
      </c>
      <c r="K2652" t="s">
        <v>121</v>
      </c>
      <c r="L2652">
        <v>0.72</v>
      </c>
      <c r="M2652">
        <v>0.28199999999999997</v>
      </c>
      <c r="N2652" s="2" t="s">
        <v>9204</v>
      </c>
      <c r="O2652" s="2">
        <f>DATEVALUE(N2652)</f>
        <v>43325</v>
      </c>
      <c r="P2652" s="5">
        <f t="shared" si="41"/>
        <v>2018</v>
      </c>
      <c r="Q2652">
        <v>100000000</v>
      </c>
    </row>
    <row r="2653" spans="1:17" x14ac:dyDescent="0.25">
      <c r="A2653" t="s">
        <v>2256</v>
      </c>
      <c r="B2653" t="s">
        <v>2257</v>
      </c>
      <c r="C2653">
        <v>14871084</v>
      </c>
      <c r="D2653" t="s">
        <v>2258</v>
      </c>
      <c r="E2653" t="str">
        <f>CONCATENATE(TEXT(INT(LEFT(D2653,8)),"0000"),".HK")</f>
        <v>0724.HK</v>
      </c>
      <c r="F2653" t="s">
        <v>18</v>
      </c>
      <c r="G2653" t="s">
        <v>28</v>
      </c>
      <c r="H2653" t="s">
        <v>350</v>
      </c>
      <c r="I2653" t="s">
        <v>350</v>
      </c>
      <c r="J2653">
        <v>45</v>
      </c>
      <c r="K2653" t="s">
        <v>111</v>
      </c>
      <c r="L2653">
        <v>1</v>
      </c>
      <c r="M2653">
        <v>18</v>
      </c>
      <c r="N2653" s="2" t="s">
        <v>2259</v>
      </c>
      <c r="O2653" s="2">
        <f>DATEVALUE(N2653)</f>
        <v>36710</v>
      </c>
      <c r="P2653" s="5">
        <f t="shared" si="41"/>
        <v>2000</v>
      </c>
      <c r="Q2653">
        <v>50000000</v>
      </c>
    </row>
    <row r="2654" spans="1:17" x14ac:dyDescent="0.25">
      <c r="A2654" t="s">
        <v>8560</v>
      </c>
      <c r="B2654" t="s">
        <v>8561</v>
      </c>
      <c r="C2654">
        <v>14430346</v>
      </c>
      <c r="D2654" t="s">
        <v>8562</v>
      </c>
      <c r="E2654" t="str">
        <f>CONCATENATE(TEXT(INT(LEFT(D2654,8)),"0000"),".HK")</f>
        <v>8147.HK</v>
      </c>
      <c r="F2654" t="s">
        <v>18</v>
      </c>
      <c r="G2654" t="s">
        <v>19</v>
      </c>
      <c r="H2654" t="s">
        <v>565</v>
      </c>
      <c r="I2654" t="s">
        <v>460</v>
      </c>
      <c r="J2654">
        <v>25</v>
      </c>
      <c r="K2654" t="s">
        <v>121</v>
      </c>
      <c r="L2654">
        <v>1.35</v>
      </c>
      <c r="M2654">
        <v>1</v>
      </c>
      <c r="N2654" s="2" t="s">
        <v>1358</v>
      </c>
      <c r="O2654" s="2">
        <f>DATEVALUE(N2654)</f>
        <v>41838</v>
      </c>
      <c r="P2654" s="5">
        <f t="shared" si="41"/>
        <v>2014</v>
      </c>
      <c r="Q2654">
        <v>34500000</v>
      </c>
    </row>
    <row r="2655" spans="1:17" x14ac:dyDescent="0.25">
      <c r="A2655" t="s">
        <v>242</v>
      </c>
      <c r="B2655" t="s">
        <v>243</v>
      </c>
      <c r="C2655">
        <v>14368000</v>
      </c>
      <c r="D2655" t="s">
        <v>244</v>
      </c>
      <c r="E2655" t="str">
        <f>CONCATENATE(TEXT(INT(LEFT(D2655,8)),"0000"),".HK")</f>
        <v>0058.HK</v>
      </c>
      <c r="F2655" t="s">
        <v>18</v>
      </c>
      <c r="G2655" t="s">
        <v>19</v>
      </c>
      <c r="H2655" t="s">
        <v>245</v>
      </c>
      <c r="I2655" t="s">
        <v>246</v>
      </c>
      <c r="J2655">
        <v>15</v>
      </c>
      <c r="K2655" t="s">
        <v>246</v>
      </c>
      <c r="L2655">
        <v>1.26</v>
      </c>
      <c r="M2655">
        <v>4.8499999999999996</v>
      </c>
      <c r="N2655" s="2" t="s">
        <v>247</v>
      </c>
      <c r="O2655" s="2">
        <f>DATEVALUE(N2655)</f>
        <v>36406</v>
      </c>
      <c r="P2655" s="5" t="s">
        <v>9904</v>
      </c>
      <c r="Q2655">
        <v>250000000</v>
      </c>
    </row>
    <row r="2656" spans="1:17" x14ac:dyDescent="0.25">
      <c r="A2656" t="s">
        <v>8598</v>
      </c>
      <c r="B2656" t="s">
        <v>8599</v>
      </c>
      <c r="C2656">
        <v>13936000</v>
      </c>
      <c r="D2656" t="s">
        <v>8600</v>
      </c>
      <c r="E2656" t="str">
        <f>CONCATENATE(TEXT(INT(LEFT(D2656,8)),"0000"),".HK")</f>
        <v>8161.HK</v>
      </c>
      <c r="F2656" t="s">
        <v>18</v>
      </c>
      <c r="G2656" t="s">
        <v>28</v>
      </c>
      <c r="H2656" t="s">
        <v>976</v>
      </c>
      <c r="I2656" t="s">
        <v>977</v>
      </c>
      <c r="J2656">
        <v>35</v>
      </c>
      <c r="K2656" t="s">
        <v>81</v>
      </c>
      <c r="L2656">
        <v>0.27</v>
      </c>
      <c r="M2656">
        <v>6.75</v>
      </c>
      <c r="N2656" s="2" t="s">
        <v>8601</v>
      </c>
      <c r="O2656" s="2">
        <f>DATEVALUE(N2656)</f>
        <v>42521</v>
      </c>
      <c r="P2656" s="5">
        <f t="shared" si="41"/>
        <v>2016</v>
      </c>
      <c r="Q2656">
        <v>260000000</v>
      </c>
    </row>
    <row r="2657" spans="1:17" x14ac:dyDescent="0.25">
      <c r="A2657" t="s">
        <v>8666</v>
      </c>
      <c r="B2657" t="s">
        <v>8667</v>
      </c>
      <c r="C2657">
        <v>13111390</v>
      </c>
      <c r="D2657" t="s">
        <v>8668</v>
      </c>
      <c r="E2657" t="str">
        <f>CONCATENATE(TEXT(INT(LEFT(D2657,8)),"0000"),".HK")</f>
        <v>8191.HK</v>
      </c>
      <c r="F2657" t="s">
        <v>18</v>
      </c>
      <c r="G2657" t="s">
        <v>19</v>
      </c>
      <c r="H2657" t="s">
        <v>388</v>
      </c>
      <c r="I2657" t="s">
        <v>246</v>
      </c>
      <c r="J2657">
        <v>15</v>
      </c>
      <c r="K2657" t="s">
        <v>246</v>
      </c>
      <c r="L2657">
        <v>0.39</v>
      </c>
      <c r="M2657">
        <v>11.2</v>
      </c>
      <c r="N2657" s="2" t="s">
        <v>8669</v>
      </c>
      <c r="O2657" s="2">
        <f>DATEVALUE(N2657)</f>
        <v>41647</v>
      </c>
      <c r="P2657" s="5">
        <f t="shared" si="41"/>
        <v>2014</v>
      </c>
      <c r="Q2657">
        <v>177780000</v>
      </c>
    </row>
    <row r="2658" spans="1:17" x14ac:dyDescent="0.25">
      <c r="A2658" t="s">
        <v>8464</v>
      </c>
      <c r="B2658" t="s">
        <v>8465</v>
      </c>
      <c r="C2658">
        <v>10505000</v>
      </c>
      <c r="D2658" t="s">
        <v>8466</v>
      </c>
      <c r="E2658" t="str">
        <f>CONCATENATE(TEXT(INT(LEFT(D2658,8)),"0000"),".HK")</f>
        <v>8096.HK</v>
      </c>
      <c r="F2658" t="s">
        <v>18</v>
      </c>
      <c r="G2658" t="s">
        <v>28</v>
      </c>
      <c r="H2658" t="s">
        <v>119</v>
      </c>
      <c r="I2658" t="s">
        <v>120</v>
      </c>
      <c r="J2658">
        <v>25</v>
      </c>
      <c r="K2658" t="s">
        <v>121</v>
      </c>
      <c r="L2658">
        <v>0.7</v>
      </c>
      <c r="M2658">
        <v>7</v>
      </c>
      <c r="N2658" s="2" t="s">
        <v>4571</v>
      </c>
      <c r="O2658" s="2">
        <f>DATEVALUE(N2658)</f>
        <v>43539</v>
      </c>
      <c r="P2658" s="5">
        <f t="shared" si="41"/>
        <v>2019</v>
      </c>
      <c r="Q2658">
        <v>125000000</v>
      </c>
    </row>
    <row r="2659" spans="1:17" x14ac:dyDescent="0.25">
      <c r="A2659" t="s">
        <v>8763</v>
      </c>
      <c r="B2659" t="s">
        <v>8764</v>
      </c>
      <c r="C2659">
        <v>10258000</v>
      </c>
      <c r="D2659" t="s">
        <v>8765</v>
      </c>
      <c r="E2659" t="str">
        <f>CONCATENATE(TEXT(INT(LEFT(D2659,8)),"0000"),".HK")</f>
        <v>8232.HK</v>
      </c>
      <c r="F2659" t="s">
        <v>18</v>
      </c>
      <c r="G2659" t="s">
        <v>28</v>
      </c>
      <c r="H2659" t="s">
        <v>119</v>
      </c>
      <c r="I2659" t="s">
        <v>120</v>
      </c>
      <c r="J2659">
        <v>25</v>
      </c>
      <c r="K2659" t="s">
        <v>121</v>
      </c>
      <c r="L2659">
        <v>0.55000000000000004</v>
      </c>
      <c r="M2659">
        <v>1.86</v>
      </c>
      <c r="N2659" s="2" t="s">
        <v>4685</v>
      </c>
      <c r="O2659" s="2">
        <f>DATEVALUE(N2659)</f>
        <v>42562</v>
      </c>
      <c r="P2659" s="5">
        <f t="shared" si="41"/>
        <v>2016</v>
      </c>
      <c r="Q2659">
        <v>140000000</v>
      </c>
    </row>
    <row r="2660" spans="1:17" x14ac:dyDescent="0.25">
      <c r="A2660" t="s">
        <v>9236</v>
      </c>
      <c r="B2660" t="s">
        <v>9237</v>
      </c>
      <c r="C2660">
        <v>10160640</v>
      </c>
      <c r="D2660" t="s">
        <v>9238</v>
      </c>
      <c r="E2660" t="str">
        <f>CONCATENATE(TEXT(INT(LEFT(D2660,8)),"0000"),".HK")</f>
        <v>8493.HK</v>
      </c>
      <c r="F2660" t="s">
        <v>18</v>
      </c>
      <c r="G2660" t="s">
        <v>28</v>
      </c>
      <c r="H2660" t="s">
        <v>119</v>
      </c>
      <c r="I2660" t="s">
        <v>120</v>
      </c>
      <c r="J2660">
        <v>25</v>
      </c>
      <c r="K2660" t="s">
        <v>121</v>
      </c>
      <c r="L2660">
        <v>0.21</v>
      </c>
      <c r="M2660">
        <v>0.20799999999999999</v>
      </c>
      <c r="N2660" s="2" t="s">
        <v>6491</v>
      </c>
      <c r="O2660" s="2">
        <f>DATEVALUE(N2660)</f>
        <v>43116</v>
      </c>
      <c r="P2660" s="5">
        <f t="shared" si="41"/>
        <v>2018</v>
      </c>
      <c r="Q2660">
        <v>360000000</v>
      </c>
    </row>
    <row r="2661" spans="1:17" x14ac:dyDescent="0.25">
      <c r="A2661" t="s">
        <v>8650</v>
      </c>
      <c r="B2661" t="s">
        <v>8651</v>
      </c>
      <c r="C2661">
        <v>8682484</v>
      </c>
      <c r="D2661" t="s">
        <v>8652</v>
      </c>
      <c r="E2661" t="str">
        <f>CONCATENATE(TEXT(INT(LEFT(D2661,8)),"0000"),".HK")</f>
        <v>8186.HK</v>
      </c>
      <c r="F2661" t="s">
        <v>18</v>
      </c>
      <c r="G2661" t="s">
        <v>19</v>
      </c>
      <c r="H2661" t="s">
        <v>388</v>
      </c>
      <c r="I2661" t="s">
        <v>246</v>
      </c>
      <c r="J2661">
        <v>15</v>
      </c>
      <c r="K2661" t="s">
        <v>246</v>
      </c>
      <c r="L2661">
        <v>0.5</v>
      </c>
      <c r="M2661">
        <v>12.8</v>
      </c>
      <c r="N2661" s="2" t="s">
        <v>8653</v>
      </c>
      <c r="O2661" s="2">
        <f>DATEVALUE(N2661)</f>
        <v>37255</v>
      </c>
      <c r="P2661" s="5">
        <f t="shared" si="41"/>
        <v>2001</v>
      </c>
      <c r="Q2661">
        <v>144000000</v>
      </c>
    </row>
    <row r="2662" spans="1:17" x14ac:dyDescent="0.25">
      <c r="A2662" t="s">
        <v>8518</v>
      </c>
      <c r="B2662" t="s">
        <v>8519</v>
      </c>
      <c r="C2662">
        <v>8309340</v>
      </c>
      <c r="D2662" t="s">
        <v>8520</v>
      </c>
      <c r="E2662" t="str">
        <f>CONCATENATE(TEXT(INT(LEFT(D2662,8)),"0000"),".HK")</f>
        <v>8125.HK</v>
      </c>
      <c r="F2662" t="s">
        <v>18</v>
      </c>
      <c r="G2662" t="s">
        <v>19</v>
      </c>
      <c r="H2662" t="s">
        <v>1680</v>
      </c>
      <c r="I2662" t="s">
        <v>236</v>
      </c>
      <c r="J2662">
        <v>20</v>
      </c>
      <c r="K2662" t="s">
        <v>22</v>
      </c>
      <c r="L2662">
        <v>0.6</v>
      </c>
      <c r="M2662">
        <v>0.65690000000000004</v>
      </c>
      <c r="N2662" s="2" t="s">
        <v>1358</v>
      </c>
      <c r="O2662" s="2">
        <f>DATEVALUE(N2662)</f>
        <v>41838</v>
      </c>
      <c r="P2662" s="5">
        <f t="shared" si="41"/>
        <v>2014</v>
      </c>
      <c r="Q2662">
        <v>75000000</v>
      </c>
    </row>
    <row r="2663" spans="1:17" x14ac:dyDescent="0.25">
      <c r="A2663" t="s">
        <v>9857</v>
      </c>
      <c r="B2663" t="s">
        <v>9858</v>
      </c>
      <c r="C2663">
        <v>8265625</v>
      </c>
      <c r="D2663" t="s">
        <v>9859</v>
      </c>
      <c r="E2663" t="str">
        <f>CONCATENATE(TEXT(INT(LEFT(D2663,8)),"0000"),".HK")</f>
        <v>0917.HK</v>
      </c>
      <c r="F2663" t="s">
        <v>18</v>
      </c>
      <c r="G2663" t="s">
        <v>19</v>
      </c>
      <c r="H2663" t="s">
        <v>1365</v>
      </c>
      <c r="I2663" t="s">
        <v>1365</v>
      </c>
      <c r="J2663" t="s">
        <v>23</v>
      </c>
      <c r="K2663" t="s">
        <v>1365</v>
      </c>
      <c r="P2663" s="5" t="s">
        <v>9904</v>
      </c>
    </row>
    <row r="2664" spans="1:17" x14ac:dyDescent="0.25">
      <c r="A2664" t="s">
        <v>8654</v>
      </c>
      <c r="B2664" t="s">
        <v>8655</v>
      </c>
      <c r="C2664">
        <v>7945344</v>
      </c>
      <c r="D2664" t="s">
        <v>8656</v>
      </c>
      <c r="E2664" t="str">
        <f>CONCATENATE(TEXT(INT(LEFT(D2664,8)),"0000"),".HK")</f>
        <v>8187.HK</v>
      </c>
      <c r="F2664" t="s">
        <v>18</v>
      </c>
      <c r="G2664" t="s">
        <v>19</v>
      </c>
      <c r="H2664" t="s">
        <v>467</v>
      </c>
      <c r="I2664" t="s">
        <v>460</v>
      </c>
      <c r="J2664">
        <v>25</v>
      </c>
      <c r="K2664" t="s">
        <v>121</v>
      </c>
      <c r="L2664">
        <v>0.5</v>
      </c>
      <c r="M2664">
        <v>0.4</v>
      </c>
      <c r="N2664" s="2" t="s">
        <v>8657</v>
      </c>
      <c r="O2664" s="2">
        <f>DATEVALUE(N2664)</f>
        <v>42520</v>
      </c>
      <c r="P2664" s="5">
        <f t="shared" si="41"/>
        <v>2016</v>
      </c>
      <c r="Q2664">
        <v>120000000</v>
      </c>
    </row>
    <row r="2665" spans="1:17" x14ac:dyDescent="0.25">
      <c r="A2665" t="s">
        <v>9108</v>
      </c>
      <c r="B2665" t="s">
        <v>9109</v>
      </c>
      <c r="C2665">
        <v>7560000</v>
      </c>
      <c r="D2665" t="s">
        <v>9110</v>
      </c>
      <c r="E2665" t="str">
        <f>CONCATENATE(TEXT(INT(LEFT(D2665,8)),"0000"),".HK")</f>
        <v>8422.HK</v>
      </c>
      <c r="F2665" t="s">
        <v>18</v>
      </c>
      <c r="G2665" t="s">
        <v>19</v>
      </c>
      <c r="H2665" t="s">
        <v>849</v>
      </c>
      <c r="I2665" t="s">
        <v>21</v>
      </c>
      <c r="J2665">
        <v>20</v>
      </c>
      <c r="K2665" t="s">
        <v>22</v>
      </c>
      <c r="L2665">
        <v>0.22</v>
      </c>
      <c r="M2665">
        <v>0.42</v>
      </c>
      <c r="N2665" s="2" t="s">
        <v>2417</v>
      </c>
      <c r="O2665" s="2">
        <f>DATEVALUE(N2665)</f>
        <v>43097</v>
      </c>
      <c r="P2665" s="5">
        <f t="shared" si="41"/>
        <v>2017</v>
      </c>
      <c r="Q2665">
        <v>250000000</v>
      </c>
    </row>
    <row r="2666" spans="1:17" x14ac:dyDescent="0.25">
      <c r="A2666" t="s">
        <v>8609</v>
      </c>
      <c r="B2666" t="s">
        <v>8610</v>
      </c>
      <c r="C2666">
        <v>6500086.5</v>
      </c>
      <c r="D2666" t="s">
        <v>8611</v>
      </c>
      <c r="E2666" t="str">
        <f>CONCATENATE(TEXT(INT(LEFT(D2666,8)),"0000"),".HK")</f>
        <v>8166.HK</v>
      </c>
      <c r="F2666" t="s">
        <v>18</v>
      </c>
      <c r="G2666" t="s">
        <v>19</v>
      </c>
      <c r="H2666" t="s">
        <v>1585</v>
      </c>
      <c r="I2666" t="s">
        <v>265</v>
      </c>
      <c r="J2666">
        <v>20</v>
      </c>
      <c r="K2666" t="s">
        <v>22</v>
      </c>
      <c r="L2666">
        <v>0.24</v>
      </c>
      <c r="M2666">
        <v>0.33660000000000001</v>
      </c>
      <c r="N2666" s="2" t="s">
        <v>8612</v>
      </c>
      <c r="O2666" s="2">
        <f>DATEVALUE(N2666)</f>
        <v>37292</v>
      </c>
      <c r="P2666" s="5">
        <f t="shared" si="41"/>
        <v>2002</v>
      </c>
      <c r="Q2666">
        <v>200000000</v>
      </c>
    </row>
    <row r="2667" spans="1:17" x14ac:dyDescent="0.25">
      <c r="A2667" t="s">
        <v>8420</v>
      </c>
      <c r="B2667" t="s">
        <v>8421</v>
      </c>
      <c r="C2667">
        <v>6249724.5</v>
      </c>
      <c r="D2667" t="s">
        <v>8422</v>
      </c>
      <c r="E2667" t="str">
        <f>CONCATENATE(TEXT(INT(LEFT(D2667,8)),"0000"),".HK")</f>
        <v>8078.HK</v>
      </c>
      <c r="F2667" t="s">
        <v>18</v>
      </c>
      <c r="G2667" t="s">
        <v>28</v>
      </c>
      <c r="H2667" t="s">
        <v>535</v>
      </c>
      <c r="I2667" t="s">
        <v>99</v>
      </c>
      <c r="J2667">
        <v>50</v>
      </c>
      <c r="K2667" t="s">
        <v>58</v>
      </c>
      <c r="L2667">
        <v>1.08</v>
      </c>
      <c r="M2667">
        <v>0.05</v>
      </c>
      <c r="N2667" s="2" t="s">
        <v>8423</v>
      </c>
      <c r="O2667" s="2">
        <f>DATEVALUE(N2667)</f>
        <v>36879</v>
      </c>
      <c r="P2667" s="5">
        <f t="shared" si="41"/>
        <v>2000</v>
      </c>
      <c r="Q2667">
        <v>96000000</v>
      </c>
    </row>
    <row r="2668" spans="1:17" x14ac:dyDescent="0.25">
      <c r="A2668" t="s">
        <v>2387</v>
      </c>
      <c r="B2668" t="s">
        <v>2388</v>
      </c>
      <c r="C2668">
        <v>1421238</v>
      </c>
      <c r="D2668" t="s">
        <v>2389</v>
      </c>
      <c r="E2668" t="str">
        <f>CONCATENATE(TEXT(INT(LEFT(D2668,8)),"0000"),".HK")</f>
        <v>0770.HK</v>
      </c>
      <c r="F2668" t="s">
        <v>18</v>
      </c>
      <c r="G2668" t="s">
        <v>19</v>
      </c>
      <c r="H2668" t="s">
        <v>274</v>
      </c>
      <c r="I2668" t="s">
        <v>274</v>
      </c>
      <c r="J2668">
        <v>40</v>
      </c>
      <c r="K2668" t="s">
        <v>44</v>
      </c>
      <c r="L2668">
        <v>10.4</v>
      </c>
      <c r="M2668">
        <v>10.4</v>
      </c>
      <c r="N2668" s="2" t="s">
        <v>2390</v>
      </c>
      <c r="O2668" s="2">
        <f>DATEVALUE(N2668)</f>
        <v>34303</v>
      </c>
      <c r="P2668" s="5" t="s">
        <v>9904</v>
      </c>
      <c r="Q2668">
        <v>10000000</v>
      </c>
    </row>
  </sheetData>
  <autoFilter ref="A1:Q2668" xr:uid="{7FF86153-FE5F-4657-91CA-BD04719717F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6C50-A76D-4506-8206-86DE596AECB0}">
  <dimension ref="A1:D30"/>
  <sheetViews>
    <sheetView workbookViewId="0">
      <selection activeCell="A2" sqref="A2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5" bestFit="1" customWidth="1"/>
    <col min="4" max="4" width="11.28515625" bestFit="1" customWidth="1"/>
  </cols>
  <sheetData>
    <row r="1" spans="1:4" x14ac:dyDescent="0.25">
      <c r="A1" s="6" t="s">
        <v>5</v>
      </c>
      <c r="B1" t="s">
        <v>9909</v>
      </c>
    </row>
    <row r="3" spans="1:4" x14ac:dyDescent="0.25">
      <c r="A3" s="6" t="s">
        <v>9908</v>
      </c>
      <c r="B3" s="6" t="s">
        <v>9907</v>
      </c>
    </row>
    <row r="4" spans="1:4" x14ac:dyDescent="0.25">
      <c r="A4" s="6" t="s">
        <v>9905</v>
      </c>
      <c r="B4" t="s">
        <v>28</v>
      </c>
      <c r="C4" t="s">
        <v>19</v>
      </c>
      <c r="D4" t="s">
        <v>9906</v>
      </c>
    </row>
    <row r="5" spans="1:4" x14ac:dyDescent="0.25">
      <c r="A5" s="7" t="s">
        <v>9904</v>
      </c>
      <c r="B5" s="5">
        <v>211</v>
      </c>
      <c r="C5" s="5">
        <v>458</v>
      </c>
      <c r="D5" s="5">
        <v>669</v>
      </c>
    </row>
    <row r="6" spans="1:4" x14ac:dyDescent="0.25">
      <c r="A6" s="7">
        <v>2000</v>
      </c>
      <c r="B6" s="5">
        <v>26</v>
      </c>
      <c r="C6" s="5">
        <v>39</v>
      </c>
      <c r="D6" s="5">
        <v>65</v>
      </c>
    </row>
    <row r="7" spans="1:4" x14ac:dyDescent="0.25">
      <c r="A7" s="7">
        <v>2001</v>
      </c>
      <c r="B7" s="5">
        <v>31</v>
      </c>
      <c r="C7" s="5">
        <v>33</v>
      </c>
      <c r="D7" s="5">
        <v>64</v>
      </c>
    </row>
    <row r="8" spans="1:4" x14ac:dyDescent="0.25">
      <c r="A8" s="7">
        <v>2002</v>
      </c>
      <c r="B8" s="5">
        <v>37</v>
      </c>
      <c r="C8" s="5">
        <v>39</v>
      </c>
      <c r="D8" s="5">
        <v>76</v>
      </c>
    </row>
    <row r="9" spans="1:4" x14ac:dyDescent="0.25">
      <c r="A9" s="7">
        <v>2003</v>
      </c>
      <c r="B9" s="5">
        <v>16</v>
      </c>
      <c r="C9" s="5">
        <v>32</v>
      </c>
      <c r="D9" s="5">
        <v>48</v>
      </c>
    </row>
    <row r="10" spans="1:4" x14ac:dyDescent="0.25">
      <c r="A10" s="7">
        <v>2004</v>
      </c>
      <c r="B10" s="5">
        <v>23</v>
      </c>
      <c r="C10" s="5">
        <v>29</v>
      </c>
      <c r="D10" s="5">
        <v>52</v>
      </c>
    </row>
    <row r="11" spans="1:4" x14ac:dyDescent="0.25">
      <c r="A11" s="7">
        <v>2005</v>
      </c>
      <c r="B11" s="5">
        <v>18</v>
      </c>
      <c r="C11" s="5">
        <v>38</v>
      </c>
      <c r="D11" s="5">
        <v>56</v>
      </c>
    </row>
    <row r="12" spans="1:4" x14ac:dyDescent="0.25">
      <c r="A12" s="7">
        <v>2006</v>
      </c>
      <c r="B12" s="5">
        <v>12</v>
      </c>
      <c r="C12" s="5">
        <v>34</v>
      </c>
      <c r="D12" s="5">
        <v>46</v>
      </c>
    </row>
    <row r="13" spans="1:4" x14ac:dyDescent="0.25">
      <c r="A13" s="7">
        <v>2007</v>
      </c>
      <c r="B13" s="5">
        <v>21</v>
      </c>
      <c r="C13" s="5">
        <v>39</v>
      </c>
      <c r="D13" s="5">
        <v>60</v>
      </c>
    </row>
    <row r="14" spans="1:4" x14ac:dyDescent="0.25">
      <c r="A14" s="7">
        <v>2008</v>
      </c>
      <c r="B14" s="5">
        <v>7</v>
      </c>
      <c r="C14" s="5">
        <v>19</v>
      </c>
      <c r="D14" s="5">
        <v>26</v>
      </c>
    </row>
    <row r="15" spans="1:4" x14ac:dyDescent="0.25">
      <c r="A15" s="7">
        <v>2009</v>
      </c>
      <c r="B15" s="5">
        <v>11</v>
      </c>
      <c r="C15" s="5">
        <v>38</v>
      </c>
      <c r="D15" s="5">
        <v>49</v>
      </c>
    </row>
    <row r="16" spans="1:4" x14ac:dyDescent="0.25">
      <c r="A16" s="7">
        <v>2010</v>
      </c>
      <c r="B16" s="5">
        <v>28</v>
      </c>
      <c r="C16" s="5">
        <v>46</v>
      </c>
      <c r="D16" s="5">
        <v>74</v>
      </c>
    </row>
    <row r="17" spans="1:4" x14ac:dyDescent="0.25">
      <c r="A17" s="7">
        <v>2011</v>
      </c>
      <c r="B17" s="5">
        <v>21</v>
      </c>
      <c r="C17" s="5">
        <v>46</v>
      </c>
      <c r="D17" s="5">
        <v>67</v>
      </c>
    </row>
    <row r="18" spans="1:4" x14ac:dyDescent="0.25">
      <c r="A18" s="7">
        <v>2012</v>
      </c>
      <c r="B18" s="5">
        <v>18</v>
      </c>
      <c r="C18" s="5">
        <v>31</v>
      </c>
      <c r="D18" s="5">
        <v>49</v>
      </c>
    </row>
    <row r="19" spans="1:4" x14ac:dyDescent="0.25">
      <c r="A19" s="7">
        <v>2013</v>
      </c>
      <c r="B19" s="5">
        <v>33</v>
      </c>
      <c r="C19" s="5">
        <v>49</v>
      </c>
      <c r="D19" s="5">
        <v>82</v>
      </c>
    </row>
    <row r="20" spans="1:4" x14ac:dyDescent="0.25">
      <c r="A20" s="7">
        <v>2014</v>
      </c>
      <c r="B20" s="5">
        <v>38</v>
      </c>
      <c r="C20" s="5">
        <v>54</v>
      </c>
      <c r="D20" s="5">
        <v>92</v>
      </c>
    </row>
    <row r="21" spans="1:4" x14ac:dyDescent="0.25">
      <c r="A21" s="7">
        <v>2015</v>
      </c>
      <c r="B21" s="5">
        <v>39</v>
      </c>
      <c r="C21" s="5">
        <v>72</v>
      </c>
      <c r="D21" s="5">
        <v>111</v>
      </c>
    </row>
    <row r="22" spans="1:4" x14ac:dyDescent="0.25">
      <c r="A22" s="7">
        <v>2016</v>
      </c>
      <c r="B22" s="5">
        <v>45</v>
      </c>
      <c r="C22" s="5">
        <v>68</v>
      </c>
      <c r="D22" s="5">
        <v>113</v>
      </c>
    </row>
    <row r="23" spans="1:4" x14ac:dyDescent="0.25">
      <c r="A23" s="7">
        <v>2017</v>
      </c>
      <c r="B23" s="5">
        <v>50</v>
      </c>
      <c r="C23" s="5">
        <v>107</v>
      </c>
      <c r="D23" s="5">
        <v>157</v>
      </c>
    </row>
    <row r="24" spans="1:4" x14ac:dyDescent="0.25">
      <c r="A24" s="7">
        <v>2018</v>
      </c>
      <c r="B24" s="5">
        <v>90</v>
      </c>
      <c r="C24" s="5">
        <v>111</v>
      </c>
      <c r="D24" s="5">
        <v>201</v>
      </c>
    </row>
    <row r="25" spans="1:4" x14ac:dyDescent="0.25">
      <c r="A25" s="7">
        <v>2019</v>
      </c>
      <c r="B25" s="5">
        <v>76</v>
      </c>
      <c r="C25" s="5">
        <v>82</v>
      </c>
      <c r="D25" s="5">
        <v>158</v>
      </c>
    </row>
    <row r="26" spans="1:4" x14ac:dyDescent="0.25">
      <c r="A26" s="7">
        <v>2020</v>
      </c>
      <c r="B26" s="5">
        <v>58</v>
      </c>
      <c r="C26" s="5">
        <v>89</v>
      </c>
      <c r="D26" s="5">
        <v>147</v>
      </c>
    </row>
    <row r="27" spans="1:4" x14ac:dyDescent="0.25">
      <c r="A27" s="7">
        <v>2021</v>
      </c>
      <c r="B27" s="5">
        <v>60</v>
      </c>
      <c r="C27" s="5">
        <v>36</v>
      </c>
      <c r="D27" s="5">
        <v>96</v>
      </c>
    </row>
    <row r="28" spans="1:4" x14ac:dyDescent="0.25">
      <c r="A28" s="7">
        <v>2022</v>
      </c>
      <c r="B28" s="5">
        <v>46</v>
      </c>
      <c r="C28" s="5">
        <v>34</v>
      </c>
      <c r="D28" s="5">
        <v>80</v>
      </c>
    </row>
    <row r="29" spans="1:4" x14ac:dyDescent="0.25">
      <c r="A29" s="7">
        <v>2023</v>
      </c>
      <c r="B29" s="5">
        <v>13</v>
      </c>
      <c r="C29" s="5">
        <v>16</v>
      </c>
      <c r="D29" s="5">
        <v>29</v>
      </c>
    </row>
    <row r="30" spans="1:4" x14ac:dyDescent="0.25">
      <c r="A30" s="7" t="s">
        <v>9906</v>
      </c>
      <c r="B30" s="5">
        <v>1028</v>
      </c>
      <c r="C30" s="5">
        <v>1639</v>
      </c>
      <c r="D30" s="5">
        <v>2667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E52F-DDF0-4BE9-865E-331DDB05144E}">
  <dimension ref="A1:F27"/>
  <sheetViews>
    <sheetView tabSelected="1" workbookViewId="0"/>
  </sheetViews>
  <sheetFormatPr defaultRowHeight="15" x14ac:dyDescent="0.25"/>
  <cols>
    <col min="1" max="1" width="11.28515625" bestFit="1" customWidth="1"/>
    <col min="2" max="2" width="10.140625" customWidth="1"/>
    <col min="3" max="3" width="12.85546875" customWidth="1"/>
    <col min="4" max="4" width="9.7109375" customWidth="1"/>
    <col min="5" max="5" width="7.7109375" customWidth="1"/>
    <col min="6" max="6" width="12.42578125" customWidth="1"/>
  </cols>
  <sheetData>
    <row r="1" spans="1:6" x14ac:dyDescent="0.25">
      <c r="A1" s="17" t="s">
        <v>9912</v>
      </c>
      <c r="B1" s="16" t="s">
        <v>9911</v>
      </c>
      <c r="C1" s="15" t="s">
        <v>9910</v>
      </c>
      <c r="D1" s="17" t="s">
        <v>9913</v>
      </c>
      <c r="E1" s="14" t="s">
        <v>28</v>
      </c>
      <c r="F1" s="17" t="s">
        <v>9906</v>
      </c>
    </row>
    <row r="2" spans="1:6" x14ac:dyDescent="0.25">
      <c r="A2" s="7" t="s">
        <v>9904</v>
      </c>
      <c r="B2" s="5">
        <v>367</v>
      </c>
      <c r="C2" s="5">
        <v>91</v>
      </c>
      <c r="D2" s="5">
        <v>458</v>
      </c>
      <c r="E2" s="5">
        <v>211</v>
      </c>
      <c r="F2" s="5">
        <v>669</v>
      </c>
    </row>
    <row r="3" spans="1:6" x14ac:dyDescent="0.25">
      <c r="A3" s="7">
        <v>2000</v>
      </c>
      <c r="B3" s="5">
        <v>30</v>
      </c>
      <c r="C3" s="5">
        <v>9</v>
      </c>
      <c r="D3" s="5">
        <v>39</v>
      </c>
      <c r="E3" s="5">
        <v>26</v>
      </c>
      <c r="F3" s="5">
        <v>65</v>
      </c>
    </row>
    <row r="4" spans="1:6" x14ac:dyDescent="0.25">
      <c r="A4" s="7">
        <v>2001</v>
      </c>
      <c r="B4" s="5">
        <v>26</v>
      </c>
      <c r="C4" s="5">
        <v>7</v>
      </c>
      <c r="D4" s="5">
        <v>33</v>
      </c>
      <c r="E4" s="5">
        <v>31</v>
      </c>
      <c r="F4" s="5">
        <v>64</v>
      </c>
    </row>
    <row r="5" spans="1:6" x14ac:dyDescent="0.25">
      <c r="A5" s="7">
        <v>2002</v>
      </c>
      <c r="B5" s="5">
        <v>31</v>
      </c>
      <c r="C5" s="5">
        <v>8</v>
      </c>
      <c r="D5" s="5">
        <v>39</v>
      </c>
      <c r="E5" s="5">
        <v>37</v>
      </c>
      <c r="F5" s="5">
        <v>76</v>
      </c>
    </row>
    <row r="6" spans="1:6" x14ac:dyDescent="0.25">
      <c r="A6" s="7">
        <v>2003</v>
      </c>
      <c r="B6" s="5">
        <v>21</v>
      </c>
      <c r="C6" s="5">
        <v>11</v>
      </c>
      <c r="D6" s="5">
        <v>32</v>
      </c>
      <c r="E6" s="5">
        <v>16</v>
      </c>
      <c r="F6" s="5">
        <v>48</v>
      </c>
    </row>
    <row r="7" spans="1:6" x14ac:dyDescent="0.25">
      <c r="A7" s="7">
        <v>2004</v>
      </c>
      <c r="B7" s="5">
        <v>23</v>
      </c>
      <c r="C7" s="5">
        <v>6</v>
      </c>
      <c r="D7" s="5">
        <v>29</v>
      </c>
      <c r="E7" s="5">
        <v>23</v>
      </c>
      <c r="F7" s="5">
        <v>52</v>
      </c>
    </row>
    <row r="8" spans="1:6" x14ac:dyDescent="0.25">
      <c r="A8" s="7">
        <v>2005</v>
      </c>
      <c r="B8" s="5">
        <v>26</v>
      </c>
      <c r="C8" s="5">
        <v>12</v>
      </c>
      <c r="D8" s="5">
        <v>38</v>
      </c>
      <c r="E8" s="5">
        <v>18</v>
      </c>
      <c r="F8" s="5">
        <v>56</v>
      </c>
    </row>
    <row r="9" spans="1:6" x14ac:dyDescent="0.25">
      <c r="A9" s="7">
        <v>2006</v>
      </c>
      <c r="B9" s="5">
        <v>16</v>
      </c>
      <c r="C9" s="5">
        <v>18</v>
      </c>
      <c r="D9" s="5">
        <v>34</v>
      </c>
      <c r="E9" s="5">
        <v>12</v>
      </c>
      <c r="F9" s="5">
        <v>46</v>
      </c>
    </row>
    <row r="10" spans="1:6" x14ac:dyDescent="0.25">
      <c r="A10" s="7">
        <v>2007</v>
      </c>
      <c r="B10" s="5">
        <v>30</v>
      </c>
      <c r="C10" s="5">
        <v>9</v>
      </c>
      <c r="D10" s="5">
        <v>39</v>
      </c>
      <c r="E10" s="5">
        <v>21</v>
      </c>
      <c r="F10" s="5">
        <v>60</v>
      </c>
    </row>
    <row r="11" spans="1:6" x14ac:dyDescent="0.25">
      <c r="A11" s="7">
        <v>2008</v>
      </c>
      <c r="B11" s="5">
        <v>12</v>
      </c>
      <c r="C11" s="5">
        <v>7</v>
      </c>
      <c r="D11" s="5">
        <v>19</v>
      </c>
      <c r="E11" s="5">
        <v>7</v>
      </c>
      <c r="F11" s="5">
        <v>26</v>
      </c>
    </row>
    <row r="12" spans="1:6" x14ac:dyDescent="0.25">
      <c r="A12" s="7">
        <v>2009</v>
      </c>
      <c r="B12" s="5">
        <v>31</v>
      </c>
      <c r="C12" s="5">
        <v>7</v>
      </c>
      <c r="D12" s="5">
        <v>38</v>
      </c>
      <c r="E12" s="5">
        <v>11</v>
      </c>
      <c r="F12" s="5">
        <v>49</v>
      </c>
    </row>
    <row r="13" spans="1:6" x14ac:dyDescent="0.25">
      <c r="A13" s="7">
        <v>2010</v>
      </c>
      <c r="B13" s="5">
        <v>38</v>
      </c>
      <c r="C13" s="5">
        <v>8</v>
      </c>
      <c r="D13" s="5">
        <v>46</v>
      </c>
      <c r="E13" s="5">
        <v>28</v>
      </c>
      <c r="F13" s="5">
        <v>74</v>
      </c>
    </row>
    <row r="14" spans="1:6" x14ac:dyDescent="0.25">
      <c r="A14" s="7">
        <v>2011</v>
      </c>
      <c r="B14" s="5">
        <v>41</v>
      </c>
      <c r="C14" s="5">
        <v>5</v>
      </c>
      <c r="D14" s="5">
        <v>46</v>
      </c>
      <c r="E14" s="5">
        <v>21</v>
      </c>
      <c r="F14" s="5">
        <v>67</v>
      </c>
    </row>
    <row r="15" spans="1:6" x14ac:dyDescent="0.25">
      <c r="A15" s="7">
        <v>2012</v>
      </c>
      <c r="B15" s="5">
        <v>23</v>
      </c>
      <c r="C15" s="5">
        <v>8</v>
      </c>
      <c r="D15" s="5">
        <v>31</v>
      </c>
      <c r="E15" s="5">
        <v>18</v>
      </c>
      <c r="F15" s="5">
        <v>49</v>
      </c>
    </row>
    <row r="16" spans="1:6" x14ac:dyDescent="0.25">
      <c r="A16" s="7">
        <v>2013</v>
      </c>
      <c r="B16" s="5">
        <v>40</v>
      </c>
      <c r="C16" s="5">
        <v>9</v>
      </c>
      <c r="D16" s="5">
        <v>49</v>
      </c>
      <c r="E16" s="5">
        <v>33</v>
      </c>
      <c r="F16" s="5">
        <v>82</v>
      </c>
    </row>
    <row r="17" spans="1:6" x14ac:dyDescent="0.25">
      <c r="A17" s="7">
        <v>2014</v>
      </c>
      <c r="B17" s="5">
        <v>43</v>
      </c>
      <c r="C17" s="5">
        <v>11</v>
      </c>
      <c r="D17" s="5">
        <v>54</v>
      </c>
      <c r="E17" s="5">
        <v>38</v>
      </c>
      <c r="F17" s="13">
        <v>92</v>
      </c>
    </row>
    <row r="18" spans="1:6" x14ac:dyDescent="0.25">
      <c r="A18" s="7">
        <v>2015</v>
      </c>
      <c r="B18" s="5">
        <v>51</v>
      </c>
      <c r="C18" s="11">
        <v>21</v>
      </c>
      <c r="D18" s="5">
        <v>72</v>
      </c>
      <c r="E18" s="11">
        <v>39</v>
      </c>
      <c r="F18" s="11">
        <v>111</v>
      </c>
    </row>
    <row r="19" spans="1:6" x14ac:dyDescent="0.25">
      <c r="A19" s="7">
        <v>2016</v>
      </c>
      <c r="B19" s="5">
        <v>50</v>
      </c>
      <c r="C19" s="11">
        <v>18</v>
      </c>
      <c r="D19" s="5">
        <v>68</v>
      </c>
      <c r="E19" s="11">
        <v>45</v>
      </c>
      <c r="F19" s="11">
        <v>113</v>
      </c>
    </row>
    <row r="20" spans="1:6" x14ac:dyDescent="0.25">
      <c r="A20" s="7">
        <v>2017</v>
      </c>
      <c r="B20" s="5">
        <v>95</v>
      </c>
      <c r="C20" s="11">
        <v>12</v>
      </c>
      <c r="D20" s="5">
        <v>107</v>
      </c>
      <c r="E20" s="11">
        <v>50</v>
      </c>
      <c r="F20" s="11">
        <v>157</v>
      </c>
    </row>
    <row r="21" spans="1:6" x14ac:dyDescent="0.25">
      <c r="A21" s="7">
        <v>2018</v>
      </c>
      <c r="B21" s="5">
        <v>99</v>
      </c>
      <c r="C21" s="11">
        <v>12</v>
      </c>
      <c r="D21" s="12">
        <v>111</v>
      </c>
      <c r="E21" s="18">
        <v>90</v>
      </c>
      <c r="F21" s="11">
        <v>201</v>
      </c>
    </row>
    <row r="22" spans="1:6" x14ac:dyDescent="0.25">
      <c r="A22" s="7">
        <v>2019</v>
      </c>
      <c r="B22" s="5">
        <v>67</v>
      </c>
      <c r="C22" s="11">
        <v>15</v>
      </c>
      <c r="D22" s="12">
        <v>82</v>
      </c>
      <c r="E22" s="18">
        <v>76</v>
      </c>
      <c r="F22" s="11">
        <v>158</v>
      </c>
    </row>
    <row r="23" spans="1:6" x14ac:dyDescent="0.25">
      <c r="A23" s="7">
        <v>2020</v>
      </c>
      <c r="B23" s="5">
        <v>77</v>
      </c>
      <c r="C23" s="11">
        <v>12</v>
      </c>
      <c r="D23" s="12">
        <v>89</v>
      </c>
      <c r="E23" s="18">
        <v>58</v>
      </c>
      <c r="F23" s="11">
        <v>147</v>
      </c>
    </row>
    <row r="24" spans="1:6" x14ac:dyDescent="0.25">
      <c r="A24" s="7">
        <v>2021</v>
      </c>
      <c r="B24" s="5">
        <v>31</v>
      </c>
      <c r="C24" s="5">
        <v>5</v>
      </c>
      <c r="D24" s="10">
        <v>36</v>
      </c>
      <c r="E24" s="10">
        <v>60</v>
      </c>
      <c r="F24" s="5">
        <v>96</v>
      </c>
    </row>
    <row r="25" spans="1:6" x14ac:dyDescent="0.25">
      <c r="A25" s="7">
        <v>2022</v>
      </c>
      <c r="B25" s="5">
        <v>21</v>
      </c>
      <c r="C25" s="5">
        <v>13</v>
      </c>
      <c r="D25" s="10">
        <v>34</v>
      </c>
      <c r="E25" s="10">
        <v>46</v>
      </c>
      <c r="F25" s="5">
        <v>80</v>
      </c>
    </row>
    <row r="26" spans="1:6" x14ac:dyDescent="0.25">
      <c r="A26" s="7">
        <v>2023</v>
      </c>
      <c r="B26" s="5">
        <v>12</v>
      </c>
      <c r="C26" s="5">
        <v>4</v>
      </c>
      <c r="D26" s="10">
        <v>16</v>
      </c>
      <c r="E26" s="10">
        <v>13</v>
      </c>
      <c r="F26" s="5">
        <v>29</v>
      </c>
    </row>
    <row r="27" spans="1:6" x14ac:dyDescent="0.25">
      <c r="A27" s="9" t="s">
        <v>9906</v>
      </c>
      <c r="B27" s="8">
        <v>1301</v>
      </c>
      <c r="C27" s="8">
        <v>338</v>
      </c>
      <c r="D27" s="8">
        <v>1639</v>
      </c>
      <c r="E27" s="8">
        <v>1028</v>
      </c>
      <c r="F27" s="8">
        <v>2667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Yu</dc:creator>
  <cp:lastModifiedBy>CHEN Yu</cp:lastModifiedBy>
  <dcterms:created xsi:type="dcterms:W3CDTF">2023-07-20T07:37:20Z</dcterms:created>
  <dcterms:modified xsi:type="dcterms:W3CDTF">2023-07-21T10:12:42Z</dcterms:modified>
</cp:coreProperties>
</file>