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y/Work/github/travian-cp-calculator/data/"/>
    </mc:Choice>
  </mc:AlternateContent>
  <xr:revisionPtr revIDLastSave="0" documentId="13_ncr:1_{8943E083-8505-6740-A6AF-6E4A94A18AED}" xr6:coauthVersionLast="47" xr6:coauthVersionMax="47" xr10:uidLastSave="{00000000-0000-0000-0000-000000000000}"/>
  <bookViews>
    <workbookView xWindow="25600" yWindow="500" windowWidth="25600" windowHeight="27040" firstSheet="29" activeTab="37" xr2:uid="{8219CD35-CB09-6B41-AE52-426E7FDE6D15}"/>
  </bookViews>
  <sheets>
    <sheet name="Woodcutter" sheetId="1" r:id="rId1"/>
    <sheet name="Clay Pit" sheetId="2" r:id="rId2"/>
    <sheet name="Iron Mine" sheetId="6" r:id="rId3"/>
    <sheet name="Cropland" sheetId="7" r:id="rId4"/>
    <sheet name="Sawmill" sheetId="8" r:id="rId5"/>
    <sheet name="Brickyard" sheetId="9" r:id="rId6"/>
    <sheet name="Iron Foundry" sheetId="11" r:id="rId7"/>
    <sheet name="Grain Mill" sheetId="12" r:id="rId8"/>
    <sheet name="Bakery" sheetId="13" r:id="rId9"/>
    <sheet name="Warehouse" sheetId="42" r:id="rId10"/>
    <sheet name="Granary" sheetId="41" r:id="rId11"/>
    <sheet name="Smithy" sheetId="22" r:id="rId12"/>
    <sheet name="Tournament Square" sheetId="23" r:id="rId13"/>
    <sheet name="Main Building" sheetId="33" r:id="rId14"/>
    <sheet name="Rally Point" sheetId="20" r:id="rId15"/>
    <sheet name="Marketplace" sheetId="34" r:id="rId16"/>
    <sheet name="Embassy" sheetId="29" r:id="rId17"/>
    <sheet name="Barracks" sheetId="16" r:id="rId18"/>
    <sheet name="Stable" sheetId="21" r:id="rId19"/>
    <sheet name="Workshop" sheetId="26" r:id="rId20"/>
    <sheet name="Academy" sheetId="15" r:id="rId21"/>
    <sheet name="Cranny" sheetId="28" r:id="rId22"/>
    <sheet name="Townhall" sheetId="38" r:id="rId23"/>
    <sheet name="Residence" sheetId="36" r:id="rId24"/>
    <sheet name="Palace" sheetId="35" r:id="rId25"/>
    <sheet name="Treasury" sheetId="40" r:id="rId26"/>
    <sheet name="Trade Office" sheetId="39" r:id="rId27"/>
    <sheet name="Great Barracks" sheetId="17" r:id="rId28"/>
    <sheet name="Great Stable" sheetId="18" r:id="rId29"/>
    <sheet name="Wall" sheetId="25" r:id="rId30"/>
    <sheet name="Stonemason's Lodge" sheetId="37" r:id="rId31"/>
    <sheet name="Brewery" sheetId="27" r:id="rId32"/>
    <sheet name="Trapper" sheetId="24" r:id="rId33"/>
    <sheet name="Hero's Mansion" sheetId="19" r:id="rId34"/>
    <sheet name="Great Warehuose" sheetId="31" r:id="rId35"/>
    <sheet name="Great Granary" sheetId="30" r:id="rId36"/>
    <sheet name="Horse Drinking Pool" sheetId="32" r:id="rId37"/>
    <sheet name="Hospital" sheetId="4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43" l="1"/>
  <c r="I21" i="43"/>
  <c r="J21" i="43" s="1"/>
  <c r="K20" i="43"/>
  <c r="I20" i="43"/>
  <c r="J20" i="43" s="1"/>
  <c r="K19" i="43"/>
  <c r="I19" i="43"/>
  <c r="J19" i="43" s="1"/>
  <c r="K18" i="43"/>
  <c r="I18" i="43"/>
  <c r="J18" i="43" s="1"/>
  <c r="K17" i="43"/>
  <c r="I17" i="43"/>
  <c r="J17" i="43" s="1"/>
  <c r="K16" i="43"/>
  <c r="I16" i="43"/>
  <c r="J16" i="43" s="1"/>
  <c r="K15" i="43"/>
  <c r="I15" i="43"/>
  <c r="J15" i="43" s="1"/>
  <c r="K14" i="43"/>
  <c r="I14" i="43"/>
  <c r="J14" i="43" s="1"/>
  <c r="K13" i="43"/>
  <c r="I13" i="43"/>
  <c r="J13" i="43" s="1"/>
  <c r="K12" i="43"/>
  <c r="I12" i="43"/>
  <c r="J12" i="43" s="1"/>
  <c r="K11" i="43"/>
  <c r="I11" i="43"/>
  <c r="J11" i="43" s="1"/>
  <c r="K10" i="43"/>
  <c r="I10" i="43"/>
  <c r="J10" i="43" s="1"/>
  <c r="K9" i="43"/>
  <c r="I9" i="43"/>
  <c r="J9" i="43" s="1"/>
  <c r="K8" i="43"/>
  <c r="I8" i="43"/>
  <c r="J8" i="43" s="1"/>
  <c r="K7" i="43"/>
  <c r="I7" i="43"/>
  <c r="J7" i="43" s="1"/>
  <c r="K6" i="43"/>
  <c r="I6" i="43"/>
  <c r="J6" i="43" s="1"/>
  <c r="K5" i="43"/>
  <c r="I5" i="43"/>
  <c r="J5" i="43" s="1"/>
  <c r="K4" i="43"/>
  <c r="I4" i="43"/>
  <c r="J4" i="43" s="1"/>
  <c r="K3" i="43"/>
  <c r="J3" i="43"/>
  <c r="I3" i="43"/>
  <c r="K2" i="43"/>
  <c r="I2" i="43"/>
  <c r="J2" i="43" s="1"/>
  <c r="K21" i="42"/>
  <c r="I21" i="42"/>
  <c r="J21" i="42" s="1"/>
  <c r="K20" i="42"/>
  <c r="I20" i="42"/>
  <c r="J20" i="42" s="1"/>
  <c r="K19" i="42"/>
  <c r="I19" i="42"/>
  <c r="J19" i="42" s="1"/>
  <c r="K18" i="42"/>
  <c r="I18" i="42"/>
  <c r="J18" i="42" s="1"/>
  <c r="K17" i="42"/>
  <c r="I17" i="42"/>
  <c r="J17" i="42" s="1"/>
  <c r="K16" i="42"/>
  <c r="I16" i="42"/>
  <c r="J16" i="42" s="1"/>
  <c r="K15" i="42"/>
  <c r="I15" i="42"/>
  <c r="J15" i="42" s="1"/>
  <c r="K14" i="42"/>
  <c r="I14" i="42"/>
  <c r="J14" i="42" s="1"/>
  <c r="K13" i="42"/>
  <c r="I13" i="42"/>
  <c r="J13" i="42" s="1"/>
  <c r="K12" i="42"/>
  <c r="I12" i="42"/>
  <c r="J12" i="42" s="1"/>
  <c r="K11" i="42"/>
  <c r="J11" i="42"/>
  <c r="I11" i="42"/>
  <c r="K10" i="42"/>
  <c r="I10" i="42"/>
  <c r="J10" i="42" s="1"/>
  <c r="K9" i="42"/>
  <c r="J9" i="42"/>
  <c r="I9" i="42"/>
  <c r="K8" i="42"/>
  <c r="J8" i="42"/>
  <c r="I8" i="42"/>
  <c r="K7" i="42"/>
  <c r="I7" i="42"/>
  <c r="J7" i="42" s="1"/>
  <c r="K6" i="42"/>
  <c r="J6" i="42"/>
  <c r="I6" i="42"/>
  <c r="K5" i="42"/>
  <c r="J5" i="42"/>
  <c r="I5" i="42"/>
  <c r="K4" i="42"/>
  <c r="I4" i="42"/>
  <c r="J4" i="42" s="1"/>
  <c r="K3" i="42"/>
  <c r="J3" i="42"/>
  <c r="I3" i="42"/>
  <c r="K2" i="42"/>
  <c r="I2" i="42"/>
  <c r="J2" i="42" s="1"/>
  <c r="K21" i="41"/>
  <c r="I21" i="41"/>
  <c r="J21" i="41" s="1"/>
  <c r="K20" i="41"/>
  <c r="I20" i="41"/>
  <c r="J20" i="41" s="1"/>
  <c r="K19" i="41"/>
  <c r="I19" i="41"/>
  <c r="J19" i="41" s="1"/>
  <c r="K18" i="41"/>
  <c r="I18" i="41"/>
  <c r="J18" i="41" s="1"/>
  <c r="K17" i="41"/>
  <c r="I17" i="41"/>
  <c r="J17" i="41" s="1"/>
  <c r="K16" i="41"/>
  <c r="I16" i="41"/>
  <c r="J16" i="41" s="1"/>
  <c r="K15" i="41"/>
  <c r="J15" i="41"/>
  <c r="I15" i="41"/>
  <c r="K14" i="41"/>
  <c r="I14" i="41"/>
  <c r="J14" i="41" s="1"/>
  <c r="K13" i="41"/>
  <c r="I13" i="41"/>
  <c r="J13" i="41" s="1"/>
  <c r="K12" i="41"/>
  <c r="I12" i="41"/>
  <c r="J12" i="41" s="1"/>
  <c r="K11" i="41"/>
  <c r="I11" i="41"/>
  <c r="J11" i="41" s="1"/>
  <c r="K10" i="41"/>
  <c r="I10" i="41"/>
  <c r="J10" i="41" s="1"/>
  <c r="K9" i="41"/>
  <c r="J9" i="41"/>
  <c r="I9" i="41"/>
  <c r="K8" i="41"/>
  <c r="J8" i="41"/>
  <c r="I8" i="41"/>
  <c r="K7" i="41"/>
  <c r="I7" i="41"/>
  <c r="J7" i="41" s="1"/>
  <c r="K6" i="41"/>
  <c r="J6" i="41"/>
  <c r="I6" i="41"/>
  <c r="K5" i="41"/>
  <c r="J5" i="41"/>
  <c r="I5" i="41"/>
  <c r="K4" i="41"/>
  <c r="I4" i="41"/>
  <c r="J4" i="41" s="1"/>
  <c r="K3" i="41"/>
  <c r="J3" i="41"/>
  <c r="I3" i="41"/>
  <c r="K2" i="41"/>
  <c r="I2" i="41"/>
  <c r="J2" i="41" s="1"/>
  <c r="K21" i="40"/>
  <c r="I21" i="40"/>
  <c r="J21" i="40" s="1"/>
  <c r="K20" i="40"/>
  <c r="J20" i="40"/>
  <c r="I20" i="40"/>
  <c r="K19" i="40"/>
  <c r="J19" i="40"/>
  <c r="I19" i="40"/>
  <c r="K18" i="40"/>
  <c r="I18" i="40"/>
  <c r="J18" i="40" s="1"/>
  <c r="K17" i="40"/>
  <c r="J17" i="40"/>
  <c r="I17" i="40"/>
  <c r="K16" i="40"/>
  <c r="J16" i="40"/>
  <c r="I16" i="40"/>
  <c r="K15" i="40"/>
  <c r="I15" i="40"/>
  <c r="J15" i="40" s="1"/>
  <c r="K14" i="40"/>
  <c r="I14" i="40"/>
  <c r="J14" i="40" s="1"/>
  <c r="K13" i="40"/>
  <c r="I13" i="40"/>
  <c r="J13" i="40" s="1"/>
  <c r="K12" i="40"/>
  <c r="I12" i="40"/>
  <c r="J12" i="40" s="1"/>
  <c r="K11" i="40"/>
  <c r="J11" i="40"/>
  <c r="I11" i="40"/>
  <c r="K10" i="40"/>
  <c r="J10" i="40"/>
  <c r="I10" i="40"/>
  <c r="K9" i="40"/>
  <c r="I9" i="40"/>
  <c r="J9" i="40" s="1"/>
  <c r="K8" i="40"/>
  <c r="J8" i="40"/>
  <c r="I8" i="40"/>
  <c r="K7" i="40"/>
  <c r="I7" i="40"/>
  <c r="J7" i="40" s="1"/>
  <c r="K6" i="40"/>
  <c r="J6" i="40"/>
  <c r="I6" i="40"/>
  <c r="K5" i="40"/>
  <c r="I5" i="40"/>
  <c r="J5" i="40" s="1"/>
  <c r="K4" i="40"/>
  <c r="I4" i="40"/>
  <c r="J4" i="40" s="1"/>
  <c r="K3" i="40"/>
  <c r="J3" i="40"/>
  <c r="I3" i="40"/>
  <c r="K2" i="40"/>
  <c r="J2" i="40"/>
  <c r="I2" i="40"/>
  <c r="K21" i="39"/>
  <c r="I21" i="39"/>
  <c r="J21" i="39" s="1"/>
  <c r="K20" i="39"/>
  <c r="I20" i="39"/>
  <c r="J20" i="39" s="1"/>
  <c r="K19" i="39"/>
  <c r="I19" i="39"/>
  <c r="J19" i="39" s="1"/>
  <c r="K18" i="39"/>
  <c r="I18" i="39"/>
  <c r="J18" i="39" s="1"/>
  <c r="K17" i="39"/>
  <c r="I17" i="39"/>
  <c r="J17" i="39" s="1"/>
  <c r="K16" i="39"/>
  <c r="I16" i="39"/>
  <c r="J16" i="39" s="1"/>
  <c r="K15" i="39"/>
  <c r="J15" i="39"/>
  <c r="I15" i="39"/>
  <c r="K14" i="39"/>
  <c r="I14" i="39"/>
  <c r="J14" i="39" s="1"/>
  <c r="K13" i="39"/>
  <c r="I13" i="39"/>
  <c r="J13" i="39" s="1"/>
  <c r="K12" i="39"/>
  <c r="I12" i="39"/>
  <c r="J12" i="39" s="1"/>
  <c r="K11" i="39"/>
  <c r="I11" i="39"/>
  <c r="J11" i="39" s="1"/>
  <c r="K10" i="39"/>
  <c r="I10" i="39"/>
  <c r="J10" i="39" s="1"/>
  <c r="K9" i="39"/>
  <c r="I9" i="39"/>
  <c r="J9" i="39" s="1"/>
  <c r="K8" i="39"/>
  <c r="J8" i="39"/>
  <c r="I8" i="39"/>
  <c r="K7" i="39"/>
  <c r="J7" i="39"/>
  <c r="I7" i="39"/>
  <c r="K6" i="39"/>
  <c r="I6" i="39"/>
  <c r="J6" i="39" s="1"/>
  <c r="K5" i="39"/>
  <c r="I5" i="39"/>
  <c r="J5" i="39" s="1"/>
  <c r="K4" i="39"/>
  <c r="I4" i="39"/>
  <c r="J4" i="39" s="1"/>
  <c r="K3" i="39"/>
  <c r="J3" i="39"/>
  <c r="I3" i="39"/>
  <c r="K2" i="39"/>
  <c r="I2" i="39"/>
  <c r="J2" i="39" s="1"/>
  <c r="K21" i="38"/>
  <c r="I21" i="38"/>
  <c r="J21" i="38" s="1"/>
  <c r="K20" i="38"/>
  <c r="J20" i="38"/>
  <c r="I20" i="38"/>
  <c r="K19" i="38"/>
  <c r="I19" i="38"/>
  <c r="J19" i="38" s="1"/>
  <c r="K18" i="38"/>
  <c r="I18" i="38"/>
  <c r="J18" i="38" s="1"/>
  <c r="K17" i="38"/>
  <c r="J17" i="38"/>
  <c r="I17" i="38"/>
  <c r="K16" i="38"/>
  <c r="I16" i="38"/>
  <c r="J16" i="38" s="1"/>
  <c r="K15" i="38"/>
  <c r="I15" i="38"/>
  <c r="J15" i="38" s="1"/>
  <c r="K14" i="38"/>
  <c r="I14" i="38"/>
  <c r="J14" i="38" s="1"/>
  <c r="K13" i="38"/>
  <c r="I13" i="38"/>
  <c r="J13" i="38" s="1"/>
  <c r="K12" i="38"/>
  <c r="J12" i="38"/>
  <c r="I12" i="38"/>
  <c r="K11" i="38"/>
  <c r="I11" i="38"/>
  <c r="J11" i="38" s="1"/>
  <c r="K10" i="38"/>
  <c r="J10" i="38"/>
  <c r="I10" i="38"/>
  <c r="K9" i="38"/>
  <c r="I9" i="38"/>
  <c r="J9" i="38" s="1"/>
  <c r="K8" i="38"/>
  <c r="I8" i="38"/>
  <c r="J8" i="38" s="1"/>
  <c r="K7" i="38"/>
  <c r="I7" i="38"/>
  <c r="J7" i="38" s="1"/>
  <c r="K6" i="38"/>
  <c r="I6" i="38"/>
  <c r="J6" i="38" s="1"/>
  <c r="K5" i="38"/>
  <c r="I5" i="38"/>
  <c r="J5" i="38" s="1"/>
  <c r="K4" i="38"/>
  <c r="J4" i="38"/>
  <c r="I4" i="38"/>
  <c r="K3" i="38"/>
  <c r="I3" i="38"/>
  <c r="J3" i="38" s="1"/>
  <c r="K2" i="38"/>
  <c r="J2" i="38"/>
  <c r="I2" i="38"/>
  <c r="K21" i="37"/>
  <c r="I21" i="37"/>
  <c r="J21" i="37" s="1"/>
  <c r="K20" i="37"/>
  <c r="I20" i="37"/>
  <c r="J20" i="37" s="1"/>
  <c r="K19" i="37"/>
  <c r="J19" i="37"/>
  <c r="I19" i="37"/>
  <c r="K18" i="37"/>
  <c r="I18" i="37"/>
  <c r="J18" i="37" s="1"/>
  <c r="K17" i="37"/>
  <c r="J17" i="37"/>
  <c r="I17" i="37"/>
  <c r="K16" i="37"/>
  <c r="I16" i="37"/>
  <c r="J16" i="37" s="1"/>
  <c r="K15" i="37"/>
  <c r="I15" i="37"/>
  <c r="J15" i="37" s="1"/>
  <c r="K14" i="37"/>
  <c r="I14" i="37"/>
  <c r="J14" i="37" s="1"/>
  <c r="K13" i="37"/>
  <c r="I13" i="37"/>
  <c r="J13" i="37" s="1"/>
  <c r="K12" i="37"/>
  <c r="I12" i="37"/>
  <c r="J12" i="37" s="1"/>
  <c r="K11" i="37"/>
  <c r="J11" i="37"/>
  <c r="I11" i="37"/>
  <c r="K10" i="37"/>
  <c r="I10" i="37"/>
  <c r="J10" i="37" s="1"/>
  <c r="K9" i="37"/>
  <c r="J9" i="37"/>
  <c r="I9" i="37"/>
  <c r="K8" i="37"/>
  <c r="J8" i="37"/>
  <c r="I8" i="37"/>
  <c r="K7" i="37"/>
  <c r="I7" i="37"/>
  <c r="J7" i="37" s="1"/>
  <c r="K6" i="37"/>
  <c r="J6" i="37"/>
  <c r="I6" i="37"/>
  <c r="K5" i="37"/>
  <c r="J5" i="37"/>
  <c r="I5" i="37"/>
  <c r="K4" i="37"/>
  <c r="I4" i="37"/>
  <c r="J4" i="37" s="1"/>
  <c r="K3" i="37"/>
  <c r="J3" i="37"/>
  <c r="I3" i="37"/>
  <c r="K2" i="37"/>
  <c r="I2" i="37"/>
  <c r="J2" i="37" s="1"/>
  <c r="K21" i="36"/>
  <c r="I21" i="36"/>
  <c r="J21" i="36" s="1"/>
  <c r="K20" i="36"/>
  <c r="I20" i="36"/>
  <c r="J20" i="36" s="1"/>
  <c r="K19" i="36"/>
  <c r="I19" i="36"/>
  <c r="J19" i="36" s="1"/>
  <c r="K18" i="36"/>
  <c r="I18" i="36"/>
  <c r="J18" i="36" s="1"/>
  <c r="K17" i="36"/>
  <c r="I17" i="36"/>
  <c r="J17" i="36" s="1"/>
  <c r="K16" i="36"/>
  <c r="J16" i="36"/>
  <c r="I16" i="36"/>
  <c r="K15" i="36"/>
  <c r="J15" i="36"/>
  <c r="I15" i="36"/>
  <c r="K14" i="36"/>
  <c r="I14" i="36"/>
  <c r="J14" i="36" s="1"/>
  <c r="K13" i="36"/>
  <c r="I13" i="36"/>
  <c r="J13" i="36" s="1"/>
  <c r="K12" i="36"/>
  <c r="I12" i="36"/>
  <c r="J12" i="36" s="1"/>
  <c r="K11" i="36"/>
  <c r="J11" i="36"/>
  <c r="I11" i="36"/>
  <c r="K10" i="36"/>
  <c r="I10" i="36"/>
  <c r="J10" i="36" s="1"/>
  <c r="K9" i="36"/>
  <c r="I9" i="36"/>
  <c r="J9" i="36" s="1"/>
  <c r="K8" i="36"/>
  <c r="I8" i="36"/>
  <c r="J8" i="36" s="1"/>
  <c r="K7" i="36"/>
  <c r="I7" i="36"/>
  <c r="J7" i="36" s="1"/>
  <c r="K6" i="36"/>
  <c r="I6" i="36"/>
  <c r="J6" i="36" s="1"/>
  <c r="K5" i="36"/>
  <c r="I5" i="36"/>
  <c r="J5" i="36" s="1"/>
  <c r="K4" i="36"/>
  <c r="J4" i="36"/>
  <c r="I4" i="36"/>
  <c r="K3" i="36"/>
  <c r="J3" i="36"/>
  <c r="I3" i="36"/>
  <c r="K2" i="36"/>
  <c r="I2" i="36"/>
  <c r="J2" i="36" s="1"/>
  <c r="K21" i="35"/>
  <c r="I21" i="35"/>
  <c r="J21" i="35" s="1"/>
  <c r="K20" i="35"/>
  <c r="I20" i="35"/>
  <c r="J20" i="35" s="1"/>
  <c r="K19" i="35"/>
  <c r="I19" i="35"/>
  <c r="J19" i="35" s="1"/>
  <c r="K18" i="35"/>
  <c r="I18" i="35"/>
  <c r="J18" i="35" s="1"/>
  <c r="K17" i="35"/>
  <c r="I17" i="35"/>
  <c r="J17" i="35" s="1"/>
  <c r="K16" i="35"/>
  <c r="I16" i="35"/>
  <c r="J16" i="35" s="1"/>
  <c r="K15" i="35"/>
  <c r="I15" i="35"/>
  <c r="J15" i="35" s="1"/>
  <c r="K14" i="35"/>
  <c r="I14" i="35"/>
  <c r="J14" i="35" s="1"/>
  <c r="K13" i="35"/>
  <c r="I13" i="35"/>
  <c r="J13" i="35" s="1"/>
  <c r="K12" i="35"/>
  <c r="J12" i="35"/>
  <c r="I12" i="35"/>
  <c r="K11" i="35"/>
  <c r="J11" i="35"/>
  <c r="I11" i="35"/>
  <c r="K10" i="35"/>
  <c r="I10" i="35"/>
  <c r="J10" i="35" s="1"/>
  <c r="K9" i="35"/>
  <c r="I9" i="35"/>
  <c r="J9" i="35" s="1"/>
  <c r="K8" i="35"/>
  <c r="J8" i="35"/>
  <c r="I8" i="35"/>
  <c r="K7" i="35"/>
  <c r="I7" i="35"/>
  <c r="J7" i="35" s="1"/>
  <c r="K6" i="35"/>
  <c r="I6" i="35"/>
  <c r="J6" i="35" s="1"/>
  <c r="K5" i="35"/>
  <c r="I5" i="35"/>
  <c r="J5" i="35" s="1"/>
  <c r="K4" i="35"/>
  <c r="J4" i="35"/>
  <c r="I4" i="35"/>
  <c r="K3" i="35"/>
  <c r="I3" i="35"/>
  <c r="J3" i="35" s="1"/>
  <c r="K2" i="35"/>
  <c r="I2" i="35"/>
  <c r="J2" i="35" s="1"/>
  <c r="K21" i="34"/>
  <c r="I21" i="34"/>
  <c r="J21" i="34" s="1"/>
  <c r="K20" i="34"/>
  <c r="I20" i="34"/>
  <c r="J20" i="34" s="1"/>
  <c r="K19" i="34"/>
  <c r="J19" i="34"/>
  <c r="I19" i="34"/>
  <c r="K18" i="34"/>
  <c r="I18" i="34"/>
  <c r="J18" i="34" s="1"/>
  <c r="K17" i="34"/>
  <c r="I17" i="34"/>
  <c r="J17" i="34" s="1"/>
  <c r="K16" i="34"/>
  <c r="I16" i="34"/>
  <c r="J16" i="34" s="1"/>
  <c r="K15" i="34"/>
  <c r="I15" i="34"/>
  <c r="J15" i="34" s="1"/>
  <c r="K14" i="34"/>
  <c r="I14" i="34"/>
  <c r="J14" i="34" s="1"/>
  <c r="K13" i="34"/>
  <c r="I13" i="34"/>
  <c r="J13" i="34" s="1"/>
  <c r="K12" i="34"/>
  <c r="I12" i="34"/>
  <c r="J12" i="34" s="1"/>
  <c r="K11" i="34"/>
  <c r="J11" i="34"/>
  <c r="I11" i="34"/>
  <c r="K10" i="34"/>
  <c r="I10" i="34"/>
  <c r="J10" i="34" s="1"/>
  <c r="K9" i="34"/>
  <c r="I9" i="34"/>
  <c r="J9" i="34" s="1"/>
  <c r="K8" i="34"/>
  <c r="J8" i="34"/>
  <c r="I8" i="34"/>
  <c r="K7" i="34"/>
  <c r="I7" i="34"/>
  <c r="J7" i="34" s="1"/>
  <c r="K6" i="34"/>
  <c r="I6" i="34"/>
  <c r="J6" i="34" s="1"/>
  <c r="K5" i="34"/>
  <c r="I5" i="34"/>
  <c r="J5" i="34" s="1"/>
  <c r="K4" i="34"/>
  <c r="I4" i="34"/>
  <c r="J4" i="34" s="1"/>
  <c r="K3" i="34"/>
  <c r="J3" i="34"/>
  <c r="I3" i="34"/>
  <c r="K2" i="34"/>
  <c r="I2" i="34"/>
  <c r="J2" i="34" s="1"/>
  <c r="I21" i="33"/>
  <c r="I20" i="33"/>
  <c r="I19" i="33"/>
  <c r="I18" i="33"/>
  <c r="I17" i="33"/>
  <c r="J17" i="33" s="1"/>
  <c r="I16" i="33"/>
  <c r="J16" i="33" s="1"/>
  <c r="I15" i="33"/>
  <c r="J15" i="33" s="1"/>
  <c r="I14" i="33"/>
  <c r="J14" i="33" s="1"/>
  <c r="I13" i="33"/>
  <c r="I12" i="33"/>
  <c r="I11" i="33"/>
  <c r="I10" i="33"/>
  <c r="J10" i="33" s="1"/>
  <c r="I9" i="33"/>
  <c r="J9" i="33" s="1"/>
  <c r="I8" i="33"/>
  <c r="I7" i="33"/>
  <c r="J7" i="33" s="1"/>
  <c r="I6" i="33"/>
  <c r="I5" i="33"/>
  <c r="I4" i="33"/>
  <c r="I3" i="33"/>
  <c r="I2" i="33"/>
  <c r="I21" i="32"/>
  <c r="J21" i="32" s="1"/>
  <c r="I20" i="32"/>
  <c r="J20" i="32" s="1"/>
  <c r="I19" i="32"/>
  <c r="I18" i="32"/>
  <c r="J18" i="32" s="1"/>
  <c r="I17" i="32"/>
  <c r="J17" i="32" s="1"/>
  <c r="I16" i="32"/>
  <c r="I15" i="32"/>
  <c r="I14" i="32"/>
  <c r="I13" i="32"/>
  <c r="J13" i="32" s="1"/>
  <c r="I12" i="32"/>
  <c r="J12" i="32" s="1"/>
  <c r="I11" i="32"/>
  <c r="J11" i="32" s="1"/>
  <c r="I10" i="32"/>
  <c r="I9" i="32"/>
  <c r="J9" i="32" s="1"/>
  <c r="I8" i="32"/>
  <c r="I7" i="32"/>
  <c r="I6" i="32"/>
  <c r="I5" i="32"/>
  <c r="J5" i="32" s="1"/>
  <c r="I4" i="32"/>
  <c r="J4" i="32" s="1"/>
  <c r="I3" i="32"/>
  <c r="I2" i="32"/>
  <c r="I21" i="31"/>
  <c r="I20" i="31"/>
  <c r="I19" i="31"/>
  <c r="I18" i="31"/>
  <c r="I17" i="31"/>
  <c r="J17" i="31" s="1"/>
  <c r="I16" i="31"/>
  <c r="J16" i="31" s="1"/>
  <c r="I15" i="31"/>
  <c r="J15" i="31" s="1"/>
  <c r="I14" i="31"/>
  <c r="J14" i="31" s="1"/>
  <c r="I13" i="31"/>
  <c r="I12" i="31"/>
  <c r="I11" i="31"/>
  <c r="I10" i="31"/>
  <c r="I9" i="31"/>
  <c r="I8" i="31"/>
  <c r="J8" i="31" s="1"/>
  <c r="I7" i="31"/>
  <c r="J7" i="31" s="1"/>
  <c r="I6" i="31"/>
  <c r="I5" i="31"/>
  <c r="I4" i="31"/>
  <c r="I3" i="31"/>
  <c r="I2" i="31"/>
  <c r="K21" i="33"/>
  <c r="J21" i="33"/>
  <c r="K20" i="33"/>
  <c r="J20" i="33"/>
  <c r="K19" i="33"/>
  <c r="J19" i="33"/>
  <c r="K18" i="33"/>
  <c r="J18" i="33"/>
  <c r="K17" i="33"/>
  <c r="K16" i="33"/>
  <c r="K15" i="33"/>
  <c r="K14" i="33"/>
  <c r="K13" i="33"/>
  <c r="J13" i="33"/>
  <c r="K12" i="33"/>
  <c r="J12" i="33"/>
  <c r="K11" i="33"/>
  <c r="J11" i="33"/>
  <c r="K10" i="33"/>
  <c r="K9" i="33"/>
  <c r="K8" i="33"/>
  <c r="J8" i="33"/>
  <c r="K7" i="33"/>
  <c r="K6" i="33"/>
  <c r="J6" i="33"/>
  <c r="K5" i="33"/>
  <c r="J5" i="33"/>
  <c r="K4" i="33"/>
  <c r="J4" i="33"/>
  <c r="K3" i="33"/>
  <c r="J3" i="33"/>
  <c r="K2" i="33"/>
  <c r="J2" i="33"/>
  <c r="K21" i="32"/>
  <c r="K20" i="32"/>
  <c r="K19" i="32"/>
  <c r="J19" i="32"/>
  <c r="K18" i="32"/>
  <c r="K17" i="32"/>
  <c r="K16" i="32"/>
  <c r="J16" i="32"/>
  <c r="K15" i="32"/>
  <c r="J15" i="32"/>
  <c r="K14" i="32"/>
  <c r="J14" i="32"/>
  <c r="K13" i="32"/>
  <c r="K12" i="32"/>
  <c r="K11" i="32"/>
  <c r="K10" i="32"/>
  <c r="J10" i="32"/>
  <c r="K9" i="32"/>
  <c r="K8" i="32"/>
  <c r="J8" i="32"/>
  <c r="K7" i="32"/>
  <c r="J7" i="32"/>
  <c r="K6" i="32"/>
  <c r="J6" i="32"/>
  <c r="K5" i="32"/>
  <c r="K4" i="32"/>
  <c r="K3" i="32"/>
  <c r="J3" i="32"/>
  <c r="K2" i="32"/>
  <c r="J2" i="32"/>
  <c r="K21" i="31"/>
  <c r="J21" i="31"/>
  <c r="K20" i="31"/>
  <c r="J20" i="31"/>
  <c r="K19" i="31"/>
  <c r="J19" i="31"/>
  <c r="K18" i="31"/>
  <c r="J18" i="31"/>
  <c r="K17" i="31"/>
  <c r="K16" i="31"/>
  <c r="K15" i="31"/>
  <c r="K14" i="31"/>
  <c r="K13" i="31"/>
  <c r="J13" i="31"/>
  <c r="K12" i="31"/>
  <c r="J12" i="31"/>
  <c r="K11" i="31"/>
  <c r="J11" i="31"/>
  <c r="K10" i="31"/>
  <c r="J10" i="31"/>
  <c r="K9" i="31"/>
  <c r="J9" i="31"/>
  <c r="K8" i="31"/>
  <c r="K7" i="31"/>
  <c r="K6" i="31"/>
  <c r="J6" i="31"/>
  <c r="K5" i="31"/>
  <c r="J5" i="31"/>
  <c r="K4" i="31"/>
  <c r="J4" i="31"/>
  <c r="K3" i="31"/>
  <c r="J3" i="31"/>
  <c r="K2" i="31"/>
  <c r="J2" i="31"/>
  <c r="K21" i="30"/>
  <c r="I21" i="30"/>
  <c r="J21" i="30" s="1"/>
  <c r="K20" i="30"/>
  <c r="I20" i="30"/>
  <c r="J20" i="30" s="1"/>
  <c r="K19" i="30"/>
  <c r="I19" i="30"/>
  <c r="J19" i="30" s="1"/>
  <c r="K18" i="30"/>
  <c r="I18" i="30"/>
  <c r="J18" i="30" s="1"/>
  <c r="K17" i="30"/>
  <c r="I17" i="30"/>
  <c r="J17" i="30" s="1"/>
  <c r="K16" i="30"/>
  <c r="I16" i="30"/>
  <c r="J16" i="30" s="1"/>
  <c r="K15" i="30"/>
  <c r="I15" i="30"/>
  <c r="J15" i="30" s="1"/>
  <c r="K14" i="30"/>
  <c r="I14" i="30"/>
  <c r="J14" i="30" s="1"/>
  <c r="K13" i="30"/>
  <c r="I13" i="30"/>
  <c r="J13" i="30" s="1"/>
  <c r="K12" i="30"/>
  <c r="I12" i="30"/>
  <c r="J12" i="30" s="1"/>
  <c r="K11" i="30"/>
  <c r="I11" i="30"/>
  <c r="J11" i="30" s="1"/>
  <c r="K10" i="30"/>
  <c r="I10" i="30"/>
  <c r="J10" i="30" s="1"/>
  <c r="K9" i="30"/>
  <c r="J9" i="30"/>
  <c r="I9" i="30"/>
  <c r="K8" i="30"/>
  <c r="J8" i="30"/>
  <c r="I8" i="30"/>
  <c r="K7" i="30"/>
  <c r="I7" i="30"/>
  <c r="J7" i="30" s="1"/>
  <c r="K6" i="30"/>
  <c r="I6" i="30"/>
  <c r="J6" i="30" s="1"/>
  <c r="K5" i="30"/>
  <c r="I5" i="30"/>
  <c r="J5" i="30" s="1"/>
  <c r="K4" i="30"/>
  <c r="I4" i="30"/>
  <c r="J4" i="30" s="1"/>
  <c r="K3" i="30"/>
  <c r="J3" i="30"/>
  <c r="I3" i="30"/>
  <c r="K2" i="30"/>
  <c r="I2" i="30"/>
  <c r="J2" i="30" s="1"/>
  <c r="K21" i="29"/>
  <c r="I21" i="29"/>
  <c r="J21" i="29" s="1"/>
  <c r="K20" i="29"/>
  <c r="I20" i="29"/>
  <c r="J20" i="29" s="1"/>
  <c r="K19" i="29"/>
  <c r="J19" i="29"/>
  <c r="I19" i="29"/>
  <c r="K18" i="29"/>
  <c r="I18" i="29"/>
  <c r="J18" i="29" s="1"/>
  <c r="K17" i="29"/>
  <c r="I17" i="29"/>
  <c r="J17" i="29" s="1"/>
  <c r="K16" i="29"/>
  <c r="J16" i="29"/>
  <c r="I16" i="29"/>
  <c r="K15" i="29"/>
  <c r="J15" i="29"/>
  <c r="I15" i="29"/>
  <c r="K14" i="29"/>
  <c r="I14" i="29"/>
  <c r="J14" i="29" s="1"/>
  <c r="K13" i="29"/>
  <c r="I13" i="29"/>
  <c r="J13" i="29" s="1"/>
  <c r="K12" i="29"/>
  <c r="I12" i="29"/>
  <c r="J12" i="29" s="1"/>
  <c r="K11" i="29"/>
  <c r="I11" i="29"/>
  <c r="J11" i="29" s="1"/>
  <c r="K10" i="29"/>
  <c r="I10" i="29"/>
  <c r="J10" i="29" s="1"/>
  <c r="K9" i="29"/>
  <c r="I9" i="29"/>
  <c r="J9" i="29" s="1"/>
  <c r="K8" i="29"/>
  <c r="I8" i="29"/>
  <c r="J8" i="29" s="1"/>
  <c r="K7" i="29"/>
  <c r="I7" i="29"/>
  <c r="J7" i="29" s="1"/>
  <c r="K6" i="29"/>
  <c r="I6" i="29"/>
  <c r="J6" i="29" s="1"/>
  <c r="K5" i="29"/>
  <c r="I5" i="29"/>
  <c r="J5" i="29" s="1"/>
  <c r="K4" i="29"/>
  <c r="I4" i="29"/>
  <c r="J4" i="29" s="1"/>
  <c r="K3" i="29"/>
  <c r="J3" i="29"/>
  <c r="I3" i="29"/>
  <c r="K2" i="29"/>
  <c r="I2" i="29"/>
  <c r="J2" i="29" s="1"/>
  <c r="K11" i="28"/>
  <c r="I11" i="28"/>
  <c r="J11" i="28" s="1"/>
  <c r="K10" i="28"/>
  <c r="I10" i="28"/>
  <c r="J10" i="28" s="1"/>
  <c r="K9" i="28"/>
  <c r="J9" i="28"/>
  <c r="I9" i="28"/>
  <c r="K8" i="28"/>
  <c r="I8" i="28"/>
  <c r="J8" i="28" s="1"/>
  <c r="K7" i="28"/>
  <c r="I7" i="28"/>
  <c r="J7" i="28" s="1"/>
  <c r="K6" i="28"/>
  <c r="J6" i="28"/>
  <c r="I6" i="28"/>
  <c r="K5" i="28"/>
  <c r="J5" i="28"/>
  <c r="I5" i="28"/>
  <c r="K4" i="28"/>
  <c r="I4" i="28"/>
  <c r="J4" i="28" s="1"/>
  <c r="K3" i="28"/>
  <c r="J3" i="28"/>
  <c r="I3" i="28"/>
  <c r="K2" i="28"/>
  <c r="J2" i="28"/>
  <c r="I2" i="28"/>
  <c r="K11" i="27"/>
  <c r="I11" i="27"/>
  <c r="J11" i="27" s="1"/>
  <c r="K10" i="27"/>
  <c r="I10" i="27"/>
  <c r="J10" i="27" s="1"/>
  <c r="K9" i="27"/>
  <c r="I9" i="27"/>
  <c r="J9" i="27" s="1"/>
  <c r="K8" i="27"/>
  <c r="I8" i="27"/>
  <c r="J8" i="27" s="1"/>
  <c r="K7" i="27"/>
  <c r="I7" i="27"/>
  <c r="J7" i="27" s="1"/>
  <c r="K6" i="27"/>
  <c r="I6" i="27"/>
  <c r="J6" i="27" s="1"/>
  <c r="K5" i="27"/>
  <c r="I5" i="27"/>
  <c r="J5" i="27" s="1"/>
  <c r="K4" i="27"/>
  <c r="I4" i="27"/>
  <c r="J4" i="27" s="1"/>
  <c r="K3" i="27"/>
  <c r="I3" i="27"/>
  <c r="J3" i="27" s="1"/>
  <c r="K2" i="27"/>
  <c r="I2" i="27"/>
  <c r="J2" i="27" s="1"/>
  <c r="K21" i="26"/>
  <c r="I21" i="26"/>
  <c r="J21" i="26" s="1"/>
  <c r="K20" i="26"/>
  <c r="I20" i="26"/>
  <c r="J20" i="26" s="1"/>
  <c r="K19" i="26"/>
  <c r="J19" i="26"/>
  <c r="I19" i="26"/>
  <c r="K18" i="26"/>
  <c r="I18" i="26"/>
  <c r="J18" i="26" s="1"/>
  <c r="K17" i="26"/>
  <c r="I17" i="26"/>
  <c r="J17" i="26" s="1"/>
  <c r="K16" i="26"/>
  <c r="I16" i="26"/>
  <c r="J16" i="26" s="1"/>
  <c r="K15" i="26"/>
  <c r="I15" i="26"/>
  <c r="J15" i="26" s="1"/>
  <c r="K14" i="26"/>
  <c r="J14" i="26"/>
  <c r="I14" i="26"/>
  <c r="K13" i="26"/>
  <c r="I13" i="26"/>
  <c r="J13" i="26" s="1"/>
  <c r="K12" i="26"/>
  <c r="J12" i="26"/>
  <c r="I12" i="26"/>
  <c r="K11" i="26"/>
  <c r="I11" i="26"/>
  <c r="J11" i="26" s="1"/>
  <c r="K10" i="26"/>
  <c r="I10" i="26"/>
  <c r="J10" i="26" s="1"/>
  <c r="K9" i="26"/>
  <c r="I9" i="26"/>
  <c r="J9" i="26" s="1"/>
  <c r="K8" i="26"/>
  <c r="J8" i="26"/>
  <c r="I8" i="26"/>
  <c r="K7" i="26"/>
  <c r="I7" i="26"/>
  <c r="J7" i="26" s="1"/>
  <c r="K6" i="26"/>
  <c r="I6" i="26"/>
  <c r="J6" i="26" s="1"/>
  <c r="K5" i="26"/>
  <c r="I5" i="26"/>
  <c r="J5" i="26" s="1"/>
  <c r="K4" i="26"/>
  <c r="I4" i="26"/>
  <c r="J4" i="26" s="1"/>
  <c r="K3" i="26"/>
  <c r="J3" i="26"/>
  <c r="I3" i="26"/>
  <c r="K2" i="26"/>
  <c r="I2" i="26"/>
  <c r="J2" i="26" s="1"/>
  <c r="K21" i="25"/>
  <c r="I21" i="25"/>
  <c r="J21" i="25" s="1"/>
  <c r="K20" i="25"/>
  <c r="I20" i="25"/>
  <c r="J20" i="25" s="1"/>
  <c r="K19" i="25"/>
  <c r="I19" i="25"/>
  <c r="J19" i="25" s="1"/>
  <c r="K18" i="25"/>
  <c r="I18" i="25"/>
  <c r="J18" i="25" s="1"/>
  <c r="K17" i="25"/>
  <c r="I17" i="25"/>
  <c r="J17" i="25" s="1"/>
  <c r="K16" i="25"/>
  <c r="I16" i="25"/>
  <c r="J16" i="25" s="1"/>
  <c r="K15" i="25"/>
  <c r="I15" i="25"/>
  <c r="J15" i="25" s="1"/>
  <c r="K14" i="25"/>
  <c r="I14" i="25"/>
  <c r="J14" i="25" s="1"/>
  <c r="K13" i="25"/>
  <c r="I13" i="25"/>
  <c r="J13" i="25" s="1"/>
  <c r="K12" i="25"/>
  <c r="I12" i="25"/>
  <c r="J12" i="25" s="1"/>
  <c r="K11" i="25"/>
  <c r="I11" i="25"/>
  <c r="J11" i="25" s="1"/>
  <c r="K10" i="25"/>
  <c r="I10" i="25"/>
  <c r="J10" i="25" s="1"/>
  <c r="K9" i="25"/>
  <c r="J9" i="25"/>
  <c r="I9" i="25"/>
  <c r="K8" i="25"/>
  <c r="I8" i="25"/>
  <c r="J8" i="25" s="1"/>
  <c r="K7" i="25"/>
  <c r="I7" i="25"/>
  <c r="J7" i="25" s="1"/>
  <c r="K6" i="25"/>
  <c r="J6" i="25"/>
  <c r="I6" i="25"/>
  <c r="K5" i="25"/>
  <c r="J5" i="25"/>
  <c r="I5" i="25"/>
  <c r="K4" i="25"/>
  <c r="I4" i="25"/>
  <c r="J4" i="25" s="1"/>
  <c r="K3" i="25"/>
  <c r="J3" i="25"/>
  <c r="I3" i="25"/>
  <c r="K2" i="25"/>
  <c r="I2" i="25"/>
  <c r="J2" i="25" s="1"/>
  <c r="K21" i="24"/>
  <c r="I21" i="24"/>
  <c r="J21" i="24" s="1"/>
  <c r="K20" i="24"/>
  <c r="I20" i="24"/>
  <c r="J20" i="24" s="1"/>
  <c r="K19" i="24"/>
  <c r="J19" i="24"/>
  <c r="I19" i="24"/>
  <c r="K18" i="24"/>
  <c r="I18" i="24"/>
  <c r="J18" i="24" s="1"/>
  <c r="K17" i="24"/>
  <c r="I17" i="24"/>
  <c r="J17" i="24" s="1"/>
  <c r="K16" i="24"/>
  <c r="I16" i="24"/>
  <c r="J16" i="24" s="1"/>
  <c r="K15" i="24"/>
  <c r="I15" i="24"/>
  <c r="J15" i="24" s="1"/>
  <c r="K14" i="24"/>
  <c r="I14" i="24"/>
  <c r="J14" i="24" s="1"/>
  <c r="K13" i="24"/>
  <c r="I13" i="24"/>
  <c r="J13" i="24" s="1"/>
  <c r="K12" i="24"/>
  <c r="I12" i="24"/>
  <c r="J12" i="24" s="1"/>
  <c r="K11" i="24"/>
  <c r="I11" i="24"/>
  <c r="J11" i="24" s="1"/>
  <c r="K10" i="24"/>
  <c r="I10" i="24"/>
  <c r="J10" i="24" s="1"/>
  <c r="K9" i="24"/>
  <c r="J9" i="24"/>
  <c r="I9" i="24"/>
  <c r="K8" i="24"/>
  <c r="I8" i="24"/>
  <c r="J8" i="24" s="1"/>
  <c r="K7" i="24"/>
  <c r="I7" i="24"/>
  <c r="J7" i="24" s="1"/>
  <c r="K6" i="24"/>
  <c r="J6" i="24"/>
  <c r="I6" i="24"/>
  <c r="K5" i="24"/>
  <c r="J5" i="24"/>
  <c r="I5" i="24"/>
  <c r="K4" i="24"/>
  <c r="I4" i="24"/>
  <c r="J4" i="24" s="1"/>
  <c r="K3" i="24"/>
  <c r="J3" i="24"/>
  <c r="I3" i="24"/>
  <c r="K2" i="24"/>
  <c r="I2" i="24"/>
  <c r="J2" i="24" s="1"/>
  <c r="K21" i="23"/>
  <c r="I21" i="23"/>
  <c r="J21" i="23" s="1"/>
  <c r="K20" i="23"/>
  <c r="I20" i="23"/>
  <c r="J20" i="23" s="1"/>
  <c r="K19" i="23"/>
  <c r="I19" i="23"/>
  <c r="J19" i="23" s="1"/>
  <c r="K18" i="23"/>
  <c r="I18" i="23"/>
  <c r="J18" i="23" s="1"/>
  <c r="K17" i="23"/>
  <c r="I17" i="23"/>
  <c r="J17" i="23" s="1"/>
  <c r="K16" i="23"/>
  <c r="I16" i="23"/>
  <c r="J16" i="23" s="1"/>
  <c r="K15" i="23"/>
  <c r="I15" i="23"/>
  <c r="J15" i="23" s="1"/>
  <c r="K14" i="23"/>
  <c r="I14" i="23"/>
  <c r="J14" i="23" s="1"/>
  <c r="K13" i="23"/>
  <c r="I13" i="23"/>
  <c r="J13" i="23" s="1"/>
  <c r="K12" i="23"/>
  <c r="I12" i="23"/>
  <c r="J12" i="23" s="1"/>
  <c r="K11" i="23"/>
  <c r="J11" i="23"/>
  <c r="I11" i="23"/>
  <c r="K10" i="23"/>
  <c r="I10" i="23"/>
  <c r="J10" i="23" s="1"/>
  <c r="K9" i="23"/>
  <c r="J9" i="23"/>
  <c r="I9" i="23"/>
  <c r="K8" i="23"/>
  <c r="J8" i="23"/>
  <c r="I8" i="23"/>
  <c r="K7" i="23"/>
  <c r="I7" i="23"/>
  <c r="J7" i="23" s="1"/>
  <c r="K6" i="23"/>
  <c r="I6" i="23"/>
  <c r="J6" i="23" s="1"/>
  <c r="K5" i="23"/>
  <c r="I5" i="23"/>
  <c r="J5" i="23" s="1"/>
  <c r="K4" i="23"/>
  <c r="I4" i="23"/>
  <c r="J4" i="23" s="1"/>
  <c r="K3" i="23"/>
  <c r="J3" i="23"/>
  <c r="I3" i="23"/>
  <c r="K2" i="23"/>
  <c r="I2" i="23"/>
  <c r="J2" i="23" s="1"/>
  <c r="K21" i="22"/>
  <c r="I21" i="22"/>
  <c r="J21" i="22" s="1"/>
  <c r="K20" i="22"/>
  <c r="I20" i="22"/>
  <c r="J20" i="22" s="1"/>
  <c r="K19" i="22"/>
  <c r="I19" i="22"/>
  <c r="J19" i="22" s="1"/>
  <c r="K18" i="22"/>
  <c r="I18" i="22"/>
  <c r="J18" i="22" s="1"/>
  <c r="K17" i="22"/>
  <c r="I17" i="22"/>
  <c r="J17" i="22" s="1"/>
  <c r="K16" i="22"/>
  <c r="I16" i="22"/>
  <c r="J16" i="22" s="1"/>
  <c r="K15" i="22"/>
  <c r="I15" i="22"/>
  <c r="J15" i="22" s="1"/>
  <c r="K14" i="22"/>
  <c r="I14" i="22"/>
  <c r="J14" i="22" s="1"/>
  <c r="K13" i="22"/>
  <c r="I13" i="22"/>
  <c r="J13" i="22" s="1"/>
  <c r="K12" i="22"/>
  <c r="I12" i="22"/>
  <c r="J12" i="22" s="1"/>
  <c r="K11" i="22"/>
  <c r="J11" i="22"/>
  <c r="I11" i="22"/>
  <c r="K10" i="22"/>
  <c r="I10" i="22"/>
  <c r="J10" i="22" s="1"/>
  <c r="K9" i="22"/>
  <c r="I9" i="22"/>
  <c r="J9" i="22" s="1"/>
  <c r="K8" i="22"/>
  <c r="I8" i="22"/>
  <c r="J8" i="22" s="1"/>
  <c r="K7" i="22"/>
  <c r="I7" i="22"/>
  <c r="J7" i="22" s="1"/>
  <c r="K6" i="22"/>
  <c r="I6" i="22"/>
  <c r="J6" i="22" s="1"/>
  <c r="K5" i="22"/>
  <c r="I5" i="22"/>
  <c r="J5" i="22" s="1"/>
  <c r="K4" i="22"/>
  <c r="J4" i="22"/>
  <c r="I4" i="22"/>
  <c r="K3" i="22"/>
  <c r="I3" i="22"/>
  <c r="J3" i="22" s="1"/>
  <c r="K2" i="22"/>
  <c r="I2" i="22"/>
  <c r="J2" i="22" s="1"/>
  <c r="K21" i="21"/>
  <c r="I21" i="21"/>
  <c r="J21" i="21" s="1"/>
  <c r="K20" i="21"/>
  <c r="I20" i="21"/>
  <c r="J20" i="21" s="1"/>
  <c r="K19" i="21"/>
  <c r="I19" i="21"/>
  <c r="J19" i="21" s="1"/>
  <c r="K18" i="21"/>
  <c r="I18" i="21"/>
  <c r="J18" i="21" s="1"/>
  <c r="K17" i="21"/>
  <c r="I17" i="21"/>
  <c r="J17" i="21" s="1"/>
  <c r="K16" i="21"/>
  <c r="I16" i="21"/>
  <c r="J16" i="21" s="1"/>
  <c r="K15" i="21"/>
  <c r="I15" i="21"/>
  <c r="J15" i="21" s="1"/>
  <c r="K14" i="21"/>
  <c r="I14" i="21"/>
  <c r="J14" i="21" s="1"/>
  <c r="K13" i="21"/>
  <c r="I13" i="21"/>
  <c r="J13" i="21" s="1"/>
  <c r="K12" i="21"/>
  <c r="I12" i="21"/>
  <c r="J12" i="21" s="1"/>
  <c r="K11" i="21"/>
  <c r="I11" i="21"/>
  <c r="J11" i="21" s="1"/>
  <c r="K10" i="21"/>
  <c r="I10" i="21"/>
  <c r="J10" i="21" s="1"/>
  <c r="K9" i="21"/>
  <c r="I9" i="21"/>
  <c r="J9" i="21" s="1"/>
  <c r="K8" i="21"/>
  <c r="J8" i="21"/>
  <c r="I8" i="21"/>
  <c r="K7" i="21"/>
  <c r="I7" i="21"/>
  <c r="J7" i="21" s="1"/>
  <c r="K6" i="21"/>
  <c r="I6" i="21"/>
  <c r="J6" i="21" s="1"/>
  <c r="K5" i="21"/>
  <c r="I5" i="21"/>
  <c r="J5" i="21" s="1"/>
  <c r="K4" i="21"/>
  <c r="I4" i="21"/>
  <c r="J4" i="21" s="1"/>
  <c r="K3" i="21"/>
  <c r="J3" i="21"/>
  <c r="I3" i="21"/>
  <c r="K2" i="21"/>
  <c r="I2" i="21"/>
  <c r="J2" i="21" s="1"/>
  <c r="K21" i="20"/>
  <c r="I21" i="20"/>
  <c r="J21" i="20" s="1"/>
  <c r="K20" i="20"/>
  <c r="I20" i="20"/>
  <c r="J20" i="20" s="1"/>
  <c r="K19" i="20"/>
  <c r="I19" i="20"/>
  <c r="J19" i="20" s="1"/>
  <c r="K18" i="20"/>
  <c r="I18" i="20"/>
  <c r="J18" i="20" s="1"/>
  <c r="K17" i="20"/>
  <c r="I17" i="20"/>
  <c r="J17" i="20" s="1"/>
  <c r="K16" i="20"/>
  <c r="I16" i="20"/>
  <c r="J16" i="20" s="1"/>
  <c r="K15" i="20"/>
  <c r="I15" i="20"/>
  <c r="J15" i="20" s="1"/>
  <c r="K14" i="20"/>
  <c r="I14" i="20"/>
  <c r="J14" i="20" s="1"/>
  <c r="K13" i="20"/>
  <c r="I13" i="20"/>
  <c r="J13" i="20" s="1"/>
  <c r="K12" i="20"/>
  <c r="I12" i="20"/>
  <c r="J12" i="20" s="1"/>
  <c r="K11" i="20"/>
  <c r="I11" i="20"/>
  <c r="J11" i="20" s="1"/>
  <c r="K10" i="20"/>
  <c r="I10" i="20"/>
  <c r="J10" i="20" s="1"/>
  <c r="K9" i="20"/>
  <c r="J9" i="20"/>
  <c r="I9" i="20"/>
  <c r="K8" i="20"/>
  <c r="I8" i="20"/>
  <c r="J8" i="20" s="1"/>
  <c r="K7" i="20"/>
  <c r="I7" i="20"/>
  <c r="J7" i="20" s="1"/>
  <c r="K6" i="20"/>
  <c r="J6" i="20"/>
  <c r="I6" i="20"/>
  <c r="K5" i="20"/>
  <c r="J5" i="20"/>
  <c r="I5" i="20"/>
  <c r="K4" i="20"/>
  <c r="I4" i="20"/>
  <c r="J4" i="20" s="1"/>
  <c r="K3" i="20"/>
  <c r="J3" i="20"/>
  <c r="I3" i="20"/>
  <c r="K2" i="20"/>
  <c r="I2" i="20"/>
  <c r="J2" i="20" s="1"/>
  <c r="K21" i="19"/>
  <c r="I21" i="19"/>
  <c r="J21" i="19" s="1"/>
  <c r="K20" i="19"/>
  <c r="I20" i="19"/>
  <c r="J20" i="19" s="1"/>
  <c r="K19" i="19"/>
  <c r="I19" i="19"/>
  <c r="J19" i="19" s="1"/>
  <c r="K18" i="19"/>
  <c r="I18" i="19"/>
  <c r="J18" i="19" s="1"/>
  <c r="K17" i="19"/>
  <c r="I17" i="19"/>
  <c r="J17" i="19" s="1"/>
  <c r="K16" i="19"/>
  <c r="I16" i="19"/>
  <c r="J16" i="19" s="1"/>
  <c r="K15" i="19"/>
  <c r="J15" i="19"/>
  <c r="I15" i="19"/>
  <c r="K14" i="19"/>
  <c r="I14" i="19"/>
  <c r="J14" i="19" s="1"/>
  <c r="K13" i="19"/>
  <c r="I13" i="19"/>
  <c r="J13" i="19" s="1"/>
  <c r="K12" i="19"/>
  <c r="I12" i="19"/>
  <c r="J12" i="19" s="1"/>
  <c r="K11" i="19"/>
  <c r="I11" i="19"/>
  <c r="J11" i="19" s="1"/>
  <c r="K10" i="19"/>
  <c r="I10" i="19"/>
  <c r="J10" i="19" s="1"/>
  <c r="K9" i="19"/>
  <c r="I9" i="19"/>
  <c r="J9" i="19" s="1"/>
  <c r="K8" i="19"/>
  <c r="I8" i="19"/>
  <c r="J8" i="19" s="1"/>
  <c r="K7" i="19"/>
  <c r="I7" i="19"/>
  <c r="J7" i="19" s="1"/>
  <c r="K6" i="19"/>
  <c r="I6" i="19"/>
  <c r="J6" i="19" s="1"/>
  <c r="K5" i="19"/>
  <c r="J5" i="19"/>
  <c r="I5" i="19"/>
  <c r="K4" i="19"/>
  <c r="I4" i="19"/>
  <c r="J4" i="19" s="1"/>
  <c r="K3" i="19"/>
  <c r="J3" i="19"/>
  <c r="I3" i="19"/>
  <c r="K2" i="19"/>
  <c r="I2" i="19"/>
  <c r="J2" i="19" s="1"/>
  <c r="K21" i="18"/>
  <c r="I21" i="18"/>
  <c r="J21" i="18" s="1"/>
  <c r="K20" i="18"/>
  <c r="I20" i="18"/>
  <c r="J20" i="18" s="1"/>
  <c r="K19" i="18"/>
  <c r="J19" i="18"/>
  <c r="I19" i="18"/>
  <c r="K18" i="18"/>
  <c r="I18" i="18"/>
  <c r="J18" i="18" s="1"/>
  <c r="K17" i="18"/>
  <c r="I17" i="18"/>
  <c r="J17" i="18" s="1"/>
  <c r="K16" i="18"/>
  <c r="I16" i="18"/>
  <c r="J16" i="18" s="1"/>
  <c r="K15" i="18"/>
  <c r="I15" i="18"/>
  <c r="J15" i="18" s="1"/>
  <c r="K14" i="18"/>
  <c r="J14" i="18"/>
  <c r="I14" i="18"/>
  <c r="K13" i="18"/>
  <c r="I13" i="18"/>
  <c r="J13" i="18" s="1"/>
  <c r="K12" i="18"/>
  <c r="I12" i="18"/>
  <c r="J12" i="18" s="1"/>
  <c r="K11" i="18"/>
  <c r="I11" i="18"/>
  <c r="J11" i="18" s="1"/>
  <c r="K10" i="18"/>
  <c r="I10" i="18"/>
  <c r="J10" i="18" s="1"/>
  <c r="K9" i="18"/>
  <c r="I9" i="18"/>
  <c r="J9" i="18" s="1"/>
  <c r="K8" i="18"/>
  <c r="I8" i="18"/>
  <c r="J8" i="18" s="1"/>
  <c r="K7" i="18"/>
  <c r="J7" i="18"/>
  <c r="I7" i="18"/>
  <c r="K6" i="18"/>
  <c r="I6" i="18"/>
  <c r="J6" i="18" s="1"/>
  <c r="K5" i="18"/>
  <c r="I5" i="18"/>
  <c r="J5" i="18" s="1"/>
  <c r="K4" i="18"/>
  <c r="J4" i="18"/>
  <c r="I4" i="18"/>
  <c r="K3" i="18"/>
  <c r="J3" i="18"/>
  <c r="I3" i="18"/>
  <c r="K2" i="18"/>
  <c r="I2" i="18"/>
  <c r="J2" i="18" s="1"/>
  <c r="K21" i="17"/>
  <c r="I21" i="17"/>
  <c r="J21" i="17" s="1"/>
  <c r="K20" i="17"/>
  <c r="I20" i="17"/>
  <c r="J20" i="17" s="1"/>
  <c r="K19" i="17"/>
  <c r="J19" i="17"/>
  <c r="I19" i="17"/>
  <c r="K18" i="17"/>
  <c r="I18" i="17"/>
  <c r="J18" i="17" s="1"/>
  <c r="K17" i="17"/>
  <c r="I17" i="17"/>
  <c r="J17" i="17" s="1"/>
  <c r="K16" i="17"/>
  <c r="J16" i="17"/>
  <c r="I16" i="17"/>
  <c r="K15" i="17"/>
  <c r="I15" i="17"/>
  <c r="J15" i="17" s="1"/>
  <c r="K14" i="17"/>
  <c r="J14" i="17"/>
  <c r="I14" i="17"/>
  <c r="K13" i="17"/>
  <c r="I13" i="17"/>
  <c r="J13" i="17" s="1"/>
  <c r="K12" i="17"/>
  <c r="I12" i="17"/>
  <c r="J12" i="17" s="1"/>
  <c r="K11" i="17"/>
  <c r="I11" i="17"/>
  <c r="J11" i="17" s="1"/>
  <c r="K10" i="17"/>
  <c r="I10" i="17"/>
  <c r="J10" i="17" s="1"/>
  <c r="K9" i="17"/>
  <c r="J9" i="17"/>
  <c r="I9" i="17"/>
  <c r="K8" i="17"/>
  <c r="J8" i="17"/>
  <c r="I8" i="17"/>
  <c r="K7" i="17"/>
  <c r="I7" i="17"/>
  <c r="J7" i="17" s="1"/>
  <c r="K6" i="17"/>
  <c r="J6" i="17"/>
  <c r="I6" i="17"/>
  <c r="K5" i="17"/>
  <c r="J5" i="17"/>
  <c r="I5" i="17"/>
  <c r="K4" i="17"/>
  <c r="I4" i="17"/>
  <c r="J4" i="17" s="1"/>
  <c r="K3" i="17"/>
  <c r="J3" i="17"/>
  <c r="I3" i="17"/>
  <c r="K2" i="17"/>
  <c r="I2" i="17"/>
  <c r="J2" i="17" s="1"/>
  <c r="K21" i="16"/>
  <c r="I21" i="16"/>
  <c r="J21" i="16" s="1"/>
  <c r="K20" i="16"/>
  <c r="I20" i="16"/>
  <c r="J20" i="16" s="1"/>
  <c r="K19" i="16"/>
  <c r="I19" i="16"/>
  <c r="J19" i="16" s="1"/>
  <c r="K18" i="16"/>
  <c r="I18" i="16"/>
  <c r="J18" i="16" s="1"/>
  <c r="K17" i="16"/>
  <c r="I17" i="16"/>
  <c r="J17" i="16" s="1"/>
  <c r="K16" i="16"/>
  <c r="I16" i="16"/>
  <c r="J16" i="16" s="1"/>
  <c r="K15" i="16"/>
  <c r="J15" i="16"/>
  <c r="I15" i="16"/>
  <c r="K14" i="16"/>
  <c r="I14" i="16"/>
  <c r="J14" i="16" s="1"/>
  <c r="K13" i="16"/>
  <c r="I13" i="16"/>
  <c r="J13" i="16" s="1"/>
  <c r="K12" i="16"/>
  <c r="I12" i="16"/>
  <c r="J12" i="16" s="1"/>
  <c r="K11" i="16"/>
  <c r="I11" i="16"/>
  <c r="J11" i="16" s="1"/>
  <c r="K10" i="16"/>
  <c r="I10" i="16"/>
  <c r="J10" i="16" s="1"/>
  <c r="K9" i="16"/>
  <c r="I9" i="16"/>
  <c r="J9" i="16" s="1"/>
  <c r="K8" i="16"/>
  <c r="I8" i="16"/>
  <c r="J8" i="16" s="1"/>
  <c r="K7" i="16"/>
  <c r="I7" i="16"/>
  <c r="J7" i="16" s="1"/>
  <c r="K6" i="16"/>
  <c r="I6" i="16"/>
  <c r="J6" i="16" s="1"/>
  <c r="K5" i="16"/>
  <c r="I5" i="16"/>
  <c r="J5" i="16" s="1"/>
  <c r="K4" i="16"/>
  <c r="I4" i="16"/>
  <c r="J4" i="16" s="1"/>
  <c r="K3" i="16"/>
  <c r="I3" i="16"/>
  <c r="J3" i="16" s="1"/>
  <c r="K2" i="16"/>
  <c r="I2" i="16"/>
  <c r="J2" i="16" s="1"/>
  <c r="K21" i="15"/>
  <c r="I21" i="15"/>
  <c r="J21" i="15" s="1"/>
  <c r="K20" i="15"/>
  <c r="I20" i="15"/>
  <c r="J20" i="15" s="1"/>
  <c r="K19" i="15"/>
  <c r="I19" i="15"/>
  <c r="J19" i="15" s="1"/>
  <c r="K18" i="15"/>
  <c r="I18" i="15"/>
  <c r="J18" i="15" s="1"/>
  <c r="K17" i="15"/>
  <c r="I17" i="15"/>
  <c r="J17" i="15" s="1"/>
  <c r="K16" i="15"/>
  <c r="J16" i="15"/>
  <c r="I16" i="15"/>
  <c r="K15" i="15"/>
  <c r="I15" i="15"/>
  <c r="J15" i="15" s="1"/>
  <c r="K14" i="15"/>
  <c r="I14" i="15"/>
  <c r="J14" i="15" s="1"/>
  <c r="K13" i="15"/>
  <c r="I13" i="15"/>
  <c r="J13" i="15" s="1"/>
  <c r="K12" i="15"/>
  <c r="I12" i="15"/>
  <c r="J12" i="15" s="1"/>
  <c r="K11" i="15"/>
  <c r="I11" i="15"/>
  <c r="J11" i="15" s="1"/>
  <c r="K10" i="15"/>
  <c r="I10" i="15"/>
  <c r="J10" i="15" s="1"/>
  <c r="K9" i="15"/>
  <c r="I9" i="15"/>
  <c r="J9" i="15" s="1"/>
  <c r="K8" i="15"/>
  <c r="I8" i="15"/>
  <c r="J8" i="15" s="1"/>
  <c r="K7" i="15"/>
  <c r="I7" i="15"/>
  <c r="J7" i="15" s="1"/>
  <c r="K6" i="15"/>
  <c r="I6" i="15"/>
  <c r="J6" i="15" s="1"/>
  <c r="K5" i="15"/>
  <c r="I5" i="15"/>
  <c r="J5" i="15" s="1"/>
  <c r="K4" i="15"/>
  <c r="I4" i="15"/>
  <c r="J4" i="15" s="1"/>
  <c r="K3" i="15"/>
  <c r="J3" i="15"/>
  <c r="I3" i="15"/>
  <c r="K2" i="15"/>
  <c r="I2" i="15"/>
  <c r="J2" i="15" s="1"/>
  <c r="K6" i="13"/>
  <c r="J6" i="13"/>
  <c r="I6" i="13"/>
  <c r="K5" i="13"/>
  <c r="J5" i="13"/>
  <c r="I5" i="13"/>
  <c r="K4" i="13"/>
  <c r="I4" i="13"/>
  <c r="J4" i="13" s="1"/>
  <c r="K3" i="13"/>
  <c r="J3" i="13"/>
  <c r="I3" i="13"/>
  <c r="K2" i="13"/>
  <c r="I2" i="13"/>
  <c r="J2" i="13" s="1"/>
  <c r="K6" i="12"/>
  <c r="J6" i="12"/>
  <c r="I6" i="12"/>
  <c r="K5" i="12"/>
  <c r="J5" i="12"/>
  <c r="I5" i="12"/>
  <c r="K4" i="12"/>
  <c r="J4" i="12"/>
  <c r="I4" i="12"/>
  <c r="K3" i="12"/>
  <c r="J3" i="12"/>
  <c r="I3" i="12"/>
  <c r="K2" i="12"/>
  <c r="I2" i="12"/>
  <c r="J2" i="12" s="1"/>
  <c r="K6" i="11"/>
  <c r="J6" i="11"/>
  <c r="I6" i="11"/>
  <c r="K5" i="11"/>
  <c r="J5" i="11"/>
  <c r="I5" i="11"/>
  <c r="K4" i="11"/>
  <c r="I4" i="11"/>
  <c r="J4" i="11" s="1"/>
  <c r="K3" i="11"/>
  <c r="J3" i="11"/>
  <c r="I3" i="11"/>
  <c r="K2" i="11"/>
  <c r="I2" i="11"/>
  <c r="J2" i="11" s="1"/>
  <c r="K6" i="9"/>
  <c r="J6" i="9"/>
  <c r="I6" i="9"/>
  <c r="K5" i="9"/>
  <c r="J5" i="9"/>
  <c r="I5" i="9"/>
  <c r="K4" i="9"/>
  <c r="I4" i="9"/>
  <c r="J4" i="9" s="1"/>
  <c r="K3" i="9"/>
  <c r="J3" i="9"/>
  <c r="I3" i="9"/>
  <c r="K2" i="9"/>
  <c r="I2" i="9"/>
  <c r="J2" i="9" s="1"/>
  <c r="K6" i="8"/>
  <c r="J6" i="8"/>
  <c r="I6" i="8"/>
  <c r="K5" i="8"/>
  <c r="J5" i="8"/>
  <c r="I5" i="8"/>
  <c r="K4" i="8"/>
  <c r="I4" i="8"/>
  <c r="J4" i="8" s="1"/>
  <c r="K3" i="8"/>
  <c r="J3" i="8"/>
  <c r="I3" i="8"/>
  <c r="K2" i="8"/>
  <c r="I2" i="8"/>
  <c r="J2" i="8" s="1"/>
  <c r="I7" i="6"/>
  <c r="J7" i="6" s="1"/>
  <c r="K7" i="6"/>
  <c r="I8" i="6"/>
  <c r="J8" i="6" s="1"/>
  <c r="K8" i="6"/>
  <c r="I9" i="6"/>
  <c r="J9" i="6"/>
  <c r="K9" i="6"/>
  <c r="I10" i="6"/>
  <c r="J10" i="6" s="1"/>
  <c r="K10" i="6"/>
  <c r="I11" i="6"/>
  <c r="J11" i="6" s="1"/>
  <c r="K11" i="6"/>
  <c r="I12" i="6"/>
  <c r="J12" i="6" s="1"/>
  <c r="K12" i="6"/>
  <c r="I13" i="6"/>
  <c r="J13" i="6"/>
  <c r="K13" i="6"/>
  <c r="I14" i="6"/>
  <c r="J14" i="6" s="1"/>
  <c r="K14" i="6"/>
  <c r="I15" i="6"/>
  <c r="J15" i="6" s="1"/>
  <c r="K15" i="6"/>
  <c r="I16" i="6"/>
  <c r="J16" i="6" s="1"/>
  <c r="K16" i="6"/>
  <c r="I17" i="6"/>
  <c r="J17" i="6" s="1"/>
  <c r="K17" i="6"/>
  <c r="I18" i="6"/>
  <c r="J18" i="6" s="1"/>
  <c r="K18" i="6"/>
  <c r="I19" i="6"/>
  <c r="J19" i="6" s="1"/>
  <c r="K19" i="6"/>
  <c r="I20" i="6"/>
  <c r="J20" i="6"/>
  <c r="K20" i="6"/>
  <c r="I21" i="6"/>
  <c r="J21" i="6"/>
  <c r="K21" i="6"/>
  <c r="K21" i="7"/>
  <c r="I21" i="7"/>
  <c r="J21" i="7" s="1"/>
  <c r="K20" i="7"/>
  <c r="I20" i="7"/>
  <c r="J20" i="7" s="1"/>
  <c r="K19" i="7"/>
  <c r="I19" i="7"/>
  <c r="J19" i="7" s="1"/>
  <c r="K18" i="7"/>
  <c r="I18" i="7"/>
  <c r="J18" i="7" s="1"/>
  <c r="K17" i="7"/>
  <c r="I17" i="7"/>
  <c r="J17" i="7" s="1"/>
  <c r="K16" i="7"/>
  <c r="I16" i="7"/>
  <c r="J16" i="7" s="1"/>
  <c r="K15" i="7"/>
  <c r="I15" i="7"/>
  <c r="J15" i="7" s="1"/>
  <c r="K14" i="7"/>
  <c r="I14" i="7"/>
  <c r="J14" i="7" s="1"/>
  <c r="K13" i="7"/>
  <c r="I13" i="7"/>
  <c r="J13" i="7" s="1"/>
  <c r="K12" i="7"/>
  <c r="I12" i="7"/>
  <c r="J12" i="7" s="1"/>
  <c r="K11" i="7"/>
  <c r="I11" i="7"/>
  <c r="J11" i="7" s="1"/>
  <c r="K10" i="7"/>
  <c r="I10" i="7"/>
  <c r="J10" i="7" s="1"/>
  <c r="K9" i="7"/>
  <c r="J9" i="7"/>
  <c r="I9" i="7"/>
  <c r="K8" i="7"/>
  <c r="I8" i="7"/>
  <c r="J8" i="7" s="1"/>
  <c r="K7" i="7"/>
  <c r="I7" i="7"/>
  <c r="J7" i="7" s="1"/>
  <c r="K6" i="7"/>
  <c r="J6" i="7"/>
  <c r="I6" i="7"/>
  <c r="K5" i="7"/>
  <c r="J5" i="7"/>
  <c r="I5" i="7"/>
  <c r="K4" i="7"/>
  <c r="I4" i="7"/>
  <c r="J4" i="7" s="1"/>
  <c r="K3" i="7"/>
  <c r="J3" i="7"/>
  <c r="I3" i="7"/>
  <c r="K2" i="7"/>
  <c r="I2" i="7"/>
  <c r="J2" i="7" s="1"/>
  <c r="K6" i="6"/>
  <c r="J6" i="6"/>
  <c r="I6" i="6"/>
  <c r="K5" i="6"/>
  <c r="J5" i="6"/>
  <c r="I5" i="6"/>
  <c r="K4" i="6"/>
  <c r="I4" i="6"/>
  <c r="J4" i="6" s="1"/>
  <c r="K3" i="6"/>
  <c r="J3" i="6"/>
  <c r="I3" i="6"/>
  <c r="K2" i="6"/>
  <c r="I2" i="6"/>
  <c r="J2" i="6" s="1"/>
  <c r="K21" i="2"/>
  <c r="K20" i="2"/>
  <c r="K19" i="2"/>
  <c r="K18" i="2"/>
  <c r="J18" i="2"/>
  <c r="K17" i="2"/>
  <c r="J17" i="2"/>
  <c r="K16" i="2"/>
  <c r="K15" i="2"/>
  <c r="K14" i="2"/>
  <c r="K13" i="2"/>
  <c r="K12" i="2"/>
  <c r="K11" i="2"/>
  <c r="K10" i="2"/>
  <c r="J10" i="2"/>
  <c r="K9" i="2"/>
  <c r="J9" i="2"/>
  <c r="K8" i="2"/>
  <c r="K7" i="2"/>
  <c r="K6" i="2"/>
  <c r="J6" i="2"/>
  <c r="K5" i="2"/>
  <c r="J5" i="2"/>
  <c r="K4" i="2"/>
  <c r="K3" i="2"/>
  <c r="J3" i="2"/>
  <c r="K2" i="2"/>
  <c r="J2" i="2"/>
  <c r="J5" i="1"/>
  <c r="J6" i="1"/>
  <c r="J7" i="1"/>
  <c r="J9" i="1"/>
  <c r="J18" i="1"/>
  <c r="J19" i="1"/>
  <c r="J21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K2" i="1"/>
  <c r="I21" i="2"/>
  <c r="J21" i="2" s="1"/>
  <c r="I20" i="2"/>
  <c r="J20" i="2" s="1"/>
  <c r="I19" i="2"/>
  <c r="J19" i="2" s="1"/>
  <c r="I18" i="2"/>
  <c r="I17" i="2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I9" i="2"/>
  <c r="I8" i="2"/>
  <c r="J8" i="2" s="1"/>
  <c r="I7" i="2"/>
  <c r="J7" i="2" s="1"/>
  <c r="I6" i="2"/>
  <c r="I5" i="2"/>
  <c r="I4" i="2"/>
  <c r="J4" i="2" s="1"/>
  <c r="I3" i="2"/>
  <c r="I2" i="2"/>
  <c r="I21" i="1"/>
  <c r="I3" i="1"/>
  <c r="I4" i="1"/>
  <c r="J4" i="1" s="1"/>
  <c r="I5" i="1"/>
  <c r="I6" i="1"/>
  <c r="I7" i="1"/>
  <c r="I8" i="1"/>
  <c r="J8" i="1" s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I19" i="1"/>
  <c r="I20" i="1"/>
  <c r="J20" i="1" s="1"/>
  <c r="I2" i="1"/>
  <c r="J2" i="1" s="1"/>
</calcChain>
</file>

<file path=xl/sharedStrings.xml><?xml version="1.0" encoding="utf-8"?>
<sst xmlns="http://schemas.openxmlformats.org/spreadsheetml/2006/main" count="418" uniqueCount="11">
  <si>
    <t>level</t>
  </si>
  <si>
    <t>wood</t>
  </si>
  <si>
    <t>clay</t>
  </si>
  <si>
    <t>stone</t>
  </si>
  <si>
    <t>crop</t>
  </si>
  <si>
    <t>crop con.</t>
  </si>
  <si>
    <t>time</t>
  </si>
  <si>
    <t>cp</t>
  </si>
  <si>
    <t>total</t>
  </si>
  <si>
    <t>res/cp</t>
  </si>
  <si>
    <t>time/cp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</si>
</sst>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4F4F4F"/>
      <name val="Arial"/>
      <family val="2"/>
    </font>
    <font>
      <b/>
      <sz val="13"/>
      <color rgb="FF4F4F4F"/>
      <name val="Arial"/>
      <family val="2"/>
    </font>
    <font>
      <b/>
      <sz val="14"/>
      <color rgb="FF3A3A3A"/>
      <name val="Helvetica"/>
      <family val="2"/>
    </font>
    <font>
      <sz val="14"/>
      <color rgb="FF3A3A3A"/>
      <name val="Helvetica"/>
      <family val="2"/>
    </font>
    <font>
      <b/>
      <strike/>
      <sz val="14"/>
      <color rgb="FF3A3A3A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rgb="FF6C6C6C"/>
      <name val="Verdana"/>
      <family val="2"/>
    </font>
    <font>
      <sz val="12"/>
      <color rgb="FF6C6C6C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21" fontId="2" fillId="0" borderId="0" xfId="0" applyNumberFormat="1" applyFont="1"/>
    <xf numFmtId="46" fontId="0" fillId="0" borderId="0" xfId="0" applyNumberFormat="1"/>
    <xf numFmtId="46" fontId="2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1" applyNumberFormat="1" applyFont="1"/>
    <xf numFmtId="164" fontId="0" fillId="0" borderId="0" xfId="1" applyNumberFormat="1" applyFont="1"/>
    <xf numFmtId="0" fontId="4" fillId="0" borderId="0" xfId="0" applyFont="1"/>
    <xf numFmtId="9" fontId="4" fillId="0" borderId="0" xfId="0" applyNumberFormat="1" applyFont="1"/>
    <xf numFmtId="21" fontId="4" fillId="0" borderId="0" xfId="0" applyNumberFormat="1" applyFont="1"/>
    <xf numFmtId="0" fontId="5" fillId="0" borderId="0" xfId="0" applyFont="1"/>
    <xf numFmtId="10" fontId="4" fillId="0" borderId="0" xfId="0" applyNumberFormat="1" applyFont="1"/>
    <xf numFmtId="21" fontId="6" fillId="0" borderId="0" xfId="0" applyNumberFormat="1" applyFont="1"/>
    <xf numFmtId="20" fontId="4" fillId="0" borderId="0" xfId="0" applyNumberFormat="1" applyFont="1"/>
    <xf numFmtId="0" fontId="7" fillId="0" borderId="0" xfId="2"/>
    <xf numFmtId="46" fontId="4" fillId="0" borderId="0" xfId="0" applyNumberFormat="1" applyFont="1"/>
    <xf numFmtId="21" fontId="5" fillId="0" borderId="0" xfId="0" applyNumberFormat="1" applyFont="1"/>
    <xf numFmtId="46" fontId="5" fillId="0" borderId="0" xfId="0" applyNumberFormat="1" applyFont="1"/>
    <xf numFmtId="0" fontId="8" fillId="0" borderId="0" xfId="0" applyFont="1"/>
    <xf numFmtId="0" fontId="9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A75E-31ED-E043-AD89-D493E82B2496}">
  <dimension ref="A1:K48"/>
  <sheetViews>
    <sheetView workbookViewId="0">
      <selection activeCell="B25" sqref="B25"/>
    </sheetView>
  </sheetViews>
  <sheetFormatPr baseColWidth="10" defaultColWidth="13" defaultRowHeight="16" x14ac:dyDescent="0.2"/>
  <cols>
    <col min="1" max="1" width="13" style="6"/>
    <col min="11" max="11" width="23.5" customWidth="1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40</v>
      </c>
      <c r="C2" s="8">
        <v>100</v>
      </c>
      <c r="D2" s="8">
        <v>50</v>
      </c>
      <c r="E2" s="8">
        <v>60</v>
      </c>
      <c r="F2" s="8">
        <v>2</v>
      </c>
      <c r="G2" s="5">
        <v>3.1481481481481482E-3</v>
      </c>
      <c r="H2" s="2">
        <v>1</v>
      </c>
      <c r="I2" s="8">
        <f>SUM(B2:E2)</f>
        <v>250</v>
      </c>
      <c r="J2" s="9">
        <f>I2/H2</f>
        <v>250</v>
      </c>
      <c r="K2" s="4">
        <f>G2/H2</f>
        <v>3.1481481481481482E-3</v>
      </c>
    </row>
    <row r="3" spans="1:11" ht="17" x14ac:dyDescent="0.2">
      <c r="A3" s="7">
        <v>2</v>
      </c>
      <c r="B3" s="8">
        <v>65</v>
      </c>
      <c r="C3" s="8">
        <v>165</v>
      </c>
      <c r="D3" s="8">
        <v>85</v>
      </c>
      <c r="E3" s="8">
        <v>100</v>
      </c>
      <c r="F3" s="8">
        <v>1</v>
      </c>
      <c r="G3" s="5">
        <v>7.1759259259259259E-3</v>
      </c>
      <c r="H3" s="2">
        <v>1</v>
      </c>
      <c r="I3" s="8">
        <f t="shared" ref="I3:I21" si="0">SUM(B3:E3)</f>
        <v>415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110</v>
      </c>
      <c r="C4" s="8">
        <v>280</v>
      </c>
      <c r="D4" s="8">
        <v>140</v>
      </c>
      <c r="E4" s="8">
        <v>165</v>
      </c>
      <c r="F4" s="8">
        <v>1</v>
      </c>
      <c r="G4" s="5">
        <v>1.3773148148148147E-2</v>
      </c>
      <c r="H4" s="2">
        <v>2</v>
      </c>
      <c r="I4" s="8">
        <f t="shared" si="0"/>
        <v>695</v>
      </c>
      <c r="J4" s="9">
        <f t="shared" ref="J4:J21" si="1">IF(H4-H3, I4/(H4-H3), "NA")</f>
        <v>695</v>
      </c>
      <c r="K4" s="4">
        <f t="shared" ref="K4:K21" si="2">IF(H4-H3, G4/(H4-H3), "NA")</f>
        <v>1.3773148148148147E-2</v>
      </c>
    </row>
    <row r="5" spans="1:11" ht="17" x14ac:dyDescent="0.2">
      <c r="A5" s="7">
        <v>4</v>
      </c>
      <c r="B5" s="8">
        <v>185</v>
      </c>
      <c r="C5" s="8">
        <v>465</v>
      </c>
      <c r="D5" s="8">
        <v>235</v>
      </c>
      <c r="E5" s="8">
        <v>280</v>
      </c>
      <c r="F5" s="8">
        <v>1</v>
      </c>
      <c r="G5" s="5">
        <v>2.4305555555555556E-2</v>
      </c>
      <c r="H5" s="2">
        <v>2</v>
      </c>
      <c r="I5" s="8">
        <f t="shared" si="0"/>
        <v>1165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310</v>
      </c>
      <c r="C6" s="8">
        <v>780</v>
      </c>
      <c r="D6" s="8">
        <v>390</v>
      </c>
      <c r="E6" s="8">
        <v>465</v>
      </c>
      <c r="F6" s="8">
        <v>1</v>
      </c>
      <c r="G6" s="5">
        <v>4.1203703703703708E-2</v>
      </c>
      <c r="H6" s="2">
        <v>2</v>
      </c>
      <c r="I6" s="8">
        <f t="shared" si="0"/>
        <v>1945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520</v>
      </c>
      <c r="C7" s="8">
        <v>1300</v>
      </c>
      <c r="D7" s="8">
        <v>650</v>
      </c>
      <c r="E7" s="8">
        <v>780</v>
      </c>
      <c r="F7" s="8">
        <v>2</v>
      </c>
      <c r="G7" s="5">
        <v>6.8171296296296299E-2</v>
      </c>
      <c r="H7" s="2">
        <v>3</v>
      </c>
      <c r="I7" s="8">
        <f t="shared" si="0"/>
        <v>3250</v>
      </c>
      <c r="J7" s="9">
        <f t="shared" si="1"/>
        <v>3250</v>
      </c>
      <c r="K7" s="4">
        <f t="shared" si="2"/>
        <v>6.8171296296296299E-2</v>
      </c>
    </row>
    <row r="8" spans="1:11" ht="17" x14ac:dyDescent="0.2">
      <c r="A8" s="7">
        <v>7</v>
      </c>
      <c r="B8" s="8">
        <v>870</v>
      </c>
      <c r="C8" s="8">
        <v>2170</v>
      </c>
      <c r="D8" s="8">
        <v>1085</v>
      </c>
      <c r="E8" s="8">
        <v>1300</v>
      </c>
      <c r="F8" s="8">
        <v>2</v>
      </c>
      <c r="G8" s="5">
        <v>0.1113425925925926</v>
      </c>
      <c r="H8" s="2">
        <v>4</v>
      </c>
      <c r="I8" s="8">
        <f t="shared" si="0"/>
        <v>5425</v>
      </c>
      <c r="J8" s="9">
        <f t="shared" si="1"/>
        <v>5425</v>
      </c>
      <c r="K8" s="4">
        <f t="shared" si="2"/>
        <v>0.1113425925925926</v>
      </c>
    </row>
    <row r="9" spans="1:11" ht="17" x14ac:dyDescent="0.2">
      <c r="A9" s="7">
        <v>8</v>
      </c>
      <c r="B9" s="8">
        <v>1450</v>
      </c>
      <c r="C9" s="8">
        <v>3625</v>
      </c>
      <c r="D9" s="8">
        <v>1810</v>
      </c>
      <c r="E9" s="8">
        <v>2175</v>
      </c>
      <c r="F9" s="8">
        <v>2</v>
      </c>
      <c r="G9" s="5">
        <v>0.18043981481481483</v>
      </c>
      <c r="H9" s="2">
        <v>4</v>
      </c>
      <c r="I9" s="8">
        <f t="shared" si="0"/>
        <v>9060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2420</v>
      </c>
      <c r="C10" s="8">
        <v>6050</v>
      </c>
      <c r="D10" s="8">
        <v>3025</v>
      </c>
      <c r="E10" s="8">
        <v>3630</v>
      </c>
      <c r="F10" s="8">
        <v>2</v>
      </c>
      <c r="G10" s="5">
        <v>0.29108796296296297</v>
      </c>
      <c r="H10" s="2">
        <v>5</v>
      </c>
      <c r="I10" s="8">
        <f t="shared" si="0"/>
        <v>15125</v>
      </c>
      <c r="J10" s="9">
        <f t="shared" si="1"/>
        <v>15125</v>
      </c>
      <c r="K10" s="4">
        <f t="shared" si="2"/>
        <v>0.29108796296296297</v>
      </c>
    </row>
    <row r="11" spans="1:11" ht="17" x14ac:dyDescent="0.2">
      <c r="A11" s="7">
        <v>10</v>
      </c>
      <c r="B11" s="8">
        <v>4040</v>
      </c>
      <c r="C11" s="8">
        <v>10105</v>
      </c>
      <c r="D11" s="8">
        <v>5050</v>
      </c>
      <c r="E11" s="8">
        <v>6060</v>
      </c>
      <c r="F11" s="8">
        <v>2</v>
      </c>
      <c r="G11" s="5">
        <v>0.4680555555555555</v>
      </c>
      <c r="H11" s="2">
        <v>6</v>
      </c>
      <c r="I11" s="8">
        <f t="shared" si="0"/>
        <v>25255</v>
      </c>
      <c r="J11" s="9">
        <f t="shared" si="1"/>
        <v>25255</v>
      </c>
      <c r="K11" s="4">
        <f t="shared" si="2"/>
        <v>0.4680555555555555</v>
      </c>
    </row>
    <row r="12" spans="1:11" ht="17" x14ac:dyDescent="0.2">
      <c r="A12" s="7">
        <v>11</v>
      </c>
      <c r="B12" s="8">
        <v>6750</v>
      </c>
      <c r="C12" s="8">
        <v>16870</v>
      </c>
      <c r="D12" s="8">
        <v>8435</v>
      </c>
      <c r="E12" s="8">
        <v>10125</v>
      </c>
      <c r="F12" s="8">
        <v>2</v>
      </c>
      <c r="G12" s="5">
        <v>0.75115740740740744</v>
      </c>
      <c r="H12" s="2">
        <v>7</v>
      </c>
      <c r="I12" s="8">
        <f t="shared" si="0"/>
        <v>42180</v>
      </c>
      <c r="J12" s="9">
        <f t="shared" si="1"/>
        <v>42180</v>
      </c>
      <c r="K12" s="4">
        <f t="shared" si="2"/>
        <v>0.75115740740740744</v>
      </c>
    </row>
    <row r="13" spans="1:11" ht="17" x14ac:dyDescent="0.2">
      <c r="A13" s="7">
        <v>12</v>
      </c>
      <c r="B13" s="8">
        <v>11270</v>
      </c>
      <c r="C13" s="8">
        <v>28175</v>
      </c>
      <c r="D13" s="8">
        <v>14090</v>
      </c>
      <c r="E13" s="8">
        <v>16905</v>
      </c>
      <c r="F13" s="8">
        <v>2</v>
      </c>
      <c r="G13" s="5">
        <v>1.2042824074074074</v>
      </c>
      <c r="H13" s="2">
        <v>9</v>
      </c>
      <c r="I13" s="8">
        <f t="shared" si="0"/>
        <v>70440</v>
      </c>
      <c r="J13" s="9">
        <f t="shared" si="1"/>
        <v>35220</v>
      </c>
      <c r="K13" s="4">
        <f t="shared" si="2"/>
        <v>0.60214120370370372</v>
      </c>
    </row>
    <row r="14" spans="1:11" ht="17" x14ac:dyDescent="0.2">
      <c r="A14" s="7">
        <v>13</v>
      </c>
      <c r="B14" s="8">
        <v>18820</v>
      </c>
      <c r="C14" s="8">
        <v>47055</v>
      </c>
      <c r="D14" s="8">
        <v>23525</v>
      </c>
      <c r="E14" s="8">
        <v>28230</v>
      </c>
      <c r="F14" s="8">
        <v>2</v>
      </c>
      <c r="G14" s="5">
        <v>1.9291666666666665</v>
      </c>
      <c r="H14" s="2">
        <v>11</v>
      </c>
      <c r="I14" s="8">
        <f t="shared" si="0"/>
        <v>117630</v>
      </c>
      <c r="J14" s="9">
        <f t="shared" si="1"/>
        <v>58815</v>
      </c>
      <c r="K14" s="4">
        <f t="shared" si="2"/>
        <v>0.96458333333333324</v>
      </c>
    </row>
    <row r="15" spans="1:11" ht="17" x14ac:dyDescent="0.2">
      <c r="A15" s="7">
        <v>14</v>
      </c>
      <c r="B15" s="8">
        <v>31430</v>
      </c>
      <c r="C15" s="8">
        <v>78580</v>
      </c>
      <c r="D15" s="8">
        <v>39290</v>
      </c>
      <c r="E15" s="8">
        <v>47150</v>
      </c>
      <c r="F15" s="8">
        <v>2</v>
      </c>
      <c r="G15" s="5">
        <v>3.088888888888889</v>
      </c>
      <c r="H15" s="2">
        <v>13</v>
      </c>
      <c r="I15" s="8">
        <f t="shared" si="0"/>
        <v>196450</v>
      </c>
      <c r="J15" s="9">
        <f t="shared" si="1"/>
        <v>98225</v>
      </c>
      <c r="K15" s="4">
        <f t="shared" si="2"/>
        <v>1.5444444444444445</v>
      </c>
    </row>
    <row r="16" spans="1:11" ht="17" x14ac:dyDescent="0.2">
      <c r="A16" s="7">
        <v>15</v>
      </c>
      <c r="B16" s="8">
        <v>52490</v>
      </c>
      <c r="C16" s="8">
        <v>131230</v>
      </c>
      <c r="D16" s="8">
        <v>65615</v>
      </c>
      <c r="E16" s="8">
        <v>78740</v>
      </c>
      <c r="F16" s="8">
        <v>2</v>
      </c>
      <c r="G16" s="5">
        <v>4.9445601851851855</v>
      </c>
      <c r="H16" s="2">
        <v>15</v>
      </c>
      <c r="I16" s="8">
        <f t="shared" si="0"/>
        <v>328075</v>
      </c>
      <c r="J16" s="9">
        <f t="shared" si="1"/>
        <v>164037.5</v>
      </c>
      <c r="K16" s="4">
        <f t="shared" si="2"/>
        <v>2.4722800925925927</v>
      </c>
    </row>
    <row r="17" spans="1:11" ht="17" x14ac:dyDescent="0.2">
      <c r="A17" s="7">
        <v>16</v>
      </c>
      <c r="B17" s="8">
        <v>87660</v>
      </c>
      <c r="C17" s="8">
        <v>219155</v>
      </c>
      <c r="D17" s="8">
        <v>109575</v>
      </c>
      <c r="E17" s="8">
        <v>131490</v>
      </c>
      <c r="F17" s="8">
        <v>3</v>
      </c>
      <c r="G17" s="5">
        <v>7.9135416666666671</v>
      </c>
      <c r="H17" s="2">
        <v>18</v>
      </c>
      <c r="I17" s="8">
        <f t="shared" si="0"/>
        <v>547880</v>
      </c>
      <c r="J17" s="9">
        <f t="shared" si="1"/>
        <v>182626.66666666666</v>
      </c>
      <c r="K17" s="4">
        <f t="shared" si="2"/>
        <v>2.6378472222222222</v>
      </c>
    </row>
    <row r="18" spans="1:11" ht="17" x14ac:dyDescent="0.2">
      <c r="A18" s="7">
        <v>17</v>
      </c>
      <c r="B18" s="8">
        <v>146395</v>
      </c>
      <c r="C18" s="8">
        <v>365985</v>
      </c>
      <c r="D18" s="8">
        <v>182995</v>
      </c>
      <c r="E18" s="8">
        <v>219590</v>
      </c>
      <c r="F18" s="8">
        <v>3</v>
      </c>
      <c r="G18" s="5">
        <v>12.66400462962963</v>
      </c>
      <c r="H18" s="2">
        <v>22</v>
      </c>
      <c r="I18" s="8">
        <f t="shared" si="0"/>
        <v>914965</v>
      </c>
      <c r="J18" s="9">
        <f t="shared" si="1"/>
        <v>228741.25</v>
      </c>
      <c r="K18" s="4">
        <f t="shared" si="2"/>
        <v>3.1660011574074076</v>
      </c>
    </row>
    <row r="19" spans="1:11" ht="17" x14ac:dyDescent="0.2">
      <c r="A19" s="7">
        <v>18</v>
      </c>
      <c r="B19" s="8">
        <v>244480</v>
      </c>
      <c r="C19" s="8">
        <v>611195</v>
      </c>
      <c r="D19" s="8">
        <v>305600</v>
      </c>
      <c r="E19" s="8">
        <v>366715</v>
      </c>
      <c r="F19" s="8">
        <v>3</v>
      </c>
      <c r="G19" s="5">
        <v>20.264814814814816</v>
      </c>
      <c r="H19" s="2">
        <v>27</v>
      </c>
      <c r="I19" s="8">
        <f t="shared" si="0"/>
        <v>1527990</v>
      </c>
      <c r="J19" s="9">
        <f t="shared" si="1"/>
        <v>305598</v>
      </c>
      <c r="K19" s="4">
        <f t="shared" si="2"/>
        <v>4.0529629629629635</v>
      </c>
    </row>
    <row r="20" spans="1:11" ht="17" x14ac:dyDescent="0.2">
      <c r="A20" s="7">
        <v>19</v>
      </c>
      <c r="B20" s="8">
        <v>408280</v>
      </c>
      <c r="C20" s="8">
        <v>1020695</v>
      </c>
      <c r="D20" s="8">
        <v>510350</v>
      </c>
      <c r="E20" s="8">
        <v>612420</v>
      </c>
      <c r="F20" s="8">
        <v>3</v>
      </c>
      <c r="G20" s="5">
        <v>32.425925925925924</v>
      </c>
      <c r="H20" s="2">
        <v>32</v>
      </c>
      <c r="I20" s="8">
        <f t="shared" si="0"/>
        <v>2551745</v>
      </c>
      <c r="J20" s="9">
        <f t="shared" si="1"/>
        <v>510349</v>
      </c>
      <c r="K20" s="4">
        <f t="shared" si="2"/>
        <v>6.4851851851851849</v>
      </c>
    </row>
    <row r="21" spans="1:11" ht="17" x14ac:dyDescent="0.2">
      <c r="A21" s="7">
        <v>20</v>
      </c>
      <c r="B21" s="8">
        <v>681825</v>
      </c>
      <c r="C21" s="8">
        <v>1704565</v>
      </c>
      <c r="D21" s="8">
        <v>852280</v>
      </c>
      <c r="E21" s="8">
        <v>1022740</v>
      </c>
      <c r="F21" s="8">
        <v>3</v>
      </c>
      <c r="G21" s="5">
        <v>51.883912037037042</v>
      </c>
      <c r="H21" s="2">
        <v>38</v>
      </c>
      <c r="I21" s="8">
        <f t="shared" si="0"/>
        <v>4261410</v>
      </c>
      <c r="J21" s="9">
        <f t="shared" si="1"/>
        <v>710235</v>
      </c>
      <c r="K21" s="4">
        <f t="shared" si="2"/>
        <v>8.6473186728395071</v>
      </c>
    </row>
    <row r="29" spans="1:11" ht="17" x14ac:dyDescent="0.2">
      <c r="A29" s="1"/>
      <c r="B29" s="2"/>
      <c r="C29" s="2"/>
      <c r="D29" s="2"/>
      <c r="E29" s="2"/>
      <c r="F29" s="2"/>
      <c r="G29" s="3"/>
      <c r="H29" s="2"/>
      <c r="I29" s="2"/>
    </row>
    <row r="30" spans="1:11" ht="17" x14ac:dyDescent="0.2">
      <c r="A30" s="1"/>
      <c r="B30" s="2"/>
      <c r="C30" s="2"/>
      <c r="D30" s="2"/>
      <c r="E30" s="2"/>
      <c r="F30" s="2"/>
      <c r="G30" s="3"/>
      <c r="H30" s="2"/>
      <c r="I30" s="2"/>
    </row>
    <row r="31" spans="1:11" ht="17" x14ac:dyDescent="0.2">
      <c r="A31" s="1"/>
      <c r="B31" s="2"/>
      <c r="C31" s="2"/>
      <c r="D31" s="2"/>
      <c r="E31" s="2"/>
      <c r="F31" s="2"/>
      <c r="G31" s="3"/>
      <c r="H31" s="2"/>
      <c r="I31" s="2"/>
    </row>
    <row r="32" spans="1:11" ht="17" x14ac:dyDescent="0.2">
      <c r="A32" s="1"/>
      <c r="B32" s="2"/>
      <c r="C32" s="2"/>
      <c r="D32" s="2"/>
      <c r="E32" s="2"/>
      <c r="F32" s="2"/>
      <c r="G32" s="3"/>
      <c r="H32" s="2"/>
      <c r="I32" s="2"/>
    </row>
    <row r="33" spans="1:9" ht="17" x14ac:dyDescent="0.2">
      <c r="A33" s="1"/>
      <c r="B33" s="2"/>
      <c r="C33" s="2"/>
      <c r="D33" s="2"/>
      <c r="E33" s="2"/>
      <c r="F33" s="2"/>
      <c r="G33" s="3"/>
      <c r="H33" s="2"/>
      <c r="I33" s="2"/>
    </row>
    <row r="34" spans="1:9" ht="17" x14ac:dyDescent="0.2">
      <c r="A34" s="1"/>
      <c r="B34" s="2"/>
      <c r="C34" s="2"/>
      <c r="D34" s="2"/>
      <c r="E34" s="2"/>
      <c r="F34" s="2"/>
      <c r="G34" s="3"/>
      <c r="H34" s="2"/>
      <c r="I34" s="2"/>
    </row>
    <row r="35" spans="1:9" ht="17" x14ac:dyDescent="0.2">
      <c r="A35" s="1"/>
      <c r="B35" s="2"/>
      <c r="C35" s="2"/>
      <c r="D35" s="2"/>
      <c r="E35" s="2"/>
      <c r="F35" s="2"/>
      <c r="G35" s="3"/>
      <c r="H35" s="2"/>
      <c r="I35" s="2"/>
    </row>
    <row r="36" spans="1:9" ht="17" x14ac:dyDescent="0.2">
      <c r="A36" s="1"/>
      <c r="B36" s="2"/>
      <c r="C36" s="2"/>
      <c r="D36" s="2"/>
      <c r="E36" s="2"/>
      <c r="F36" s="2"/>
      <c r="G36" s="3"/>
      <c r="H36" s="2"/>
      <c r="I36" s="2"/>
    </row>
    <row r="37" spans="1:9" ht="17" x14ac:dyDescent="0.2">
      <c r="A37" s="1"/>
      <c r="B37" s="2"/>
      <c r="C37" s="2"/>
      <c r="D37" s="2"/>
      <c r="E37" s="2"/>
      <c r="F37" s="2"/>
      <c r="G37" s="3"/>
      <c r="H37" s="2"/>
      <c r="I37" s="2"/>
    </row>
    <row r="38" spans="1:9" ht="17" x14ac:dyDescent="0.2">
      <c r="A38" s="1"/>
      <c r="B38" s="2"/>
      <c r="C38" s="2"/>
      <c r="D38" s="2"/>
      <c r="E38" s="2"/>
      <c r="F38" s="2"/>
      <c r="G38" s="3"/>
      <c r="H38" s="2"/>
      <c r="I38" s="2"/>
    </row>
    <row r="39" spans="1:9" ht="17" x14ac:dyDescent="0.2">
      <c r="A39" s="1"/>
      <c r="B39" s="2"/>
      <c r="C39" s="2"/>
      <c r="D39" s="2"/>
      <c r="E39" s="2"/>
      <c r="F39" s="2"/>
      <c r="G39" s="3"/>
      <c r="H39" s="2"/>
      <c r="I39" s="2"/>
    </row>
    <row r="40" spans="1:9" ht="17" x14ac:dyDescent="0.2">
      <c r="A40" s="1"/>
      <c r="B40" s="2"/>
      <c r="C40" s="2"/>
      <c r="D40" s="2"/>
      <c r="E40" s="2"/>
      <c r="F40" s="2"/>
      <c r="G40" s="5"/>
      <c r="H40" s="2"/>
      <c r="I40" s="2"/>
    </row>
    <row r="41" spans="1:9" ht="17" x14ac:dyDescent="0.2">
      <c r="A41" s="1"/>
      <c r="B41" s="2"/>
      <c r="C41" s="2"/>
      <c r="D41" s="2"/>
      <c r="E41" s="2"/>
      <c r="F41" s="2"/>
      <c r="G41" s="5"/>
      <c r="H41" s="2"/>
      <c r="I41" s="2"/>
    </row>
    <row r="42" spans="1:9" ht="17" x14ac:dyDescent="0.2">
      <c r="A42" s="1"/>
      <c r="B42" s="2"/>
      <c r="C42" s="2"/>
      <c r="D42" s="2"/>
      <c r="E42" s="2"/>
      <c r="F42" s="2"/>
      <c r="G42" s="5"/>
      <c r="H42" s="2"/>
      <c r="I42" s="2"/>
    </row>
    <row r="43" spans="1:9" ht="17" x14ac:dyDescent="0.2">
      <c r="A43" s="1"/>
      <c r="B43" s="2"/>
      <c r="C43" s="2"/>
      <c r="D43" s="2"/>
      <c r="E43" s="2"/>
      <c r="F43" s="2"/>
      <c r="G43" s="5"/>
      <c r="H43" s="2"/>
      <c r="I43" s="2"/>
    </row>
    <row r="44" spans="1:9" ht="17" x14ac:dyDescent="0.2">
      <c r="A44" s="1"/>
      <c r="B44" s="2"/>
      <c r="C44" s="2"/>
      <c r="D44" s="2"/>
      <c r="E44" s="2"/>
      <c r="F44" s="2"/>
      <c r="G44" s="5"/>
      <c r="H44" s="2"/>
      <c r="I44" s="2"/>
    </row>
    <row r="45" spans="1:9" ht="17" x14ac:dyDescent="0.2">
      <c r="A45" s="1"/>
      <c r="B45" s="2"/>
      <c r="C45" s="2"/>
      <c r="D45" s="2"/>
      <c r="E45" s="2"/>
      <c r="F45" s="2"/>
      <c r="G45" s="5"/>
      <c r="H45" s="2"/>
      <c r="I45" s="2"/>
    </row>
    <row r="46" spans="1:9" ht="17" x14ac:dyDescent="0.2">
      <c r="A46" s="1"/>
      <c r="B46" s="2"/>
      <c r="C46" s="2"/>
      <c r="D46" s="2"/>
      <c r="E46" s="2"/>
      <c r="F46" s="2"/>
      <c r="G46" s="5"/>
      <c r="H46" s="2"/>
      <c r="I46" s="2"/>
    </row>
    <row r="47" spans="1:9" ht="17" x14ac:dyDescent="0.2">
      <c r="A47" s="1"/>
      <c r="B47" s="2"/>
      <c r="C47" s="2"/>
      <c r="D47" s="2"/>
      <c r="E47" s="2"/>
      <c r="F47" s="2"/>
      <c r="G47" s="5"/>
      <c r="H47" s="2"/>
      <c r="I47" s="2"/>
    </row>
    <row r="48" spans="1:9" ht="17" x14ac:dyDescent="0.2">
      <c r="A48" s="1"/>
      <c r="B48" s="2"/>
      <c r="C48" s="2"/>
      <c r="D48" s="2"/>
      <c r="E48" s="2"/>
      <c r="F48" s="2"/>
      <c r="G48" s="5"/>
      <c r="H48" s="2"/>
      <c r="I48" s="2"/>
    </row>
  </sheetData>
  <pageMargins left="0.7" right="0.7" top="0.75" bottom="0.75" header="0.3" footer="0.3"/>
  <ignoredErrors>
    <ignoredError sqref="I2:I2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65B1-6980-7A46-B695-0764E77F15A2}">
  <dimension ref="A1:V95"/>
  <sheetViews>
    <sheetView workbookViewId="0">
      <selection activeCell="D52" sqref="D52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130</v>
      </c>
      <c r="C2" s="8">
        <v>160</v>
      </c>
      <c r="D2" s="8">
        <v>90</v>
      </c>
      <c r="E2" s="8">
        <v>40</v>
      </c>
      <c r="F2" s="8">
        <v>1</v>
      </c>
      <c r="G2" s="5">
        <v>2.314814814814815E-2</v>
      </c>
      <c r="H2" s="2">
        <v>1</v>
      </c>
      <c r="I2" s="8">
        <f>SUM(B2:E2)</f>
        <v>420</v>
      </c>
      <c r="J2" s="9">
        <f>I2/H2</f>
        <v>420</v>
      </c>
      <c r="K2" s="4">
        <f>G2/H2</f>
        <v>2.314814814814815E-2</v>
      </c>
    </row>
    <row r="3" spans="1:11" ht="17" x14ac:dyDescent="0.2">
      <c r="A3" s="7">
        <v>2</v>
      </c>
      <c r="B3" s="8">
        <v>165</v>
      </c>
      <c r="C3" s="8">
        <v>205</v>
      </c>
      <c r="D3" s="8">
        <v>115</v>
      </c>
      <c r="E3" s="8">
        <v>50</v>
      </c>
      <c r="F3" s="8">
        <v>1</v>
      </c>
      <c r="G3" s="5">
        <v>2.8125000000000001E-2</v>
      </c>
      <c r="H3" s="2">
        <v>1</v>
      </c>
      <c r="I3" s="8">
        <f t="shared" ref="I3:I21" si="0">SUM(B3:E3)</f>
        <v>535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215</v>
      </c>
      <c r="C4" s="8">
        <v>260</v>
      </c>
      <c r="D4" s="8">
        <v>145</v>
      </c>
      <c r="E4" s="8">
        <v>65</v>
      </c>
      <c r="F4" s="8">
        <v>1</v>
      </c>
      <c r="G4" s="5">
        <v>3.8657407407407404E-2</v>
      </c>
      <c r="H4" s="2">
        <v>2</v>
      </c>
      <c r="I4" s="8">
        <f t="shared" si="0"/>
        <v>685</v>
      </c>
      <c r="J4" s="9">
        <f t="shared" ref="J4:J21" si="1">IF(H4-H3, I4/(H4-H3), "NA")</f>
        <v>685</v>
      </c>
      <c r="K4" s="4">
        <f t="shared" ref="K4:K21" si="2">IF(H4-H3, G4/(H4-H3), "NA")</f>
        <v>3.8657407407407404E-2</v>
      </c>
    </row>
    <row r="5" spans="1:11" ht="17" x14ac:dyDescent="0.2">
      <c r="A5" s="7">
        <v>4</v>
      </c>
      <c r="B5" s="8">
        <v>275</v>
      </c>
      <c r="C5" s="8">
        <v>335</v>
      </c>
      <c r="D5" s="8">
        <v>190</v>
      </c>
      <c r="E5" s="8">
        <v>85</v>
      </c>
      <c r="F5" s="8">
        <v>1</v>
      </c>
      <c r="G5" s="5">
        <v>4.8263888888888884E-2</v>
      </c>
      <c r="H5" s="2">
        <v>2</v>
      </c>
      <c r="I5" s="8">
        <f t="shared" si="0"/>
        <v>885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350</v>
      </c>
      <c r="C6" s="8">
        <v>430</v>
      </c>
      <c r="D6" s="8">
        <v>240</v>
      </c>
      <c r="E6" s="8">
        <v>105</v>
      </c>
      <c r="F6" s="8">
        <v>1</v>
      </c>
      <c r="G6" s="5">
        <v>5.949074074074074E-2</v>
      </c>
      <c r="H6" s="2">
        <v>2</v>
      </c>
      <c r="I6" s="8">
        <f t="shared" si="0"/>
        <v>1125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445</v>
      </c>
      <c r="C7" s="8">
        <v>550</v>
      </c>
      <c r="D7" s="8">
        <v>310</v>
      </c>
      <c r="E7" s="8">
        <v>135</v>
      </c>
      <c r="F7" s="8">
        <v>1</v>
      </c>
      <c r="G7" s="5">
        <v>7.2453703703703701E-2</v>
      </c>
      <c r="H7" s="2">
        <v>3</v>
      </c>
      <c r="I7" s="8">
        <f t="shared" si="0"/>
        <v>1440</v>
      </c>
      <c r="J7" s="9">
        <f t="shared" si="1"/>
        <v>1440</v>
      </c>
      <c r="K7" s="4">
        <f t="shared" si="2"/>
        <v>7.2453703703703701E-2</v>
      </c>
    </row>
    <row r="8" spans="1:11" ht="17" x14ac:dyDescent="0.2">
      <c r="A8" s="7">
        <v>7</v>
      </c>
      <c r="B8" s="8">
        <v>570</v>
      </c>
      <c r="C8" s="8">
        <v>705</v>
      </c>
      <c r="D8" s="8">
        <v>395</v>
      </c>
      <c r="E8" s="8">
        <v>175</v>
      </c>
      <c r="F8" s="8">
        <v>1</v>
      </c>
      <c r="G8" s="5">
        <v>8.7615740740740744E-2</v>
      </c>
      <c r="H8" s="2">
        <v>4</v>
      </c>
      <c r="I8" s="8">
        <f t="shared" si="0"/>
        <v>1845</v>
      </c>
      <c r="J8" s="9">
        <f t="shared" si="1"/>
        <v>1845</v>
      </c>
      <c r="K8" s="4">
        <f t="shared" si="2"/>
        <v>8.7615740740740744E-2</v>
      </c>
    </row>
    <row r="9" spans="1:11" ht="17" x14ac:dyDescent="0.2">
      <c r="A9" s="7">
        <v>8</v>
      </c>
      <c r="B9" s="8">
        <v>730</v>
      </c>
      <c r="C9" s="8">
        <v>900</v>
      </c>
      <c r="D9" s="8">
        <v>505</v>
      </c>
      <c r="E9" s="8">
        <v>225</v>
      </c>
      <c r="F9" s="8">
        <v>1</v>
      </c>
      <c r="G9" s="5">
        <v>0.10509259259259258</v>
      </c>
      <c r="H9" s="2">
        <v>4</v>
      </c>
      <c r="I9" s="8">
        <f t="shared" si="0"/>
        <v>2360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935</v>
      </c>
      <c r="C10" s="8">
        <v>1155</v>
      </c>
      <c r="D10" s="8">
        <v>650</v>
      </c>
      <c r="E10" s="8">
        <v>290</v>
      </c>
      <c r="F10" s="8">
        <v>1</v>
      </c>
      <c r="G10" s="5">
        <v>0.12534722222222222</v>
      </c>
      <c r="H10" s="2">
        <v>5</v>
      </c>
      <c r="I10" s="8">
        <f t="shared" si="0"/>
        <v>3030</v>
      </c>
      <c r="J10" s="9">
        <f t="shared" si="1"/>
        <v>3030</v>
      </c>
      <c r="K10" s="4">
        <f t="shared" si="2"/>
        <v>0.12534722222222222</v>
      </c>
    </row>
    <row r="11" spans="1:11" ht="17" x14ac:dyDescent="0.2">
      <c r="A11" s="7">
        <v>10</v>
      </c>
      <c r="B11" s="8">
        <v>1200</v>
      </c>
      <c r="C11" s="8">
        <v>1475</v>
      </c>
      <c r="D11" s="8">
        <v>830</v>
      </c>
      <c r="E11" s="8">
        <v>370</v>
      </c>
      <c r="F11" s="8">
        <v>1</v>
      </c>
      <c r="G11" s="5">
        <v>0.14884259259259261</v>
      </c>
      <c r="H11" s="2">
        <v>6</v>
      </c>
      <c r="I11" s="8">
        <f t="shared" si="0"/>
        <v>3875</v>
      </c>
      <c r="J11" s="9">
        <f t="shared" si="1"/>
        <v>3875</v>
      </c>
      <c r="K11" s="4">
        <f t="shared" si="2"/>
        <v>0.14884259259259261</v>
      </c>
    </row>
    <row r="12" spans="1:11" ht="17" x14ac:dyDescent="0.2">
      <c r="A12" s="7">
        <v>11</v>
      </c>
      <c r="B12" s="8">
        <v>1535</v>
      </c>
      <c r="C12" s="8">
        <v>1890</v>
      </c>
      <c r="D12" s="8">
        <v>1065</v>
      </c>
      <c r="E12" s="8">
        <v>470</v>
      </c>
      <c r="F12" s="8">
        <v>2</v>
      </c>
      <c r="G12" s="5">
        <v>0.1761574074074074</v>
      </c>
      <c r="H12" s="2">
        <v>7</v>
      </c>
      <c r="I12" s="8">
        <f t="shared" si="0"/>
        <v>4960</v>
      </c>
      <c r="J12" s="9">
        <f t="shared" si="1"/>
        <v>4960</v>
      </c>
      <c r="K12" s="4">
        <f t="shared" si="2"/>
        <v>0.1761574074074074</v>
      </c>
    </row>
    <row r="13" spans="1:11" ht="17" x14ac:dyDescent="0.2">
      <c r="A13" s="7">
        <v>12</v>
      </c>
      <c r="B13" s="8">
        <v>1965</v>
      </c>
      <c r="C13" s="8">
        <v>2420</v>
      </c>
      <c r="D13" s="8">
        <v>1360</v>
      </c>
      <c r="E13" s="8">
        <v>705</v>
      </c>
      <c r="F13" s="8">
        <v>2</v>
      </c>
      <c r="G13" s="5">
        <v>0.20775462962962962</v>
      </c>
      <c r="H13" s="2">
        <v>9</v>
      </c>
      <c r="I13" s="8">
        <f t="shared" si="0"/>
        <v>6450</v>
      </c>
      <c r="J13" s="9">
        <f t="shared" si="1"/>
        <v>3225</v>
      </c>
      <c r="K13" s="4">
        <f t="shared" si="2"/>
        <v>0.10387731481481481</v>
      </c>
    </row>
    <row r="14" spans="1:11" ht="17" x14ac:dyDescent="0.2">
      <c r="A14" s="7">
        <v>13</v>
      </c>
      <c r="B14" s="8">
        <v>2515</v>
      </c>
      <c r="C14" s="8">
        <v>3195</v>
      </c>
      <c r="D14" s="8">
        <v>1740</v>
      </c>
      <c r="E14" s="8">
        <v>975</v>
      </c>
      <c r="F14" s="8">
        <v>2</v>
      </c>
      <c r="G14" s="5">
        <v>0.24456018518518519</v>
      </c>
      <c r="H14" s="2">
        <v>11</v>
      </c>
      <c r="I14" s="8">
        <f t="shared" si="0"/>
        <v>8425</v>
      </c>
      <c r="J14" s="9">
        <f t="shared" si="1"/>
        <v>4212.5</v>
      </c>
      <c r="K14" s="4">
        <f t="shared" si="2"/>
        <v>0.12228009259259259</v>
      </c>
    </row>
    <row r="15" spans="1:11" ht="17" x14ac:dyDescent="0.2">
      <c r="A15" s="7">
        <v>14</v>
      </c>
      <c r="B15" s="8">
        <v>3220</v>
      </c>
      <c r="C15" s="8">
        <v>3960</v>
      </c>
      <c r="D15" s="8">
        <v>2230</v>
      </c>
      <c r="E15" s="8">
        <v>990</v>
      </c>
      <c r="F15" s="8">
        <v>2</v>
      </c>
      <c r="G15" s="5">
        <v>0.28715277777777776</v>
      </c>
      <c r="H15" s="2">
        <v>13</v>
      </c>
      <c r="I15" s="8">
        <f t="shared" si="0"/>
        <v>10400</v>
      </c>
      <c r="J15" s="9">
        <f t="shared" si="1"/>
        <v>5200</v>
      </c>
      <c r="K15" s="4">
        <f t="shared" si="2"/>
        <v>0.14357638888888888</v>
      </c>
    </row>
    <row r="16" spans="1:11" ht="17" x14ac:dyDescent="0.2">
      <c r="A16" s="7">
        <v>15</v>
      </c>
      <c r="B16" s="8">
        <v>4120</v>
      </c>
      <c r="C16" s="8">
        <v>5070</v>
      </c>
      <c r="D16" s="8">
        <v>2850</v>
      </c>
      <c r="E16" s="8">
        <v>1270</v>
      </c>
      <c r="F16" s="8">
        <v>2</v>
      </c>
      <c r="G16" s="5">
        <v>0.33657407407407408</v>
      </c>
      <c r="H16" s="2">
        <v>15</v>
      </c>
      <c r="I16" s="8">
        <f t="shared" si="0"/>
        <v>13310</v>
      </c>
      <c r="J16" s="9">
        <f t="shared" si="1"/>
        <v>6655</v>
      </c>
      <c r="K16" s="4">
        <f t="shared" si="2"/>
        <v>0.16828703703703704</v>
      </c>
    </row>
    <row r="17" spans="1:13" ht="17" x14ac:dyDescent="0.2">
      <c r="A17" s="7">
        <v>16</v>
      </c>
      <c r="B17" s="8">
        <v>5275</v>
      </c>
      <c r="C17" s="8">
        <v>6490</v>
      </c>
      <c r="D17" s="8">
        <v>3650</v>
      </c>
      <c r="E17" s="8">
        <v>1625</v>
      </c>
      <c r="F17" s="8">
        <v>2</v>
      </c>
      <c r="G17" s="5">
        <v>0.39386574074074071</v>
      </c>
      <c r="H17" s="2">
        <v>18</v>
      </c>
      <c r="I17" s="8">
        <f t="shared" si="0"/>
        <v>17040</v>
      </c>
      <c r="J17" s="9">
        <f t="shared" si="1"/>
        <v>5680</v>
      </c>
      <c r="K17" s="4">
        <f t="shared" si="2"/>
        <v>0.13128858024691356</v>
      </c>
    </row>
    <row r="18" spans="1:13" ht="17" x14ac:dyDescent="0.2">
      <c r="A18" s="7">
        <v>17</v>
      </c>
      <c r="B18" s="8">
        <v>6750</v>
      </c>
      <c r="C18" s="8">
        <v>8310</v>
      </c>
      <c r="D18" s="8">
        <v>4675</v>
      </c>
      <c r="E18" s="8">
        <v>2075</v>
      </c>
      <c r="F18" s="8">
        <v>2</v>
      </c>
      <c r="G18" s="5">
        <v>0.46030092592592592</v>
      </c>
      <c r="H18" s="2">
        <v>22</v>
      </c>
      <c r="I18" s="8">
        <f t="shared" si="0"/>
        <v>21810</v>
      </c>
      <c r="J18" s="9">
        <f t="shared" si="1"/>
        <v>5452.5</v>
      </c>
      <c r="K18" s="4">
        <f t="shared" si="2"/>
        <v>0.11507523148148148</v>
      </c>
    </row>
    <row r="19" spans="1:13" ht="17" x14ac:dyDescent="0.2">
      <c r="A19" s="7">
        <v>18</v>
      </c>
      <c r="B19" s="8">
        <v>8640</v>
      </c>
      <c r="C19" s="8">
        <v>10635</v>
      </c>
      <c r="D19" s="8">
        <v>5980</v>
      </c>
      <c r="E19" s="8">
        <v>2660</v>
      </c>
      <c r="F19" s="8">
        <v>2</v>
      </c>
      <c r="G19" s="5">
        <v>0.53749999999999998</v>
      </c>
      <c r="H19" s="2">
        <v>27</v>
      </c>
      <c r="I19" s="8">
        <f t="shared" si="0"/>
        <v>27915</v>
      </c>
      <c r="J19" s="9">
        <f t="shared" si="1"/>
        <v>5583</v>
      </c>
      <c r="K19" s="4">
        <f t="shared" si="2"/>
        <v>0.1075</v>
      </c>
    </row>
    <row r="20" spans="1:13" ht="17" x14ac:dyDescent="0.2">
      <c r="A20" s="7">
        <v>19</v>
      </c>
      <c r="B20" s="8">
        <v>11060</v>
      </c>
      <c r="C20" s="8">
        <v>13610</v>
      </c>
      <c r="D20" s="8">
        <v>7655</v>
      </c>
      <c r="E20" s="8">
        <v>3405</v>
      </c>
      <c r="F20" s="8">
        <v>2</v>
      </c>
      <c r="G20" s="5">
        <v>0.6269675925925926</v>
      </c>
      <c r="H20" s="2">
        <v>32</v>
      </c>
      <c r="I20" s="8">
        <f t="shared" si="0"/>
        <v>35730</v>
      </c>
      <c r="J20" s="9">
        <f t="shared" si="1"/>
        <v>7146</v>
      </c>
      <c r="K20" s="4">
        <f t="shared" si="2"/>
        <v>0.12539351851851852</v>
      </c>
    </row>
    <row r="21" spans="1:13" ht="17" x14ac:dyDescent="0.2">
      <c r="A21" s="7">
        <v>20</v>
      </c>
      <c r="B21" s="8">
        <v>14155</v>
      </c>
      <c r="C21" s="8">
        <v>17420</v>
      </c>
      <c r="D21" s="8">
        <v>9800</v>
      </c>
      <c r="E21" s="8">
        <v>4355</v>
      </c>
      <c r="F21" s="8">
        <v>2</v>
      </c>
      <c r="G21" s="5">
        <v>0.73067129629629635</v>
      </c>
      <c r="H21" s="2">
        <v>38</v>
      </c>
      <c r="I21" s="8">
        <f t="shared" si="0"/>
        <v>45730</v>
      </c>
      <c r="J21" s="9">
        <f t="shared" si="1"/>
        <v>7621.666666666667</v>
      </c>
      <c r="K21" s="4">
        <f t="shared" si="2"/>
        <v>0.12177854938271605</v>
      </c>
    </row>
    <row r="23" spans="1:13" ht="18" x14ac:dyDescent="0.2">
      <c r="A23" s="10"/>
      <c r="B23" s="10"/>
      <c r="C23" s="10"/>
      <c r="D23" s="10"/>
      <c r="E23" s="10"/>
      <c r="F23" s="10"/>
      <c r="G23" s="5"/>
      <c r="H23" s="10"/>
      <c r="I23" s="13"/>
      <c r="K23" s="10"/>
      <c r="L23" s="11"/>
      <c r="M23" s="11"/>
    </row>
    <row r="24" spans="1:13" ht="18" x14ac:dyDescent="0.2">
      <c r="A24" s="10"/>
      <c r="B24" s="10"/>
      <c r="C24" s="10"/>
      <c r="D24" s="10"/>
      <c r="E24" s="10"/>
      <c r="F24" s="10"/>
      <c r="G24" s="5"/>
      <c r="H24" s="10"/>
      <c r="I24" s="10"/>
      <c r="J24" s="10"/>
      <c r="K24" s="10"/>
      <c r="L24" s="11"/>
      <c r="M24" s="11"/>
    </row>
    <row r="25" spans="1:13" ht="18" x14ac:dyDescent="0.2">
      <c r="A25" s="10"/>
      <c r="B25" s="10"/>
      <c r="C25" s="10"/>
      <c r="D25" s="10"/>
      <c r="E25" s="10"/>
      <c r="F25" s="10"/>
      <c r="G25" s="5"/>
      <c r="H25" s="10"/>
      <c r="I25" s="10"/>
      <c r="J25" s="10"/>
      <c r="K25" s="10"/>
      <c r="L25" s="11"/>
      <c r="M25" s="11"/>
    </row>
    <row r="26" spans="1:13" ht="18" x14ac:dyDescent="0.2">
      <c r="A26" s="10"/>
      <c r="B26" s="10"/>
      <c r="C26" s="10"/>
      <c r="D26" s="10"/>
      <c r="E26" s="10"/>
      <c r="F26" s="10"/>
      <c r="G26" s="5"/>
      <c r="H26" s="10"/>
      <c r="I26" s="10"/>
      <c r="J26" s="10"/>
      <c r="K26" s="10"/>
      <c r="L26" s="11"/>
      <c r="M26" s="11"/>
    </row>
    <row r="27" spans="1:13" ht="18" x14ac:dyDescent="0.2">
      <c r="A27" s="10"/>
      <c r="B27" s="10"/>
      <c r="C27" s="10"/>
      <c r="D27" s="10"/>
      <c r="E27" s="10"/>
      <c r="F27" s="10"/>
      <c r="G27" s="5"/>
      <c r="H27" s="10"/>
      <c r="I27" s="10"/>
      <c r="J27" s="10"/>
      <c r="K27" s="10"/>
      <c r="L27" s="11"/>
      <c r="M27" s="11"/>
    </row>
    <row r="28" spans="1:13" ht="18" x14ac:dyDescent="0.2">
      <c r="A28" s="10"/>
      <c r="B28" s="10"/>
      <c r="C28" s="10"/>
      <c r="D28" s="10"/>
      <c r="E28" s="10"/>
      <c r="F28" s="10"/>
      <c r="G28" s="5"/>
      <c r="H28" s="10"/>
      <c r="I28" s="10"/>
      <c r="J28" s="10"/>
      <c r="K28" s="10"/>
      <c r="L28" s="11"/>
      <c r="M28" s="11"/>
    </row>
    <row r="29" spans="1:13" ht="18" x14ac:dyDescent="0.2">
      <c r="A29" s="10"/>
      <c r="B29" s="10"/>
      <c r="C29" s="10"/>
      <c r="D29" s="10"/>
      <c r="E29" s="10"/>
      <c r="F29" s="10"/>
      <c r="G29" s="5"/>
      <c r="H29" s="10"/>
      <c r="I29" s="10"/>
      <c r="J29" s="10"/>
      <c r="K29" s="10"/>
      <c r="L29" s="11"/>
      <c r="M29" s="11"/>
    </row>
    <row r="30" spans="1:13" ht="18" x14ac:dyDescent="0.2">
      <c r="A30" s="10"/>
      <c r="B30" s="10"/>
      <c r="C30" s="10"/>
      <c r="D30" s="10"/>
      <c r="E30" s="10"/>
      <c r="F30" s="10"/>
      <c r="G30" s="5"/>
      <c r="H30" s="10"/>
      <c r="I30" s="10"/>
      <c r="J30" s="10"/>
      <c r="K30" s="10"/>
      <c r="L30" s="11"/>
      <c r="M30" s="11"/>
    </row>
    <row r="31" spans="1:13" ht="18" x14ac:dyDescent="0.2">
      <c r="A31" s="10"/>
      <c r="B31" s="10"/>
      <c r="C31" s="10"/>
      <c r="D31" s="10"/>
      <c r="E31" s="10"/>
      <c r="F31" s="10"/>
      <c r="G31" s="5"/>
      <c r="H31" s="10"/>
      <c r="I31" s="10"/>
      <c r="J31" s="10"/>
      <c r="K31" s="10"/>
      <c r="L31" s="11"/>
      <c r="M31" s="11"/>
    </row>
    <row r="32" spans="1:13" ht="18" x14ac:dyDescent="0.2">
      <c r="A32" s="10"/>
      <c r="B32" s="10"/>
      <c r="C32" s="10"/>
      <c r="D32" s="10"/>
      <c r="E32" s="10"/>
      <c r="F32" s="10"/>
      <c r="G32" s="5"/>
      <c r="H32" s="10"/>
      <c r="I32" s="10"/>
      <c r="J32" s="10"/>
      <c r="K32" s="10"/>
      <c r="L32" s="11"/>
      <c r="M32" s="11"/>
    </row>
    <row r="33" spans="1:22" ht="18" x14ac:dyDescent="0.2">
      <c r="A33" s="10"/>
      <c r="B33" s="10"/>
      <c r="C33" s="10"/>
      <c r="D33" s="10"/>
      <c r="E33" s="10"/>
      <c r="F33" s="10"/>
      <c r="G33" s="5"/>
      <c r="H33" s="10"/>
      <c r="I33" s="10"/>
      <c r="J33" s="10"/>
      <c r="K33" s="10"/>
      <c r="L33" s="11"/>
      <c r="M33" s="11"/>
    </row>
    <row r="34" spans="1:22" ht="18" x14ac:dyDescent="0.2">
      <c r="A34" s="10"/>
      <c r="B34" s="10"/>
      <c r="C34" s="10"/>
      <c r="D34" s="10"/>
      <c r="E34" s="10"/>
      <c r="F34" s="10"/>
      <c r="G34" s="5"/>
      <c r="H34" s="10"/>
      <c r="I34" s="10"/>
      <c r="J34" s="10"/>
      <c r="K34" s="10"/>
      <c r="L34" s="11"/>
      <c r="M34" s="11"/>
    </row>
    <row r="35" spans="1:22" ht="18" x14ac:dyDescent="0.2">
      <c r="A35" s="10"/>
      <c r="B35" s="10"/>
      <c r="C35" s="10"/>
      <c r="D35" s="10"/>
      <c r="E35" s="10"/>
      <c r="F35" s="10"/>
      <c r="G35" s="5"/>
      <c r="H35" s="10"/>
      <c r="I35" s="10"/>
      <c r="J35" s="10"/>
      <c r="K35" s="10"/>
      <c r="L35" s="11"/>
      <c r="M35" s="11"/>
    </row>
    <row r="36" spans="1:22" ht="18" x14ac:dyDescent="0.2">
      <c r="A36" s="10"/>
      <c r="B36" s="10"/>
      <c r="C36" s="10"/>
      <c r="D36" s="10"/>
      <c r="E36" s="10"/>
      <c r="F36" s="10"/>
      <c r="G36" s="5"/>
      <c r="H36" s="10"/>
      <c r="I36" s="10"/>
      <c r="J36" s="10"/>
      <c r="K36" s="10"/>
      <c r="L36" s="11"/>
      <c r="M36" s="11"/>
    </row>
    <row r="37" spans="1:22" ht="18" x14ac:dyDescent="0.2">
      <c r="A37" s="10"/>
      <c r="B37" s="10"/>
      <c r="C37" s="10"/>
      <c r="D37" s="10"/>
      <c r="E37" s="10"/>
      <c r="F37" s="10"/>
      <c r="G37" s="5"/>
      <c r="H37" s="10"/>
      <c r="I37" s="10"/>
      <c r="J37" s="10"/>
      <c r="K37" s="10"/>
      <c r="L37" s="11"/>
      <c r="M37" s="11"/>
    </row>
    <row r="38" spans="1:22" ht="18" x14ac:dyDescent="0.2">
      <c r="A38" s="10"/>
      <c r="B38" s="10"/>
      <c r="C38" s="10"/>
      <c r="D38" s="10"/>
      <c r="E38" s="10"/>
      <c r="F38" s="10"/>
      <c r="G38" s="5"/>
      <c r="H38" s="10"/>
      <c r="I38" s="10"/>
      <c r="J38" s="10"/>
      <c r="K38" s="10"/>
      <c r="L38" s="11"/>
      <c r="M38" s="11"/>
    </row>
    <row r="39" spans="1:22" ht="18" x14ac:dyDescent="0.2">
      <c r="A39" s="10"/>
      <c r="B39" s="10"/>
      <c r="C39" s="10"/>
      <c r="D39" s="10"/>
      <c r="E39" s="10"/>
      <c r="F39" s="10"/>
      <c r="G39" s="5"/>
      <c r="H39" s="10"/>
      <c r="I39" s="10"/>
      <c r="J39" s="10"/>
      <c r="K39" s="10"/>
      <c r="L39" s="11"/>
      <c r="M39" s="11"/>
    </row>
    <row r="40" spans="1:22" ht="18" x14ac:dyDescent="0.2">
      <c r="A40" s="10"/>
      <c r="B40" s="10"/>
      <c r="C40" s="10"/>
      <c r="D40" s="10"/>
      <c r="E40" s="10"/>
      <c r="F40" s="10"/>
      <c r="G40" s="5"/>
      <c r="H40" s="10"/>
      <c r="I40" s="10"/>
      <c r="J40" s="10"/>
      <c r="K40" s="10"/>
      <c r="L40" s="11"/>
      <c r="M40" s="11"/>
    </row>
    <row r="41" spans="1:22" ht="18" x14ac:dyDescent="0.2">
      <c r="A41" s="10"/>
      <c r="B41" s="10"/>
      <c r="C41" s="10"/>
      <c r="D41" s="10"/>
      <c r="E41" s="10"/>
      <c r="F41" s="10"/>
      <c r="G41" s="5"/>
      <c r="H41" s="10"/>
      <c r="I41" s="10"/>
      <c r="J41" s="10"/>
      <c r="K41" s="10"/>
      <c r="L41" s="11"/>
      <c r="M41" s="11"/>
    </row>
    <row r="42" spans="1:22" ht="18" x14ac:dyDescent="0.2">
      <c r="A42" s="10"/>
      <c r="B42" s="10"/>
      <c r="C42" s="10"/>
      <c r="D42" s="10"/>
      <c r="E42" s="10"/>
      <c r="F42" s="10"/>
      <c r="G42" s="5"/>
      <c r="H42" s="10"/>
      <c r="I42" s="10"/>
      <c r="J42" s="10"/>
      <c r="K42" s="10"/>
      <c r="L42" s="11"/>
      <c r="M42" s="11"/>
    </row>
    <row r="43" spans="1:22" ht="18" x14ac:dyDescent="0.2">
      <c r="A43" s="10"/>
      <c r="B43" s="10"/>
      <c r="C43" s="10"/>
      <c r="D43" s="10"/>
      <c r="E43" s="10"/>
      <c r="F43" s="10"/>
      <c r="G43" s="5"/>
      <c r="H43" s="10"/>
      <c r="I43" s="10"/>
    </row>
    <row r="44" spans="1:22" ht="18" x14ac:dyDescent="0.2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x14ac:dyDescent="0.2">
      <c r="A45" s="10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x14ac:dyDescent="0.2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x14ac:dyDescent="0.2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2"/>
    </row>
    <row r="64" spans="1:22" ht="18" x14ac:dyDescent="0.2">
      <c r="A64" s="10"/>
      <c r="B64" s="12"/>
      <c r="C64" s="1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5F8F-3076-0545-9FC1-DCA942936369}">
  <dimension ref="A1:V95"/>
  <sheetViews>
    <sheetView workbookViewId="0">
      <selection activeCell="L18" sqref="L18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80</v>
      </c>
      <c r="C2" s="8">
        <v>100</v>
      </c>
      <c r="D2" s="8">
        <v>70</v>
      </c>
      <c r="E2" s="8">
        <v>20</v>
      </c>
      <c r="F2" s="8">
        <v>1</v>
      </c>
      <c r="G2" s="5">
        <v>1.8518518518518521E-2</v>
      </c>
      <c r="H2" s="2">
        <v>1</v>
      </c>
      <c r="I2" s="8">
        <f>SUM(B2:E2)</f>
        <v>270</v>
      </c>
      <c r="J2" s="9">
        <f>I2/H2</f>
        <v>270</v>
      </c>
      <c r="K2" s="4">
        <f>G2/H2</f>
        <v>1.8518518518518521E-2</v>
      </c>
    </row>
    <row r="3" spans="1:11" ht="17" x14ac:dyDescent="0.2">
      <c r="A3" s="7">
        <v>2</v>
      </c>
      <c r="B3" s="8">
        <v>100</v>
      </c>
      <c r="C3" s="8">
        <v>130</v>
      </c>
      <c r="D3" s="8">
        <v>90</v>
      </c>
      <c r="E3" s="8">
        <v>25</v>
      </c>
      <c r="F3" s="8">
        <v>1</v>
      </c>
      <c r="G3" s="5">
        <v>2.4999999999999998E-2</v>
      </c>
      <c r="H3" s="2">
        <v>1</v>
      </c>
      <c r="I3" s="8">
        <f t="shared" ref="I3:I21" si="0">SUM(B3:E3)</f>
        <v>345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130</v>
      </c>
      <c r="C4" s="8">
        <v>165</v>
      </c>
      <c r="D4" s="8">
        <v>115</v>
      </c>
      <c r="E4" s="8">
        <v>35</v>
      </c>
      <c r="F4" s="8">
        <v>1</v>
      </c>
      <c r="G4" s="5">
        <v>3.2407407407407406E-2</v>
      </c>
      <c r="H4" s="2">
        <v>2</v>
      </c>
      <c r="I4" s="8">
        <f t="shared" si="0"/>
        <v>445</v>
      </c>
      <c r="J4" s="9">
        <f t="shared" ref="J4:J21" si="1">IF(H4-H3, I4/(H4-H3), "NA")</f>
        <v>445</v>
      </c>
      <c r="K4" s="4">
        <f t="shared" ref="K4:K21" si="2">IF(H4-H3, G4/(H4-H3), "NA")</f>
        <v>3.2407407407407406E-2</v>
      </c>
    </row>
    <row r="5" spans="1:11" ht="17" x14ac:dyDescent="0.2">
      <c r="A5" s="7">
        <v>4</v>
      </c>
      <c r="B5" s="8">
        <v>170</v>
      </c>
      <c r="C5" s="8">
        <v>210</v>
      </c>
      <c r="D5" s="8">
        <v>145</v>
      </c>
      <c r="E5" s="8">
        <v>40</v>
      </c>
      <c r="F5" s="8">
        <v>1</v>
      </c>
      <c r="G5" s="5">
        <v>4.1087962962962958E-2</v>
      </c>
      <c r="H5" s="2">
        <v>2</v>
      </c>
      <c r="I5" s="8">
        <f t="shared" si="0"/>
        <v>565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215</v>
      </c>
      <c r="C6" s="8">
        <v>270</v>
      </c>
      <c r="D6" s="8">
        <v>190</v>
      </c>
      <c r="E6" s="8">
        <v>55</v>
      </c>
      <c r="F6" s="8">
        <v>1</v>
      </c>
      <c r="G6" s="5">
        <v>5.1157407407407408E-2</v>
      </c>
      <c r="H6" s="2">
        <v>2</v>
      </c>
      <c r="I6" s="8">
        <f t="shared" si="0"/>
        <v>730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275</v>
      </c>
      <c r="C7" s="8">
        <v>345</v>
      </c>
      <c r="D7" s="8">
        <v>240</v>
      </c>
      <c r="E7" s="8">
        <v>70</v>
      </c>
      <c r="F7" s="8">
        <v>1</v>
      </c>
      <c r="G7" s="5">
        <v>6.2731481481481485E-2</v>
      </c>
      <c r="H7" s="2">
        <v>3</v>
      </c>
      <c r="I7" s="8">
        <f t="shared" si="0"/>
        <v>930</v>
      </c>
      <c r="J7" s="9">
        <f t="shared" si="1"/>
        <v>930</v>
      </c>
      <c r="K7" s="4">
        <f t="shared" si="2"/>
        <v>6.2731481481481485E-2</v>
      </c>
    </row>
    <row r="8" spans="1:11" ht="17" x14ac:dyDescent="0.2">
      <c r="A8" s="7">
        <v>7</v>
      </c>
      <c r="B8" s="8">
        <v>350</v>
      </c>
      <c r="C8" s="8">
        <v>440</v>
      </c>
      <c r="D8" s="8">
        <v>310</v>
      </c>
      <c r="E8" s="8">
        <v>90</v>
      </c>
      <c r="F8" s="8">
        <v>1</v>
      </c>
      <c r="G8" s="5">
        <v>7.6273148148148159E-2</v>
      </c>
      <c r="H8" s="2">
        <v>4</v>
      </c>
      <c r="I8" s="8">
        <f t="shared" si="0"/>
        <v>1190</v>
      </c>
      <c r="J8" s="9">
        <f t="shared" si="1"/>
        <v>1190</v>
      </c>
      <c r="K8" s="4">
        <f t="shared" si="2"/>
        <v>7.6273148148148159E-2</v>
      </c>
    </row>
    <row r="9" spans="1:11" ht="17" x14ac:dyDescent="0.2">
      <c r="A9" s="7">
        <v>8</v>
      </c>
      <c r="B9" s="8">
        <v>450</v>
      </c>
      <c r="C9" s="8">
        <v>565</v>
      </c>
      <c r="D9" s="8">
        <v>395</v>
      </c>
      <c r="E9" s="8">
        <v>115</v>
      </c>
      <c r="F9" s="8">
        <v>1</v>
      </c>
      <c r="G9" s="5">
        <v>9.2013888888888895E-2</v>
      </c>
      <c r="H9" s="2">
        <v>4</v>
      </c>
      <c r="I9" s="8">
        <f t="shared" si="0"/>
        <v>1525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575</v>
      </c>
      <c r="C10" s="8">
        <v>720</v>
      </c>
      <c r="D10" s="8">
        <v>505</v>
      </c>
      <c r="E10" s="8">
        <v>145</v>
      </c>
      <c r="F10" s="8">
        <v>1</v>
      </c>
      <c r="G10" s="5">
        <v>0.11018518518518518</v>
      </c>
      <c r="H10" s="2">
        <v>5</v>
      </c>
      <c r="I10" s="8">
        <f t="shared" si="0"/>
        <v>1945</v>
      </c>
      <c r="J10" s="9">
        <f t="shared" si="1"/>
        <v>1945</v>
      </c>
      <c r="K10" s="4">
        <f t="shared" si="2"/>
        <v>0.11018518518518518</v>
      </c>
    </row>
    <row r="11" spans="1:11" ht="17" x14ac:dyDescent="0.2">
      <c r="A11" s="7">
        <v>10</v>
      </c>
      <c r="B11" s="8">
        <v>740</v>
      </c>
      <c r="C11" s="8">
        <v>920</v>
      </c>
      <c r="D11" s="8">
        <v>645</v>
      </c>
      <c r="E11" s="8">
        <v>185</v>
      </c>
      <c r="F11" s="8">
        <v>1</v>
      </c>
      <c r="G11" s="5">
        <v>0.13125000000000001</v>
      </c>
      <c r="H11" s="2">
        <v>6</v>
      </c>
      <c r="I11" s="8">
        <f t="shared" si="0"/>
        <v>2490</v>
      </c>
      <c r="J11" s="9">
        <f t="shared" si="1"/>
        <v>2490</v>
      </c>
      <c r="K11" s="4">
        <f t="shared" si="2"/>
        <v>0.13125000000000001</v>
      </c>
    </row>
    <row r="12" spans="1:11" ht="17" x14ac:dyDescent="0.2">
      <c r="A12" s="7">
        <v>11</v>
      </c>
      <c r="B12" s="8">
        <v>945</v>
      </c>
      <c r="C12" s="8">
        <v>1180</v>
      </c>
      <c r="D12" s="8">
        <v>825</v>
      </c>
      <c r="E12" s="8">
        <v>235</v>
      </c>
      <c r="F12" s="8">
        <v>2</v>
      </c>
      <c r="G12" s="5">
        <v>0.15567129629629631</v>
      </c>
      <c r="H12" s="2">
        <v>7</v>
      </c>
      <c r="I12" s="8">
        <f t="shared" si="0"/>
        <v>3185</v>
      </c>
      <c r="J12" s="9">
        <f t="shared" si="1"/>
        <v>3185</v>
      </c>
      <c r="K12" s="4">
        <f t="shared" si="2"/>
        <v>0.15567129629629631</v>
      </c>
    </row>
    <row r="13" spans="1:11" ht="17" x14ac:dyDescent="0.2">
      <c r="A13" s="7">
        <v>12</v>
      </c>
      <c r="B13" s="8">
        <v>1210</v>
      </c>
      <c r="C13" s="8">
        <v>1510</v>
      </c>
      <c r="D13" s="8">
        <v>1060</v>
      </c>
      <c r="E13" s="8">
        <v>300</v>
      </c>
      <c r="F13" s="8">
        <v>2</v>
      </c>
      <c r="G13" s="5">
        <v>0.18414351851851851</v>
      </c>
      <c r="H13" s="2">
        <v>9</v>
      </c>
      <c r="I13" s="8">
        <f t="shared" si="0"/>
        <v>4080</v>
      </c>
      <c r="J13" s="9">
        <f t="shared" si="1"/>
        <v>2040</v>
      </c>
      <c r="K13" s="4">
        <f t="shared" si="2"/>
        <v>9.2071759259259256E-2</v>
      </c>
    </row>
    <row r="14" spans="1:11" ht="17" x14ac:dyDescent="0.2">
      <c r="A14" s="7">
        <v>13</v>
      </c>
      <c r="B14" s="8">
        <v>1545</v>
      </c>
      <c r="C14" s="8">
        <v>1935</v>
      </c>
      <c r="D14" s="8">
        <v>1355</v>
      </c>
      <c r="E14" s="8">
        <v>385</v>
      </c>
      <c r="F14" s="8">
        <v>2</v>
      </c>
      <c r="G14" s="5">
        <v>0.21701388888888887</v>
      </c>
      <c r="H14" s="2">
        <v>11</v>
      </c>
      <c r="I14" s="8">
        <f t="shared" si="0"/>
        <v>5220</v>
      </c>
      <c r="J14" s="9">
        <f t="shared" si="1"/>
        <v>2610</v>
      </c>
      <c r="K14" s="4">
        <f t="shared" si="2"/>
        <v>0.10850694444444443</v>
      </c>
    </row>
    <row r="15" spans="1:11" ht="17" x14ac:dyDescent="0.2">
      <c r="A15" s="7">
        <v>14</v>
      </c>
      <c r="B15" s="8">
        <v>1980</v>
      </c>
      <c r="C15" s="8">
        <v>2475</v>
      </c>
      <c r="D15" s="8">
        <v>1735</v>
      </c>
      <c r="E15" s="8">
        <v>495</v>
      </c>
      <c r="F15" s="8">
        <v>2</v>
      </c>
      <c r="G15" s="5">
        <v>0.25520833333333331</v>
      </c>
      <c r="H15" s="2">
        <v>13</v>
      </c>
      <c r="I15" s="8">
        <f t="shared" si="0"/>
        <v>6685</v>
      </c>
      <c r="J15" s="9">
        <f t="shared" si="1"/>
        <v>3342.5</v>
      </c>
      <c r="K15" s="4">
        <f t="shared" si="2"/>
        <v>0.12760416666666666</v>
      </c>
    </row>
    <row r="16" spans="1:11" ht="17" x14ac:dyDescent="0.2">
      <c r="A16" s="7">
        <v>15</v>
      </c>
      <c r="B16" s="8">
        <v>2535</v>
      </c>
      <c r="C16" s="8">
        <v>3170</v>
      </c>
      <c r="D16" s="8">
        <v>2220</v>
      </c>
      <c r="E16" s="8">
        <v>635</v>
      </c>
      <c r="F16" s="8">
        <v>2</v>
      </c>
      <c r="G16" s="5">
        <v>0.29953703703703705</v>
      </c>
      <c r="H16" s="2">
        <v>15</v>
      </c>
      <c r="I16" s="8">
        <f t="shared" si="0"/>
        <v>8560</v>
      </c>
      <c r="J16" s="9">
        <f t="shared" si="1"/>
        <v>4280</v>
      </c>
      <c r="K16" s="4">
        <f t="shared" si="2"/>
        <v>0.14976851851851852</v>
      </c>
    </row>
    <row r="17" spans="1:13" ht="17" x14ac:dyDescent="0.2">
      <c r="A17" s="7">
        <v>16</v>
      </c>
      <c r="B17" s="8">
        <v>3245</v>
      </c>
      <c r="C17" s="8">
        <v>4055</v>
      </c>
      <c r="D17" s="8">
        <v>2840</v>
      </c>
      <c r="E17" s="8">
        <v>810</v>
      </c>
      <c r="F17" s="8">
        <v>2</v>
      </c>
      <c r="G17" s="5">
        <v>0.35092592592592592</v>
      </c>
      <c r="H17" s="2">
        <v>18</v>
      </c>
      <c r="I17" s="8">
        <f t="shared" si="0"/>
        <v>10950</v>
      </c>
      <c r="J17" s="9">
        <f t="shared" si="1"/>
        <v>3650</v>
      </c>
      <c r="K17" s="4">
        <f t="shared" si="2"/>
        <v>0.11697530864197531</v>
      </c>
    </row>
    <row r="18" spans="1:13" ht="17" x14ac:dyDescent="0.2">
      <c r="A18" s="7">
        <v>17</v>
      </c>
      <c r="B18" s="8">
        <v>4155</v>
      </c>
      <c r="C18" s="8">
        <v>5190</v>
      </c>
      <c r="D18" s="8">
        <v>3635</v>
      </c>
      <c r="E18" s="8">
        <v>1040</v>
      </c>
      <c r="F18" s="8">
        <v>2</v>
      </c>
      <c r="G18" s="5">
        <v>0.41053240740740743</v>
      </c>
      <c r="H18" s="2">
        <v>22</v>
      </c>
      <c r="I18" s="8">
        <f t="shared" si="0"/>
        <v>14020</v>
      </c>
      <c r="J18" s="9">
        <f t="shared" si="1"/>
        <v>3505</v>
      </c>
      <c r="K18" s="4">
        <f t="shared" si="2"/>
        <v>0.10263310185185186</v>
      </c>
    </row>
    <row r="19" spans="1:13" ht="17" x14ac:dyDescent="0.2">
      <c r="A19" s="7">
        <v>18</v>
      </c>
      <c r="B19" s="8">
        <v>5315</v>
      </c>
      <c r="C19" s="8">
        <v>6645</v>
      </c>
      <c r="D19" s="8">
        <v>4650</v>
      </c>
      <c r="E19" s="8">
        <v>1330</v>
      </c>
      <c r="F19" s="8">
        <v>2</v>
      </c>
      <c r="G19" s="5">
        <v>0.47974537037037041</v>
      </c>
      <c r="H19" s="2">
        <v>27</v>
      </c>
      <c r="I19" s="8">
        <f t="shared" si="0"/>
        <v>17940</v>
      </c>
      <c r="J19" s="9">
        <f t="shared" si="1"/>
        <v>3588</v>
      </c>
      <c r="K19" s="4">
        <f t="shared" si="2"/>
        <v>9.5949074074074076E-2</v>
      </c>
    </row>
    <row r="20" spans="1:13" ht="17" x14ac:dyDescent="0.2">
      <c r="A20" s="7">
        <v>19</v>
      </c>
      <c r="B20" s="8">
        <v>6805</v>
      </c>
      <c r="C20" s="8">
        <v>8505</v>
      </c>
      <c r="D20" s="8">
        <v>5955</v>
      </c>
      <c r="E20" s="8">
        <v>1700</v>
      </c>
      <c r="F20" s="8">
        <v>2</v>
      </c>
      <c r="G20" s="5">
        <v>0.55995370370370368</v>
      </c>
      <c r="H20" s="2">
        <v>32</v>
      </c>
      <c r="I20" s="8">
        <f t="shared" si="0"/>
        <v>22965</v>
      </c>
      <c r="J20" s="9">
        <f t="shared" si="1"/>
        <v>4593</v>
      </c>
      <c r="K20" s="4">
        <f t="shared" si="2"/>
        <v>0.11199074074074074</v>
      </c>
    </row>
    <row r="21" spans="1:13" ht="17" x14ac:dyDescent="0.2">
      <c r="A21" s="7">
        <v>20</v>
      </c>
      <c r="B21" s="8">
        <v>8710</v>
      </c>
      <c r="C21" s="8">
        <v>10890</v>
      </c>
      <c r="D21" s="8">
        <v>7620</v>
      </c>
      <c r="E21" s="8">
        <v>2180</v>
      </c>
      <c r="F21" s="8">
        <v>2</v>
      </c>
      <c r="G21" s="5">
        <v>0.65300925925925923</v>
      </c>
      <c r="H21" s="2">
        <v>38</v>
      </c>
      <c r="I21" s="8">
        <f t="shared" si="0"/>
        <v>29400</v>
      </c>
      <c r="J21" s="9">
        <f t="shared" si="1"/>
        <v>4900</v>
      </c>
      <c r="K21" s="4">
        <f t="shared" si="2"/>
        <v>0.10883487654320988</v>
      </c>
    </row>
    <row r="23" spans="1:13" ht="18" x14ac:dyDescent="0.2">
      <c r="A23" s="10"/>
      <c r="B23" s="10"/>
      <c r="C23" s="10"/>
      <c r="D23" s="10"/>
      <c r="E23" s="10"/>
      <c r="F23" s="10"/>
      <c r="G23" s="10"/>
      <c r="H23" s="10"/>
      <c r="I23" s="10"/>
      <c r="K23" s="10"/>
      <c r="L23" s="11"/>
      <c r="M23" s="11"/>
    </row>
    <row r="24" spans="1:13" ht="18" x14ac:dyDescent="0.2">
      <c r="A24" s="10"/>
      <c r="B24" s="10"/>
      <c r="C24" s="10"/>
      <c r="D24" s="10"/>
      <c r="E24" s="10"/>
      <c r="F24" s="10"/>
      <c r="G24" s="5"/>
      <c r="H24" s="10"/>
      <c r="I24" s="10"/>
      <c r="J24" s="10"/>
      <c r="K24" s="10"/>
      <c r="L24" s="11"/>
      <c r="M24" s="11"/>
    </row>
    <row r="25" spans="1:13" ht="18" x14ac:dyDescent="0.2">
      <c r="A25" s="10"/>
      <c r="B25" s="10"/>
      <c r="C25" s="10"/>
      <c r="D25" s="10"/>
      <c r="E25" s="10"/>
      <c r="F25" s="10"/>
      <c r="G25" s="5"/>
      <c r="H25" s="10"/>
      <c r="I25" s="10"/>
      <c r="J25" s="10"/>
      <c r="K25" s="10"/>
      <c r="L25" s="11"/>
      <c r="M25" s="11"/>
    </row>
    <row r="26" spans="1:13" ht="18" x14ac:dyDescent="0.2">
      <c r="A26" s="10"/>
      <c r="B26" s="10"/>
      <c r="C26" s="10"/>
      <c r="D26" s="10"/>
      <c r="E26" s="10"/>
      <c r="F26" s="10"/>
      <c r="G26" s="5"/>
      <c r="H26" s="10"/>
      <c r="I26" s="10"/>
      <c r="J26" s="10"/>
      <c r="K26" s="10"/>
      <c r="L26" s="11"/>
      <c r="M26" s="11"/>
    </row>
    <row r="27" spans="1:13" ht="18" x14ac:dyDescent="0.2">
      <c r="A27" s="10"/>
      <c r="B27" s="10"/>
      <c r="C27" s="10"/>
      <c r="D27" s="10"/>
      <c r="E27" s="10"/>
      <c r="F27" s="10"/>
      <c r="G27" s="5"/>
      <c r="H27" s="10"/>
      <c r="I27" s="10"/>
      <c r="J27" s="10"/>
      <c r="K27" s="10"/>
      <c r="L27" s="11"/>
      <c r="M27" s="11"/>
    </row>
    <row r="28" spans="1:13" ht="18" x14ac:dyDescent="0.2">
      <c r="A28" s="10"/>
      <c r="B28" s="10"/>
      <c r="C28" s="10"/>
      <c r="D28" s="10"/>
      <c r="E28" s="10"/>
      <c r="F28" s="10"/>
      <c r="G28" s="5"/>
      <c r="H28" s="10"/>
      <c r="I28" s="10"/>
      <c r="J28" s="10"/>
      <c r="K28" s="10"/>
      <c r="L28" s="11"/>
      <c r="M28" s="11"/>
    </row>
    <row r="29" spans="1:13" ht="18" x14ac:dyDescent="0.2">
      <c r="A29" s="10"/>
      <c r="B29" s="10"/>
      <c r="C29" s="10"/>
      <c r="D29" s="10"/>
      <c r="E29" s="10"/>
      <c r="F29" s="10"/>
      <c r="G29" s="5"/>
      <c r="H29" s="10"/>
      <c r="I29" s="10"/>
      <c r="J29" s="10"/>
      <c r="K29" s="10"/>
      <c r="L29" s="11"/>
      <c r="M29" s="11"/>
    </row>
    <row r="30" spans="1:13" ht="18" x14ac:dyDescent="0.2">
      <c r="A30" s="10"/>
      <c r="B30" s="10"/>
      <c r="C30" s="10"/>
      <c r="D30" s="10"/>
      <c r="E30" s="10"/>
      <c r="F30" s="10"/>
      <c r="G30" s="5"/>
      <c r="H30" s="10"/>
      <c r="I30" s="10"/>
      <c r="J30" s="10"/>
      <c r="K30" s="10"/>
      <c r="L30" s="11"/>
      <c r="M30" s="11"/>
    </row>
    <row r="31" spans="1:13" ht="18" x14ac:dyDescent="0.2">
      <c r="A31" s="10"/>
      <c r="B31" s="10"/>
      <c r="C31" s="10"/>
      <c r="D31" s="10"/>
      <c r="E31" s="10"/>
      <c r="F31" s="10"/>
      <c r="G31" s="5"/>
      <c r="H31" s="10"/>
      <c r="I31" s="10"/>
      <c r="J31" s="10"/>
      <c r="K31" s="10"/>
      <c r="L31" s="11"/>
      <c r="M31" s="11"/>
    </row>
    <row r="32" spans="1:13" ht="18" x14ac:dyDescent="0.2">
      <c r="A32" s="10"/>
      <c r="B32" s="10"/>
      <c r="C32" s="10"/>
      <c r="D32" s="10"/>
      <c r="E32" s="10"/>
      <c r="F32" s="10"/>
      <c r="G32" s="5"/>
      <c r="H32" s="10"/>
      <c r="I32" s="10"/>
      <c r="J32" s="10"/>
      <c r="K32" s="10"/>
      <c r="L32" s="11"/>
      <c r="M32" s="11"/>
    </row>
    <row r="33" spans="1:22" ht="18" x14ac:dyDescent="0.2">
      <c r="A33" s="10"/>
      <c r="B33" s="10"/>
      <c r="C33" s="10"/>
      <c r="D33" s="10"/>
      <c r="E33" s="10"/>
      <c r="F33" s="10"/>
      <c r="G33" s="5"/>
      <c r="H33" s="10"/>
      <c r="I33" s="10"/>
      <c r="J33" s="10"/>
      <c r="K33" s="10"/>
      <c r="L33" s="11"/>
      <c r="M33" s="11"/>
    </row>
    <row r="34" spans="1:22" ht="18" x14ac:dyDescent="0.2">
      <c r="A34" s="10"/>
      <c r="B34" s="10"/>
      <c r="C34" s="10"/>
      <c r="D34" s="10"/>
      <c r="E34" s="10"/>
      <c r="F34" s="10"/>
      <c r="G34" s="5"/>
      <c r="H34" s="10"/>
      <c r="I34" s="10"/>
      <c r="J34" s="10"/>
      <c r="K34" s="10"/>
      <c r="L34" s="11"/>
      <c r="M34" s="11"/>
    </row>
    <row r="35" spans="1:22" ht="18" x14ac:dyDescent="0.2">
      <c r="A35" s="10"/>
      <c r="B35" s="10"/>
      <c r="C35" s="10"/>
      <c r="D35" s="10"/>
      <c r="E35" s="10"/>
      <c r="F35" s="10"/>
      <c r="G35" s="5"/>
      <c r="H35" s="10"/>
      <c r="I35" s="10"/>
      <c r="J35" s="10"/>
      <c r="K35" s="10"/>
      <c r="L35" s="11"/>
      <c r="M35" s="11"/>
    </row>
    <row r="36" spans="1:22" ht="18" x14ac:dyDescent="0.2">
      <c r="A36" s="10"/>
      <c r="B36" s="10"/>
      <c r="C36" s="10"/>
      <c r="D36" s="10"/>
      <c r="E36" s="10"/>
      <c r="F36" s="10"/>
      <c r="G36" s="5"/>
      <c r="H36" s="10"/>
      <c r="I36" s="10"/>
      <c r="J36" s="10"/>
      <c r="K36" s="10"/>
      <c r="L36" s="11"/>
      <c r="M36" s="11"/>
    </row>
    <row r="37" spans="1:22" ht="18" x14ac:dyDescent="0.2">
      <c r="A37" s="10"/>
      <c r="B37" s="10"/>
      <c r="C37" s="10"/>
      <c r="D37" s="10"/>
      <c r="E37" s="10"/>
      <c r="F37" s="10"/>
      <c r="G37" s="5"/>
      <c r="H37" s="10"/>
      <c r="I37" s="10"/>
      <c r="J37" s="10"/>
      <c r="K37" s="10"/>
      <c r="L37" s="11"/>
      <c r="M37" s="11"/>
    </row>
    <row r="38" spans="1:22" ht="18" x14ac:dyDescent="0.2">
      <c r="A38" s="10"/>
      <c r="B38" s="10"/>
      <c r="C38" s="10"/>
      <c r="D38" s="10"/>
      <c r="E38" s="10"/>
      <c r="F38" s="10"/>
      <c r="G38" s="5"/>
      <c r="H38" s="10"/>
      <c r="I38" s="10"/>
      <c r="J38" s="10"/>
      <c r="K38" s="10"/>
      <c r="L38" s="11"/>
      <c r="M38" s="11"/>
    </row>
    <row r="39" spans="1:22" ht="18" x14ac:dyDescent="0.2">
      <c r="A39" s="10"/>
      <c r="B39" s="10"/>
      <c r="C39" s="10"/>
      <c r="D39" s="10"/>
      <c r="E39" s="10"/>
      <c r="F39" s="10"/>
      <c r="G39" s="5"/>
      <c r="H39" s="10"/>
      <c r="I39" s="10"/>
      <c r="J39" s="10"/>
      <c r="K39" s="10"/>
      <c r="L39" s="11"/>
      <c r="M39" s="11"/>
    </row>
    <row r="40" spans="1:22" ht="18" x14ac:dyDescent="0.2">
      <c r="A40" s="10"/>
      <c r="B40" s="10"/>
      <c r="C40" s="10"/>
      <c r="D40" s="10"/>
      <c r="E40" s="10"/>
      <c r="F40" s="10"/>
      <c r="G40" s="5"/>
      <c r="H40" s="10"/>
      <c r="I40" s="10"/>
      <c r="J40" s="10"/>
      <c r="K40" s="10"/>
      <c r="L40" s="11"/>
      <c r="M40" s="11"/>
    </row>
    <row r="41" spans="1:22" ht="18" x14ac:dyDescent="0.2">
      <c r="A41" s="10"/>
      <c r="B41" s="10"/>
      <c r="C41" s="10"/>
      <c r="D41" s="10"/>
      <c r="E41" s="10"/>
      <c r="F41" s="10"/>
      <c r="G41" s="5"/>
      <c r="H41" s="10"/>
      <c r="I41" s="10"/>
      <c r="J41" s="10"/>
      <c r="K41" s="10"/>
      <c r="L41" s="11"/>
      <c r="M41" s="11"/>
    </row>
    <row r="42" spans="1:22" ht="18" x14ac:dyDescent="0.2">
      <c r="A42" s="10"/>
      <c r="B42" s="10"/>
      <c r="C42" s="10"/>
      <c r="D42" s="10"/>
      <c r="E42" s="10"/>
      <c r="F42" s="10"/>
      <c r="G42" s="5"/>
      <c r="H42" s="10"/>
      <c r="I42" s="10"/>
      <c r="J42" s="10"/>
      <c r="K42" s="10"/>
      <c r="L42" s="11"/>
      <c r="M42" s="11"/>
    </row>
    <row r="43" spans="1:22" ht="18" x14ac:dyDescent="0.2">
      <c r="A43" s="10"/>
      <c r="B43" s="10"/>
      <c r="C43" s="10"/>
      <c r="D43" s="10"/>
      <c r="E43" s="10"/>
      <c r="F43" s="10"/>
      <c r="G43" s="5"/>
      <c r="H43" s="10"/>
      <c r="I43" s="10"/>
    </row>
    <row r="44" spans="1:22" ht="18" x14ac:dyDescent="0.2">
      <c r="A44" s="10"/>
      <c r="B44" s="10"/>
      <c r="C44" s="10"/>
      <c r="D44" s="12"/>
      <c r="E44" s="12"/>
      <c r="F44" s="12"/>
      <c r="G44" s="12"/>
      <c r="H44" s="12"/>
      <c r="I44" s="12"/>
      <c r="J44" s="12"/>
      <c r="K44" s="1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x14ac:dyDescent="0.2">
      <c r="A45" s="10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x14ac:dyDescent="0.2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x14ac:dyDescent="0.2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22" ht="18" x14ac:dyDescent="0.2">
      <c r="A64" s="10"/>
      <c r="B64" s="12"/>
      <c r="C64" s="1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41D-E8C0-4343-8197-7249DC2B6896}">
  <dimension ref="A1:V95"/>
  <sheetViews>
    <sheetView workbookViewId="0">
      <selection activeCell="L53" sqref="L53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180</v>
      </c>
      <c r="C2" s="8">
        <v>250</v>
      </c>
      <c r="D2" s="8">
        <v>500</v>
      </c>
      <c r="E2" s="8">
        <v>160</v>
      </c>
      <c r="F2" s="8">
        <v>4</v>
      </c>
      <c r="G2" s="5">
        <v>0.11574074074074074</v>
      </c>
      <c r="H2" s="2">
        <v>2</v>
      </c>
      <c r="I2" s="8">
        <f>SUM(B2:E2)</f>
        <v>1090</v>
      </c>
      <c r="J2" s="9">
        <f>I2/H2</f>
        <v>545</v>
      </c>
      <c r="K2" s="4">
        <f>G2/H2</f>
        <v>5.7870370370370371E-2</v>
      </c>
    </row>
    <row r="3" spans="1:11" ht="17" x14ac:dyDescent="0.2">
      <c r="A3" s="7">
        <v>2</v>
      </c>
      <c r="B3" s="8">
        <v>230</v>
      </c>
      <c r="C3" s="8">
        <v>320</v>
      </c>
      <c r="D3" s="8">
        <v>640</v>
      </c>
      <c r="E3" s="8">
        <v>205</v>
      </c>
      <c r="F3" s="8">
        <v>2</v>
      </c>
      <c r="G3" s="5">
        <v>0.15162037037037038</v>
      </c>
      <c r="H3" s="2">
        <v>3</v>
      </c>
      <c r="I3" s="8">
        <f t="shared" ref="I3:I21" si="0">SUM(B3:E3)</f>
        <v>1395</v>
      </c>
      <c r="J3" s="9">
        <f>IF(H3-H2, I3/(H3-H2), "NA")</f>
        <v>1395</v>
      </c>
      <c r="K3" s="4">
        <f>IF(H3-H2, G3/(H3-H2), "NA")</f>
        <v>0.15162037037037038</v>
      </c>
    </row>
    <row r="4" spans="1:11" ht="17" x14ac:dyDescent="0.2">
      <c r="A4" s="7">
        <v>3</v>
      </c>
      <c r="B4" s="8">
        <v>295</v>
      </c>
      <c r="C4" s="8">
        <v>410</v>
      </c>
      <c r="D4" s="8">
        <v>820</v>
      </c>
      <c r="E4" s="8">
        <v>260</v>
      </c>
      <c r="F4" s="8">
        <v>2</v>
      </c>
      <c r="G4" s="5">
        <v>0.19328703703703706</v>
      </c>
      <c r="H4" s="2">
        <v>3</v>
      </c>
      <c r="I4" s="8">
        <f t="shared" si="0"/>
        <v>1785</v>
      </c>
      <c r="J4" s="9" t="str">
        <f t="shared" ref="J4:J21" si="1">IF(H4-H3, I4/(H4-H3), "NA")</f>
        <v>NA</v>
      </c>
      <c r="K4" s="4" t="str">
        <f t="shared" ref="K4:K21" si="2">IF(H4-H3, G4/(H4-H3), "NA")</f>
        <v>NA</v>
      </c>
    </row>
    <row r="5" spans="1:11" ht="17" x14ac:dyDescent="0.2">
      <c r="A5" s="7">
        <v>4</v>
      </c>
      <c r="B5" s="8">
        <v>375</v>
      </c>
      <c r="C5" s="8">
        <v>525</v>
      </c>
      <c r="D5" s="8">
        <v>1050</v>
      </c>
      <c r="E5" s="8">
        <v>335</v>
      </c>
      <c r="F5" s="8">
        <v>2</v>
      </c>
      <c r="G5" s="5">
        <v>0.24155092592592595</v>
      </c>
      <c r="H5" s="2">
        <v>4</v>
      </c>
      <c r="I5" s="8">
        <f t="shared" si="0"/>
        <v>2285</v>
      </c>
      <c r="J5" s="9">
        <f t="shared" si="1"/>
        <v>2285</v>
      </c>
      <c r="K5" s="4">
        <f t="shared" si="2"/>
        <v>0.24155092592592595</v>
      </c>
    </row>
    <row r="6" spans="1:11" ht="17" x14ac:dyDescent="0.2">
      <c r="A6" s="7">
        <v>5</v>
      </c>
      <c r="B6" s="8">
        <v>485</v>
      </c>
      <c r="C6" s="8">
        <v>670</v>
      </c>
      <c r="D6" s="8">
        <v>1340</v>
      </c>
      <c r="E6" s="8">
        <v>430</v>
      </c>
      <c r="F6" s="8">
        <v>2</v>
      </c>
      <c r="G6" s="5">
        <v>0.29756944444444444</v>
      </c>
      <c r="H6" s="2">
        <v>5</v>
      </c>
      <c r="I6" s="8">
        <f t="shared" si="0"/>
        <v>2925</v>
      </c>
      <c r="J6" s="9">
        <f t="shared" si="1"/>
        <v>2925</v>
      </c>
      <c r="K6" s="4">
        <f t="shared" si="2"/>
        <v>0.29756944444444444</v>
      </c>
    </row>
    <row r="7" spans="1:11" ht="17" x14ac:dyDescent="0.2">
      <c r="A7" s="7">
        <v>6</v>
      </c>
      <c r="B7" s="8">
        <v>620</v>
      </c>
      <c r="C7" s="8">
        <v>860</v>
      </c>
      <c r="D7" s="8">
        <v>1720</v>
      </c>
      <c r="E7" s="8">
        <v>550</v>
      </c>
      <c r="F7" s="8">
        <v>3</v>
      </c>
      <c r="G7" s="5">
        <v>0.36249999999999999</v>
      </c>
      <c r="H7" s="2">
        <v>6</v>
      </c>
      <c r="I7" s="8">
        <f t="shared" si="0"/>
        <v>3750</v>
      </c>
      <c r="J7" s="9">
        <f t="shared" si="1"/>
        <v>3750</v>
      </c>
      <c r="K7" s="4">
        <f t="shared" si="2"/>
        <v>0.36249999999999999</v>
      </c>
    </row>
    <row r="8" spans="1:11" ht="17" x14ac:dyDescent="0.2">
      <c r="A8" s="7">
        <v>7</v>
      </c>
      <c r="B8" s="8">
        <v>790</v>
      </c>
      <c r="C8" s="8">
        <v>1100</v>
      </c>
      <c r="D8" s="8">
        <v>2200</v>
      </c>
      <c r="E8" s="8">
        <v>705</v>
      </c>
      <c r="F8" s="8">
        <v>3</v>
      </c>
      <c r="G8" s="5">
        <v>0.43784722222222222</v>
      </c>
      <c r="H8" s="2">
        <v>7</v>
      </c>
      <c r="I8" s="8">
        <f t="shared" si="0"/>
        <v>4795</v>
      </c>
      <c r="J8" s="9">
        <f t="shared" si="1"/>
        <v>4795</v>
      </c>
      <c r="K8" s="4">
        <f t="shared" si="2"/>
        <v>0.43784722222222222</v>
      </c>
    </row>
    <row r="9" spans="1:11" ht="17" x14ac:dyDescent="0.2">
      <c r="A9" s="7">
        <v>8</v>
      </c>
      <c r="B9" s="8">
        <v>1015</v>
      </c>
      <c r="C9" s="8">
        <v>1405</v>
      </c>
      <c r="D9" s="8">
        <v>2815</v>
      </c>
      <c r="E9" s="8">
        <v>900</v>
      </c>
      <c r="F9" s="8">
        <v>3</v>
      </c>
      <c r="G9" s="5">
        <v>0.52523148148148147</v>
      </c>
      <c r="H9" s="2">
        <v>9</v>
      </c>
      <c r="I9" s="8">
        <f t="shared" si="0"/>
        <v>6135</v>
      </c>
      <c r="J9" s="9">
        <f t="shared" si="1"/>
        <v>3067.5</v>
      </c>
      <c r="K9" s="4">
        <f t="shared" si="2"/>
        <v>0.26261574074074073</v>
      </c>
    </row>
    <row r="10" spans="1:11" ht="17" x14ac:dyDescent="0.2">
      <c r="A10" s="7">
        <v>9</v>
      </c>
      <c r="B10" s="8">
        <v>1295</v>
      </c>
      <c r="C10" s="8">
        <v>1800</v>
      </c>
      <c r="D10" s="8">
        <v>3605</v>
      </c>
      <c r="E10" s="8">
        <v>1155</v>
      </c>
      <c r="F10" s="8">
        <v>3</v>
      </c>
      <c r="G10" s="5">
        <v>0.62662037037037044</v>
      </c>
      <c r="H10" s="2">
        <v>10</v>
      </c>
      <c r="I10" s="8">
        <f t="shared" si="0"/>
        <v>7855</v>
      </c>
      <c r="J10" s="9">
        <f t="shared" si="1"/>
        <v>7855</v>
      </c>
      <c r="K10" s="4">
        <f t="shared" si="2"/>
        <v>0.62662037037037044</v>
      </c>
    </row>
    <row r="11" spans="1:11" ht="17" x14ac:dyDescent="0.2">
      <c r="A11" s="7">
        <v>10</v>
      </c>
      <c r="B11" s="8">
        <v>1660</v>
      </c>
      <c r="C11" s="8">
        <v>2305</v>
      </c>
      <c r="D11" s="8">
        <v>4610</v>
      </c>
      <c r="E11" s="8">
        <v>1475</v>
      </c>
      <c r="F11" s="8">
        <v>3</v>
      </c>
      <c r="G11" s="5">
        <v>0.74432870370370363</v>
      </c>
      <c r="H11" s="2">
        <v>12</v>
      </c>
      <c r="I11" s="8">
        <f t="shared" si="0"/>
        <v>10050</v>
      </c>
      <c r="J11" s="9">
        <f t="shared" si="1"/>
        <v>5025</v>
      </c>
      <c r="K11" s="4">
        <f t="shared" si="2"/>
        <v>0.37216435185185182</v>
      </c>
    </row>
    <row r="12" spans="1:11" ht="17" x14ac:dyDescent="0.2">
      <c r="A12" s="7">
        <v>11</v>
      </c>
      <c r="B12" s="8">
        <v>2125</v>
      </c>
      <c r="C12" s="8">
        <v>2905</v>
      </c>
      <c r="D12" s="8">
        <v>5905</v>
      </c>
      <c r="E12" s="8">
        <v>1890</v>
      </c>
      <c r="F12" s="8">
        <v>3</v>
      </c>
      <c r="G12" s="5">
        <v>0.88078703703703709</v>
      </c>
      <c r="H12" s="2">
        <v>15</v>
      </c>
      <c r="I12" s="8">
        <f t="shared" si="0"/>
        <v>12825</v>
      </c>
      <c r="J12" s="9">
        <f t="shared" si="1"/>
        <v>4275</v>
      </c>
      <c r="K12" s="4">
        <f t="shared" si="2"/>
        <v>0.29359567901234568</v>
      </c>
    </row>
    <row r="13" spans="1:11" ht="17" x14ac:dyDescent="0.2">
      <c r="A13" s="7">
        <v>12</v>
      </c>
      <c r="B13" s="8">
        <v>2720</v>
      </c>
      <c r="C13" s="8">
        <v>3780</v>
      </c>
      <c r="D13" s="8">
        <v>7555</v>
      </c>
      <c r="E13" s="8">
        <v>2420</v>
      </c>
      <c r="F13" s="8">
        <v>3</v>
      </c>
      <c r="G13" s="5">
        <v>1.0390046296296296</v>
      </c>
      <c r="H13" s="2">
        <v>18</v>
      </c>
      <c r="I13" s="8">
        <f t="shared" si="0"/>
        <v>16475</v>
      </c>
      <c r="J13" s="9">
        <f t="shared" si="1"/>
        <v>5491.666666666667</v>
      </c>
      <c r="K13" s="4">
        <f t="shared" si="2"/>
        <v>0.34633487654320988</v>
      </c>
    </row>
    <row r="14" spans="1:11" ht="17" x14ac:dyDescent="0.2">
      <c r="A14" s="7">
        <v>13</v>
      </c>
      <c r="B14" s="8">
        <v>3480</v>
      </c>
      <c r="C14" s="8">
        <v>4835</v>
      </c>
      <c r="D14" s="8">
        <v>9670</v>
      </c>
      <c r="E14" s="8">
        <v>3095</v>
      </c>
      <c r="F14" s="8">
        <v>3</v>
      </c>
      <c r="G14" s="5">
        <v>1.2226851851851852</v>
      </c>
      <c r="H14" s="2">
        <v>21</v>
      </c>
      <c r="I14" s="8">
        <f t="shared" si="0"/>
        <v>21080</v>
      </c>
      <c r="J14" s="9">
        <f t="shared" si="1"/>
        <v>7026.666666666667</v>
      </c>
      <c r="K14" s="4">
        <f t="shared" si="2"/>
        <v>0.40756172839506172</v>
      </c>
    </row>
    <row r="15" spans="1:11" ht="17" x14ac:dyDescent="0.2">
      <c r="A15" s="7">
        <v>14</v>
      </c>
      <c r="B15" s="8">
        <v>4455</v>
      </c>
      <c r="C15" s="8">
        <v>6190</v>
      </c>
      <c r="D15" s="8">
        <v>12380</v>
      </c>
      <c r="E15" s="8">
        <v>3960</v>
      </c>
      <c r="F15" s="8">
        <v>3</v>
      </c>
      <c r="G15" s="5">
        <v>1.4356481481481482</v>
      </c>
      <c r="H15" s="2">
        <v>26</v>
      </c>
      <c r="I15" s="8">
        <f t="shared" si="0"/>
        <v>26985</v>
      </c>
      <c r="J15" s="9">
        <f t="shared" si="1"/>
        <v>5397</v>
      </c>
      <c r="K15" s="4">
        <f t="shared" si="2"/>
        <v>0.28712962962962962</v>
      </c>
    </row>
    <row r="16" spans="1:11" ht="17" x14ac:dyDescent="0.2">
      <c r="A16" s="7">
        <v>15</v>
      </c>
      <c r="B16" s="8">
        <v>5705</v>
      </c>
      <c r="C16" s="8">
        <v>7925</v>
      </c>
      <c r="D16" s="8">
        <v>15845</v>
      </c>
      <c r="E16" s="8">
        <v>5070</v>
      </c>
      <c r="F16" s="8">
        <v>3</v>
      </c>
      <c r="G16" s="5">
        <v>1.6826388888888888</v>
      </c>
      <c r="H16" s="2">
        <v>31</v>
      </c>
      <c r="I16" s="8">
        <f t="shared" si="0"/>
        <v>34545</v>
      </c>
      <c r="J16" s="9">
        <f t="shared" si="1"/>
        <v>6909</v>
      </c>
      <c r="K16" s="4">
        <f t="shared" si="2"/>
        <v>0.33652777777777776</v>
      </c>
    </row>
    <row r="17" spans="1:11" ht="17" x14ac:dyDescent="0.2">
      <c r="A17" s="7">
        <v>16</v>
      </c>
      <c r="B17" s="8">
        <v>7300</v>
      </c>
      <c r="C17" s="8">
        <v>10140</v>
      </c>
      <c r="D17" s="8">
        <v>20280</v>
      </c>
      <c r="E17" s="8">
        <v>6490</v>
      </c>
      <c r="F17" s="8">
        <v>4</v>
      </c>
      <c r="G17" s="5">
        <v>1.9692129629629631</v>
      </c>
      <c r="H17" s="2">
        <v>37</v>
      </c>
      <c r="I17" s="8">
        <f t="shared" si="0"/>
        <v>44210</v>
      </c>
      <c r="J17" s="9">
        <f t="shared" si="1"/>
        <v>7368.333333333333</v>
      </c>
      <c r="K17" s="4">
        <f t="shared" si="2"/>
        <v>0.32820216049382717</v>
      </c>
    </row>
    <row r="18" spans="1:11" ht="17" x14ac:dyDescent="0.2">
      <c r="A18" s="7">
        <v>17</v>
      </c>
      <c r="B18" s="8">
        <v>9345</v>
      </c>
      <c r="C18" s="8">
        <v>12980</v>
      </c>
      <c r="D18" s="8">
        <v>25960</v>
      </c>
      <c r="E18" s="8">
        <v>8310</v>
      </c>
      <c r="F18" s="8">
        <v>4</v>
      </c>
      <c r="G18" s="5">
        <v>2.301736111111111</v>
      </c>
      <c r="H18" s="2">
        <v>44</v>
      </c>
      <c r="I18" s="8">
        <f t="shared" si="0"/>
        <v>56595</v>
      </c>
      <c r="J18" s="9">
        <f t="shared" si="1"/>
        <v>8085</v>
      </c>
      <c r="K18" s="4">
        <f t="shared" si="2"/>
        <v>0.32881944444444444</v>
      </c>
    </row>
    <row r="19" spans="1:11" ht="17" x14ac:dyDescent="0.2">
      <c r="A19" s="7">
        <v>18</v>
      </c>
      <c r="B19" s="8">
        <v>11965</v>
      </c>
      <c r="C19" s="8">
        <v>16615</v>
      </c>
      <c r="D19" s="8">
        <v>33230</v>
      </c>
      <c r="E19" s="8">
        <v>10635</v>
      </c>
      <c r="F19" s="8">
        <v>4</v>
      </c>
      <c r="G19" s="5">
        <v>2.6873842592592592</v>
      </c>
      <c r="H19" s="2">
        <v>53</v>
      </c>
      <c r="I19" s="8">
        <f t="shared" si="0"/>
        <v>72445</v>
      </c>
      <c r="J19" s="9">
        <f t="shared" si="1"/>
        <v>8049.4444444444443</v>
      </c>
      <c r="K19" s="4">
        <f t="shared" si="2"/>
        <v>0.29859825102880655</v>
      </c>
    </row>
    <row r="20" spans="1:11" ht="17" x14ac:dyDescent="0.2">
      <c r="A20" s="7">
        <v>19</v>
      </c>
      <c r="B20" s="8">
        <v>15315</v>
      </c>
      <c r="C20" s="8">
        <v>21270</v>
      </c>
      <c r="D20" s="8">
        <v>42535</v>
      </c>
      <c r="E20" s="8">
        <v>13610</v>
      </c>
      <c r="F20" s="8">
        <v>4</v>
      </c>
      <c r="G20" s="5">
        <v>3.1347222222222224</v>
      </c>
      <c r="H20" s="2">
        <v>64</v>
      </c>
      <c r="I20" s="8">
        <f t="shared" si="0"/>
        <v>92730</v>
      </c>
      <c r="J20" s="9">
        <f t="shared" si="1"/>
        <v>8430</v>
      </c>
      <c r="K20" s="4">
        <f t="shared" si="2"/>
        <v>0.28497474747474749</v>
      </c>
    </row>
    <row r="21" spans="1:11" ht="17" x14ac:dyDescent="0.2">
      <c r="A21" s="7">
        <v>20</v>
      </c>
      <c r="B21" s="8">
        <v>19600</v>
      </c>
      <c r="C21" s="8">
        <v>27225</v>
      </c>
      <c r="D21" s="8">
        <v>54445</v>
      </c>
      <c r="E21" s="8">
        <v>17420</v>
      </c>
      <c r="F21" s="8">
        <v>4</v>
      </c>
      <c r="G21" s="5">
        <v>3.6535879629629631</v>
      </c>
      <c r="H21" s="2">
        <v>77</v>
      </c>
      <c r="I21" s="8">
        <f t="shared" si="0"/>
        <v>118690</v>
      </c>
      <c r="J21" s="9">
        <f t="shared" si="1"/>
        <v>9130</v>
      </c>
      <c r="K21" s="4">
        <f t="shared" si="2"/>
        <v>0.2810452279202279</v>
      </c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0"/>
    </row>
    <row r="27" spans="1:11" ht="18" x14ac:dyDescent="0.2">
      <c r="A27" s="10"/>
      <c r="B27" s="17"/>
      <c r="C27" s="17"/>
      <c r="D27" s="17"/>
      <c r="E27" s="17"/>
      <c r="F27" s="17"/>
      <c r="G27" s="17"/>
      <c r="H27" s="10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1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1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  <c r="J32" s="10"/>
    </row>
    <row r="33" spans="1:10" ht="18" x14ac:dyDescent="0.2">
      <c r="A33" s="10"/>
      <c r="B33" s="10"/>
      <c r="C33" s="10"/>
      <c r="D33" s="10"/>
      <c r="E33" s="10"/>
      <c r="F33" s="10"/>
      <c r="G33" s="5"/>
      <c r="H33" s="10"/>
      <c r="I33" s="11"/>
      <c r="J33" s="10"/>
    </row>
    <row r="34" spans="1:10" ht="18" x14ac:dyDescent="0.2">
      <c r="A34" s="10"/>
      <c r="B34" s="10"/>
      <c r="C34" s="10"/>
      <c r="D34" s="10"/>
      <c r="E34" s="10"/>
      <c r="F34" s="10"/>
      <c r="G34" s="5"/>
      <c r="H34" s="10"/>
      <c r="I34" s="11"/>
      <c r="J34" s="10"/>
    </row>
    <row r="35" spans="1:10" ht="18" x14ac:dyDescent="0.2">
      <c r="A35" s="10"/>
      <c r="B35" s="10"/>
      <c r="C35" s="10"/>
      <c r="D35" s="10"/>
      <c r="E35" s="10"/>
      <c r="F35" s="10"/>
      <c r="G35" s="5"/>
      <c r="H35" s="10"/>
      <c r="I35" s="11"/>
      <c r="J35" s="10"/>
    </row>
    <row r="36" spans="1:10" ht="18" x14ac:dyDescent="0.2">
      <c r="A36" s="10"/>
      <c r="B36" s="10"/>
      <c r="C36" s="10"/>
      <c r="D36" s="10"/>
      <c r="E36" s="10"/>
      <c r="F36" s="10"/>
      <c r="G36" s="5"/>
      <c r="H36" s="10"/>
      <c r="I36" s="11"/>
      <c r="J36" s="10"/>
    </row>
    <row r="37" spans="1:10" ht="18" x14ac:dyDescent="0.2">
      <c r="A37" s="10"/>
      <c r="B37" s="10"/>
      <c r="C37" s="10"/>
      <c r="D37" s="10"/>
      <c r="E37" s="10"/>
      <c r="F37" s="10"/>
      <c r="G37" s="5"/>
      <c r="H37" s="10"/>
      <c r="I37" s="11"/>
      <c r="J37" s="10"/>
    </row>
    <row r="38" spans="1:10" ht="18" x14ac:dyDescent="0.2">
      <c r="A38" s="10"/>
      <c r="B38" s="10"/>
      <c r="C38" s="10"/>
      <c r="D38" s="10"/>
      <c r="E38" s="10"/>
      <c r="F38" s="10"/>
      <c r="G38" s="5"/>
      <c r="H38" s="10"/>
      <c r="I38" s="11"/>
      <c r="J38" s="10"/>
    </row>
    <row r="39" spans="1:10" ht="18" x14ac:dyDescent="0.2">
      <c r="A39" s="10"/>
      <c r="B39" s="10"/>
      <c r="C39" s="10"/>
      <c r="D39" s="10"/>
      <c r="E39" s="10"/>
      <c r="F39" s="10"/>
      <c r="G39" s="5"/>
      <c r="H39" s="10"/>
      <c r="I39" s="11"/>
      <c r="J39" s="10"/>
    </row>
    <row r="40" spans="1:10" ht="18" x14ac:dyDescent="0.2">
      <c r="A40" s="10"/>
      <c r="B40" s="10"/>
      <c r="C40" s="10"/>
      <c r="D40" s="10"/>
      <c r="E40" s="10"/>
      <c r="F40" s="10"/>
      <c r="G40" s="5"/>
      <c r="H40" s="10"/>
      <c r="I40" s="11"/>
      <c r="J40" s="10"/>
    </row>
    <row r="41" spans="1:10" ht="18" x14ac:dyDescent="0.2">
      <c r="A41" s="10"/>
      <c r="B41" s="10"/>
      <c r="C41" s="10"/>
      <c r="D41" s="10"/>
      <c r="E41" s="10"/>
      <c r="F41" s="10"/>
      <c r="G41" s="5"/>
      <c r="H41" s="10"/>
      <c r="I41" s="11"/>
      <c r="J41" s="10"/>
    </row>
    <row r="42" spans="1:10" ht="18" x14ac:dyDescent="0.2">
      <c r="A42" s="10"/>
      <c r="B42" s="10"/>
      <c r="C42" s="10"/>
      <c r="D42" s="10"/>
      <c r="E42" s="10"/>
      <c r="F42" s="10"/>
      <c r="G42" s="5"/>
      <c r="H42" s="10"/>
      <c r="I42" s="11"/>
      <c r="J42" s="10"/>
    </row>
    <row r="43" spans="1:10" ht="18" x14ac:dyDescent="0.2">
      <c r="A43" s="10"/>
      <c r="B43" s="10"/>
      <c r="C43" s="10"/>
      <c r="D43" s="10"/>
      <c r="E43" s="10"/>
      <c r="F43" s="10"/>
      <c r="G43" s="5"/>
      <c r="H43" s="10"/>
      <c r="I43" s="11"/>
      <c r="J43" s="10"/>
    </row>
    <row r="44" spans="1:10" ht="18" x14ac:dyDescent="0.2">
      <c r="A44" s="10"/>
      <c r="B44" s="10"/>
      <c r="C44" s="10"/>
      <c r="D44" s="10"/>
      <c r="E44" s="10"/>
      <c r="F44" s="10"/>
      <c r="G44" s="5"/>
      <c r="H44" s="10"/>
      <c r="I44" s="11"/>
      <c r="J44" s="10"/>
    </row>
    <row r="45" spans="1:10" ht="18" x14ac:dyDescent="0.2">
      <c r="A45" s="10"/>
      <c r="B45" s="10"/>
      <c r="C45" s="10"/>
      <c r="D45" s="10"/>
      <c r="E45" s="10"/>
      <c r="F45" s="10"/>
      <c r="G45" s="5"/>
      <c r="H45" s="10"/>
      <c r="I45" s="11"/>
      <c r="J45" s="10"/>
    </row>
    <row r="46" spans="1:10" ht="18" x14ac:dyDescent="0.2">
      <c r="A46" s="10"/>
      <c r="B46" s="10"/>
      <c r="C46" s="10"/>
      <c r="D46" s="10"/>
      <c r="E46" s="10"/>
      <c r="F46" s="10"/>
      <c r="G46" s="5"/>
      <c r="H46" s="10"/>
      <c r="I46" s="11"/>
      <c r="J46" s="10"/>
    </row>
    <row r="47" spans="1:10" ht="18" x14ac:dyDescent="0.2">
      <c r="A47" s="10"/>
      <c r="B47" s="10"/>
      <c r="C47" s="10"/>
      <c r="D47" s="10"/>
      <c r="E47" s="10"/>
      <c r="F47" s="10"/>
      <c r="G47" s="5"/>
      <c r="H47" s="10"/>
      <c r="I47" s="11"/>
      <c r="J47" s="10"/>
    </row>
    <row r="48" spans="1:10" ht="18" x14ac:dyDescent="0.2">
      <c r="A48" s="10"/>
      <c r="B48" s="10"/>
      <c r="C48" s="10"/>
      <c r="D48" s="10"/>
      <c r="E48" s="10"/>
      <c r="F48" s="10"/>
      <c r="G48" s="10"/>
      <c r="H48" s="10"/>
      <c r="J48" s="10"/>
    </row>
    <row r="49" spans="1:22" ht="18" x14ac:dyDescent="0.2">
      <c r="A49" s="10"/>
      <c r="B49" s="10"/>
      <c r="C49" s="10"/>
      <c r="D49" s="10"/>
      <c r="E49" s="10"/>
      <c r="F49" s="10"/>
      <c r="G49" s="5"/>
      <c r="H49" s="10"/>
      <c r="I49" s="10"/>
      <c r="J49" s="10"/>
    </row>
    <row r="50" spans="1:22" ht="18" x14ac:dyDescent="0.2">
      <c r="A50" s="10"/>
      <c r="B50" s="10"/>
      <c r="C50" s="10"/>
      <c r="D50" s="12"/>
      <c r="E50" s="12"/>
      <c r="F50" s="12"/>
      <c r="G50" s="12"/>
      <c r="H50" s="12"/>
      <c r="I50" s="12"/>
      <c r="J50" s="12"/>
      <c r="K50" s="12"/>
    </row>
    <row r="51" spans="1:22" ht="18" x14ac:dyDescent="0.2">
      <c r="A51" s="10"/>
      <c r="B51" s="10"/>
      <c r="C51" s="10"/>
      <c r="D51" s="12"/>
      <c r="E51" s="12"/>
      <c r="F51" s="12"/>
      <c r="G51" s="12"/>
      <c r="H51" s="12"/>
      <c r="I51" s="12"/>
      <c r="J51" s="12"/>
      <c r="K51" s="12"/>
    </row>
    <row r="52" spans="1:22" ht="18" x14ac:dyDescent="0.2">
      <c r="A52" s="10"/>
      <c r="B52" s="10"/>
      <c r="C52" s="10"/>
      <c r="D52" s="12"/>
      <c r="E52" s="12"/>
      <c r="F52" s="12"/>
      <c r="G52" s="12"/>
      <c r="H52" s="12"/>
      <c r="I52" s="12"/>
      <c r="J52" s="12"/>
      <c r="K52" s="12"/>
    </row>
    <row r="53" spans="1:22" ht="18" x14ac:dyDescent="0.2">
      <c r="A53" s="10"/>
      <c r="B53" s="10"/>
      <c r="C53" s="10"/>
      <c r="D53" s="12"/>
      <c r="E53" s="12"/>
      <c r="F53" s="12"/>
      <c r="G53" s="12"/>
      <c r="H53" s="12"/>
      <c r="I53" s="12"/>
      <c r="J53" s="12"/>
      <c r="K53" s="12"/>
    </row>
    <row r="54" spans="1:22" ht="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7" x14ac:dyDescent="0.2">
      <c r="A55" s="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7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7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7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7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7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7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7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7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7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7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7" x14ac:dyDescent="0.2">
      <c r="A67" s="1"/>
      <c r="B67" s="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7" x14ac:dyDescent="0.2">
      <c r="A68" s="1"/>
      <c r="B68" s="5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7" x14ac:dyDescent="0.2">
      <c r="A69" s="1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29E2-34F4-D648-BA2D-D2D095AE173A}">
  <dimension ref="A1:V95"/>
  <sheetViews>
    <sheetView workbookViewId="0">
      <selection activeCell="N46" sqref="N46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1750</v>
      </c>
      <c r="C2" s="8">
        <v>2250</v>
      </c>
      <c r="D2" s="8">
        <v>1530</v>
      </c>
      <c r="E2" s="8">
        <v>240</v>
      </c>
      <c r="F2" s="8">
        <v>1</v>
      </c>
      <c r="G2" s="5">
        <v>4.0509259259259259E-2</v>
      </c>
      <c r="H2" s="2">
        <v>1</v>
      </c>
      <c r="I2" s="8">
        <f>SUM(B2:E2)</f>
        <v>5770</v>
      </c>
      <c r="J2" s="9">
        <f>I2/H2</f>
        <v>5770</v>
      </c>
      <c r="K2" s="4">
        <f>G2/H2</f>
        <v>4.0509259259259259E-2</v>
      </c>
    </row>
    <row r="3" spans="1:11" ht="17" x14ac:dyDescent="0.2">
      <c r="A3" s="7">
        <v>2</v>
      </c>
      <c r="B3" s="8">
        <v>2240</v>
      </c>
      <c r="C3" s="8">
        <v>2880</v>
      </c>
      <c r="D3" s="8">
        <v>1960</v>
      </c>
      <c r="E3" s="8">
        <v>305</v>
      </c>
      <c r="F3" s="8">
        <v>1</v>
      </c>
      <c r="G3" s="5">
        <v>5.0462962962962959E-2</v>
      </c>
      <c r="H3" s="2">
        <v>1</v>
      </c>
      <c r="I3" s="8">
        <f t="shared" ref="I3:I21" si="0">SUM(B3:E3)</f>
        <v>7385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2865</v>
      </c>
      <c r="C4" s="8">
        <v>3685</v>
      </c>
      <c r="D4" s="8">
        <v>2505</v>
      </c>
      <c r="E4" s="8">
        <v>395</v>
      </c>
      <c r="F4" s="8">
        <v>1</v>
      </c>
      <c r="G4" s="5">
        <v>6.2037037037037036E-2</v>
      </c>
      <c r="H4" s="2">
        <v>2</v>
      </c>
      <c r="I4" s="8">
        <f t="shared" si="0"/>
        <v>9450</v>
      </c>
      <c r="J4" s="9">
        <f t="shared" ref="J4:J21" si="1">IF(H4-H3, I4/(H4-H3), "NA")</f>
        <v>9450</v>
      </c>
      <c r="K4" s="4">
        <f t="shared" ref="K4:K21" si="2">IF(H4-H3, G4/(H4-H3), "NA")</f>
        <v>6.2037037037037036E-2</v>
      </c>
    </row>
    <row r="5" spans="1:11" ht="17" x14ac:dyDescent="0.2">
      <c r="A5" s="7">
        <v>4</v>
      </c>
      <c r="B5" s="8">
        <v>3670</v>
      </c>
      <c r="C5" s="8">
        <v>4720</v>
      </c>
      <c r="D5" s="8">
        <v>3210</v>
      </c>
      <c r="E5" s="8">
        <v>505</v>
      </c>
      <c r="F5" s="8">
        <v>1</v>
      </c>
      <c r="G5" s="5">
        <v>7.5347222222222218E-2</v>
      </c>
      <c r="H5" s="2">
        <v>2</v>
      </c>
      <c r="I5" s="8">
        <f t="shared" si="0"/>
        <v>12105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4700</v>
      </c>
      <c r="C6" s="8">
        <v>6040</v>
      </c>
      <c r="D6" s="8">
        <v>4105</v>
      </c>
      <c r="E6" s="8">
        <v>645</v>
      </c>
      <c r="F6" s="8">
        <v>1</v>
      </c>
      <c r="G6" s="5">
        <v>9.0972222222222218E-2</v>
      </c>
      <c r="H6" s="2">
        <v>2</v>
      </c>
      <c r="I6" s="8">
        <f t="shared" si="0"/>
        <v>15490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6015</v>
      </c>
      <c r="C7" s="8">
        <v>7730</v>
      </c>
      <c r="D7" s="8">
        <v>5255</v>
      </c>
      <c r="E7" s="8">
        <v>825</v>
      </c>
      <c r="F7" s="8">
        <v>1</v>
      </c>
      <c r="G7" s="5">
        <v>0.10891203703703704</v>
      </c>
      <c r="H7" s="2">
        <v>3</v>
      </c>
      <c r="I7" s="8">
        <f t="shared" si="0"/>
        <v>19825</v>
      </c>
      <c r="J7" s="9">
        <f t="shared" si="1"/>
        <v>19825</v>
      </c>
      <c r="K7" s="4">
        <f t="shared" si="2"/>
        <v>0.10891203703703704</v>
      </c>
    </row>
    <row r="8" spans="1:11" ht="17" x14ac:dyDescent="0.2">
      <c r="A8" s="7">
        <v>7</v>
      </c>
      <c r="B8" s="8">
        <v>7695</v>
      </c>
      <c r="C8" s="8">
        <v>9895</v>
      </c>
      <c r="D8" s="8">
        <v>6730</v>
      </c>
      <c r="E8" s="8">
        <v>1055</v>
      </c>
      <c r="F8" s="8">
        <v>1</v>
      </c>
      <c r="G8" s="5">
        <v>0.12986111111111112</v>
      </c>
      <c r="H8" s="2">
        <v>4</v>
      </c>
      <c r="I8" s="8">
        <f t="shared" si="0"/>
        <v>25375</v>
      </c>
      <c r="J8" s="9">
        <f t="shared" si="1"/>
        <v>25375</v>
      </c>
      <c r="K8" s="4">
        <f t="shared" si="2"/>
        <v>0.12986111111111112</v>
      </c>
    </row>
    <row r="9" spans="1:11" ht="17" x14ac:dyDescent="0.2">
      <c r="A9" s="7">
        <v>8</v>
      </c>
      <c r="B9" s="8">
        <v>9850</v>
      </c>
      <c r="C9" s="8">
        <v>12665</v>
      </c>
      <c r="D9" s="8">
        <v>8615</v>
      </c>
      <c r="E9" s="8">
        <v>1350</v>
      </c>
      <c r="F9" s="8">
        <v>1</v>
      </c>
      <c r="G9" s="5">
        <v>0.15416666666666667</v>
      </c>
      <c r="H9" s="2">
        <v>4</v>
      </c>
      <c r="I9" s="8">
        <f t="shared" si="0"/>
        <v>32480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12610</v>
      </c>
      <c r="C10" s="8">
        <v>16215</v>
      </c>
      <c r="D10" s="8">
        <v>11025</v>
      </c>
      <c r="E10" s="8">
        <v>1730</v>
      </c>
      <c r="F10" s="8">
        <v>1</v>
      </c>
      <c r="G10" s="5">
        <v>0.18229166666666666</v>
      </c>
      <c r="H10" s="2">
        <v>5</v>
      </c>
      <c r="I10" s="8">
        <f t="shared" si="0"/>
        <v>41580</v>
      </c>
      <c r="J10" s="9">
        <f t="shared" si="1"/>
        <v>41580</v>
      </c>
      <c r="K10" s="4">
        <f t="shared" si="2"/>
        <v>0.18229166666666666</v>
      </c>
    </row>
    <row r="11" spans="1:11" ht="17" x14ac:dyDescent="0.2">
      <c r="A11" s="7">
        <v>10</v>
      </c>
      <c r="B11" s="8">
        <v>16140</v>
      </c>
      <c r="C11" s="8">
        <v>20755</v>
      </c>
      <c r="D11" s="8">
        <v>14110</v>
      </c>
      <c r="E11" s="8">
        <v>2215</v>
      </c>
      <c r="F11" s="8">
        <v>1</v>
      </c>
      <c r="G11" s="5">
        <v>0.21493055555555554</v>
      </c>
      <c r="H11" s="2">
        <v>6</v>
      </c>
      <c r="I11" s="8">
        <f t="shared" si="0"/>
        <v>53220</v>
      </c>
      <c r="J11" s="9">
        <f t="shared" si="1"/>
        <v>53220</v>
      </c>
      <c r="K11" s="4">
        <f t="shared" si="2"/>
        <v>0.21493055555555554</v>
      </c>
    </row>
    <row r="12" spans="1:11" ht="17" x14ac:dyDescent="0.2">
      <c r="A12" s="7">
        <v>11</v>
      </c>
      <c r="B12" s="8">
        <v>20660</v>
      </c>
      <c r="C12" s="8">
        <v>26565</v>
      </c>
      <c r="D12" s="8">
        <v>18065</v>
      </c>
      <c r="E12" s="8">
        <v>2835</v>
      </c>
      <c r="F12" s="8">
        <v>2</v>
      </c>
      <c r="G12" s="5">
        <v>0.25277777777777777</v>
      </c>
      <c r="H12" s="2">
        <v>7</v>
      </c>
      <c r="I12" s="8">
        <f t="shared" si="0"/>
        <v>68125</v>
      </c>
      <c r="J12" s="9">
        <f t="shared" si="1"/>
        <v>68125</v>
      </c>
      <c r="K12" s="4">
        <f t="shared" si="2"/>
        <v>0.25277777777777777</v>
      </c>
    </row>
    <row r="13" spans="1:11" ht="17" x14ac:dyDescent="0.2">
      <c r="A13" s="7">
        <v>12</v>
      </c>
      <c r="B13" s="8">
        <v>26445</v>
      </c>
      <c r="C13" s="8">
        <v>34000</v>
      </c>
      <c r="D13" s="8">
        <v>23120</v>
      </c>
      <c r="E13" s="8">
        <v>3625</v>
      </c>
      <c r="F13" s="8">
        <v>2</v>
      </c>
      <c r="G13" s="5">
        <v>0.2966435185185185</v>
      </c>
      <c r="H13" s="2">
        <v>9</v>
      </c>
      <c r="I13" s="8">
        <f t="shared" si="0"/>
        <v>87190</v>
      </c>
      <c r="J13" s="9">
        <f t="shared" si="1"/>
        <v>43595</v>
      </c>
      <c r="K13" s="4">
        <f t="shared" si="2"/>
        <v>0.14832175925925925</v>
      </c>
    </row>
    <row r="14" spans="1:11" ht="17" x14ac:dyDescent="0.2">
      <c r="A14" s="7">
        <v>13</v>
      </c>
      <c r="B14" s="8">
        <v>33850</v>
      </c>
      <c r="C14" s="8">
        <v>43520</v>
      </c>
      <c r="D14" s="8">
        <v>29595</v>
      </c>
      <c r="E14" s="8">
        <v>4640</v>
      </c>
      <c r="F14" s="8">
        <v>2</v>
      </c>
      <c r="G14" s="5">
        <v>0.34756944444444443</v>
      </c>
      <c r="H14" s="2">
        <v>11</v>
      </c>
      <c r="I14" s="8">
        <f t="shared" si="0"/>
        <v>111605</v>
      </c>
      <c r="J14" s="9">
        <f t="shared" si="1"/>
        <v>55802.5</v>
      </c>
      <c r="K14" s="4">
        <f t="shared" si="2"/>
        <v>0.17378472222222222</v>
      </c>
    </row>
    <row r="15" spans="1:11" ht="17" x14ac:dyDescent="0.2">
      <c r="A15" s="7">
        <v>14</v>
      </c>
      <c r="B15" s="8">
        <v>43330</v>
      </c>
      <c r="C15" s="8">
        <v>55705</v>
      </c>
      <c r="D15" s="8">
        <v>37880</v>
      </c>
      <c r="E15" s="8">
        <v>5940</v>
      </c>
      <c r="F15" s="8">
        <v>2</v>
      </c>
      <c r="G15" s="5">
        <v>0.40671296296296294</v>
      </c>
      <c r="H15" s="2">
        <v>13</v>
      </c>
      <c r="I15" s="8">
        <f t="shared" si="0"/>
        <v>142855</v>
      </c>
      <c r="J15" s="9">
        <f t="shared" si="1"/>
        <v>71427.5</v>
      </c>
      <c r="K15" s="4">
        <f t="shared" si="2"/>
        <v>0.20335648148148147</v>
      </c>
    </row>
    <row r="16" spans="1:11" ht="17" x14ac:dyDescent="0.2">
      <c r="A16" s="7">
        <v>15</v>
      </c>
      <c r="B16" s="8">
        <v>55460</v>
      </c>
      <c r="C16" s="8">
        <v>71305</v>
      </c>
      <c r="D16" s="8">
        <v>48490</v>
      </c>
      <c r="E16" s="8">
        <v>7605</v>
      </c>
      <c r="F16" s="8">
        <v>2</v>
      </c>
      <c r="G16" s="5">
        <v>0.47523148148148148</v>
      </c>
      <c r="H16" s="2">
        <v>15</v>
      </c>
      <c r="I16" s="8">
        <f t="shared" si="0"/>
        <v>182860</v>
      </c>
      <c r="J16" s="9">
        <f t="shared" si="1"/>
        <v>91430</v>
      </c>
      <c r="K16" s="4">
        <f t="shared" si="2"/>
        <v>0.23761574074074074</v>
      </c>
    </row>
    <row r="17" spans="1:11" ht="17" x14ac:dyDescent="0.2">
      <c r="A17" s="7">
        <v>16</v>
      </c>
      <c r="B17" s="8">
        <v>70990</v>
      </c>
      <c r="C17" s="8">
        <v>91270</v>
      </c>
      <c r="D17" s="8">
        <v>62065</v>
      </c>
      <c r="E17" s="8">
        <v>9735</v>
      </c>
      <c r="F17" s="8">
        <v>2</v>
      </c>
      <c r="G17" s="5">
        <v>0.55474537037037031</v>
      </c>
      <c r="H17" s="2">
        <v>18</v>
      </c>
      <c r="I17" s="8">
        <f t="shared" si="0"/>
        <v>234060</v>
      </c>
      <c r="J17" s="9">
        <f t="shared" si="1"/>
        <v>78020</v>
      </c>
      <c r="K17" s="4">
        <f t="shared" si="2"/>
        <v>0.18491512345679009</v>
      </c>
    </row>
    <row r="18" spans="1:11" ht="17" x14ac:dyDescent="0.2">
      <c r="A18" s="7">
        <v>17</v>
      </c>
      <c r="B18" s="8">
        <v>90865</v>
      </c>
      <c r="C18" s="8">
        <v>116825</v>
      </c>
      <c r="D18" s="8">
        <v>79440</v>
      </c>
      <c r="E18" s="8">
        <v>12460</v>
      </c>
      <c r="F18" s="8">
        <v>2</v>
      </c>
      <c r="G18" s="5">
        <v>0.64699074074074081</v>
      </c>
      <c r="H18" s="2">
        <v>22</v>
      </c>
      <c r="I18" s="8">
        <f t="shared" si="0"/>
        <v>299590</v>
      </c>
      <c r="J18" s="9">
        <f t="shared" si="1"/>
        <v>74897.5</v>
      </c>
      <c r="K18" s="4">
        <f t="shared" si="2"/>
        <v>0.1617476851851852</v>
      </c>
    </row>
    <row r="19" spans="1:11" ht="17" x14ac:dyDescent="0.2">
      <c r="A19" s="7">
        <v>18</v>
      </c>
      <c r="B19" s="8">
        <v>116305</v>
      </c>
      <c r="C19" s="8">
        <v>149540</v>
      </c>
      <c r="D19" s="8">
        <v>101685</v>
      </c>
      <c r="E19" s="8">
        <v>15950</v>
      </c>
      <c r="F19" s="8">
        <v>2</v>
      </c>
      <c r="G19" s="5">
        <v>0.75393518518518521</v>
      </c>
      <c r="H19" s="2">
        <v>27</v>
      </c>
      <c r="I19" s="8">
        <f t="shared" si="0"/>
        <v>383480</v>
      </c>
      <c r="J19" s="9">
        <f t="shared" si="1"/>
        <v>76696</v>
      </c>
      <c r="K19" s="4">
        <f t="shared" si="2"/>
        <v>0.15078703703703705</v>
      </c>
    </row>
    <row r="20" spans="1:11" ht="17" x14ac:dyDescent="0.2">
      <c r="A20" s="7">
        <v>19</v>
      </c>
      <c r="B20" s="8">
        <v>148875</v>
      </c>
      <c r="C20" s="8">
        <v>191410</v>
      </c>
      <c r="D20" s="8">
        <v>130160</v>
      </c>
      <c r="E20" s="8">
        <v>20415</v>
      </c>
      <c r="F20" s="8">
        <v>2</v>
      </c>
      <c r="G20" s="5">
        <v>0.87800925925925932</v>
      </c>
      <c r="H20" s="2">
        <v>32</v>
      </c>
      <c r="I20" s="8">
        <f t="shared" si="0"/>
        <v>490860</v>
      </c>
      <c r="J20" s="9">
        <f t="shared" si="1"/>
        <v>98172</v>
      </c>
      <c r="K20" s="4">
        <f t="shared" si="2"/>
        <v>0.17560185185185187</v>
      </c>
    </row>
    <row r="21" spans="1:11" ht="17" x14ac:dyDescent="0.2">
      <c r="A21" s="7">
        <v>20</v>
      </c>
      <c r="B21" s="8">
        <v>190560</v>
      </c>
      <c r="C21" s="8">
        <v>245005</v>
      </c>
      <c r="D21" s="8">
        <v>166600</v>
      </c>
      <c r="E21" s="8">
        <v>26135</v>
      </c>
      <c r="F21" s="8">
        <v>2</v>
      </c>
      <c r="G21" s="5">
        <v>1.0219907407407407</v>
      </c>
      <c r="H21" s="2">
        <v>38</v>
      </c>
      <c r="I21" s="8">
        <f t="shared" si="0"/>
        <v>628300</v>
      </c>
      <c r="J21" s="9">
        <f t="shared" si="1"/>
        <v>104716.66666666667</v>
      </c>
      <c r="K21" s="4">
        <f t="shared" si="2"/>
        <v>0.17033179012345678</v>
      </c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0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1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1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  <c r="J32" s="10"/>
    </row>
    <row r="33" spans="1:11" ht="18" x14ac:dyDescent="0.2">
      <c r="A33" s="10"/>
      <c r="B33" s="10"/>
      <c r="C33" s="10"/>
      <c r="D33" s="10"/>
      <c r="E33" s="10"/>
      <c r="F33" s="10"/>
      <c r="G33" s="5"/>
      <c r="H33" s="10"/>
      <c r="I33" s="11"/>
      <c r="J33" s="10"/>
    </row>
    <row r="34" spans="1:11" ht="18" x14ac:dyDescent="0.2">
      <c r="A34" s="10"/>
      <c r="B34" s="10"/>
      <c r="C34" s="10"/>
      <c r="D34" s="10"/>
      <c r="E34" s="10"/>
      <c r="F34" s="10"/>
      <c r="G34" s="5"/>
      <c r="H34" s="10"/>
      <c r="I34" s="11"/>
      <c r="J34" s="10"/>
    </row>
    <row r="35" spans="1:11" ht="18" x14ac:dyDescent="0.2">
      <c r="A35" s="10"/>
      <c r="B35" s="10"/>
      <c r="C35" s="10"/>
      <c r="D35" s="10"/>
      <c r="E35" s="10"/>
      <c r="F35" s="10"/>
      <c r="G35" s="5"/>
      <c r="H35" s="10"/>
      <c r="I35" s="11"/>
      <c r="J35" s="10"/>
    </row>
    <row r="36" spans="1:11" ht="18" x14ac:dyDescent="0.2">
      <c r="A36" s="10"/>
      <c r="B36" s="10"/>
      <c r="C36" s="10"/>
      <c r="D36" s="10"/>
      <c r="E36" s="10"/>
      <c r="F36" s="10"/>
      <c r="G36" s="5"/>
      <c r="H36" s="10"/>
      <c r="I36" s="11"/>
      <c r="J36" s="10"/>
    </row>
    <row r="37" spans="1:11" ht="18" x14ac:dyDescent="0.2">
      <c r="A37" s="10"/>
      <c r="B37" s="10"/>
      <c r="C37" s="10"/>
      <c r="D37" s="10"/>
      <c r="E37" s="10"/>
      <c r="F37" s="10"/>
      <c r="G37" s="5"/>
      <c r="H37" s="10"/>
      <c r="I37" s="11"/>
      <c r="J37" s="10"/>
    </row>
    <row r="38" spans="1:11" ht="18" x14ac:dyDescent="0.2">
      <c r="A38" s="10"/>
      <c r="B38" s="10"/>
      <c r="C38" s="10"/>
      <c r="D38" s="10"/>
      <c r="E38" s="10"/>
      <c r="F38" s="10"/>
      <c r="G38" s="5"/>
      <c r="H38" s="10"/>
      <c r="I38" s="11"/>
      <c r="J38" s="10"/>
    </row>
    <row r="39" spans="1:11" ht="18" x14ac:dyDescent="0.2">
      <c r="A39" s="10"/>
      <c r="B39" s="10"/>
      <c r="C39" s="10"/>
      <c r="D39" s="10"/>
      <c r="E39" s="10"/>
      <c r="F39" s="10"/>
      <c r="G39" s="5"/>
      <c r="H39" s="10"/>
      <c r="I39" s="11"/>
      <c r="J39" s="10"/>
    </row>
    <row r="40" spans="1:11" ht="18" x14ac:dyDescent="0.2">
      <c r="A40" s="10"/>
      <c r="B40" s="10"/>
      <c r="C40" s="10"/>
      <c r="D40" s="10"/>
      <c r="E40" s="10"/>
      <c r="F40" s="10"/>
      <c r="G40" s="5"/>
      <c r="H40" s="10"/>
      <c r="I40" s="11"/>
      <c r="J40" s="10"/>
    </row>
    <row r="41" spans="1:11" ht="18" x14ac:dyDescent="0.2">
      <c r="A41" s="10"/>
      <c r="B41" s="10"/>
      <c r="C41" s="10"/>
      <c r="D41" s="10"/>
      <c r="E41" s="10"/>
      <c r="F41" s="10"/>
      <c r="G41" s="5"/>
      <c r="H41" s="10"/>
      <c r="I41" s="11"/>
      <c r="J41" s="10"/>
    </row>
    <row r="42" spans="1:11" ht="18" x14ac:dyDescent="0.2">
      <c r="A42" s="10"/>
      <c r="B42" s="10"/>
      <c r="C42" s="10"/>
      <c r="D42" s="10"/>
      <c r="E42" s="10"/>
      <c r="F42" s="10"/>
      <c r="G42" s="5"/>
      <c r="H42" s="10"/>
      <c r="I42" s="11"/>
      <c r="J42" s="10"/>
    </row>
    <row r="43" spans="1:11" ht="18" x14ac:dyDescent="0.2">
      <c r="A43" s="10"/>
      <c r="B43" s="10"/>
      <c r="C43" s="10"/>
      <c r="D43" s="10"/>
      <c r="E43" s="10"/>
      <c r="F43" s="10"/>
      <c r="G43" s="5"/>
      <c r="H43" s="10"/>
      <c r="I43" s="11"/>
      <c r="J43" s="10"/>
    </row>
    <row r="44" spans="1:11" ht="18" x14ac:dyDescent="0.2">
      <c r="A44" s="10"/>
      <c r="B44" s="10"/>
      <c r="C44" s="10"/>
      <c r="D44" s="10"/>
      <c r="E44" s="10"/>
      <c r="F44" s="10"/>
      <c r="G44" s="5"/>
      <c r="H44" s="10"/>
      <c r="I44" s="11"/>
      <c r="J44" s="10"/>
    </row>
    <row r="45" spans="1:11" ht="18" x14ac:dyDescent="0.2">
      <c r="A45" s="10"/>
      <c r="B45" s="10"/>
      <c r="C45" s="10"/>
      <c r="D45" s="10"/>
      <c r="E45" s="10"/>
      <c r="F45" s="10"/>
      <c r="G45" s="5"/>
      <c r="H45" s="10"/>
      <c r="I45" s="11"/>
      <c r="J45" s="10"/>
    </row>
    <row r="46" spans="1:11" ht="18" x14ac:dyDescent="0.2">
      <c r="A46" s="10"/>
      <c r="B46" s="10"/>
      <c r="C46" s="10"/>
      <c r="D46" s="10"/>
      <c r="E46" s="10"/>
      <c r="F46" s="10"/>
      <c r="G46" s="5"/>
      <c r="H46" s="10"/>
      <c r="I46" s="11"/>
      <c r="J46" s="10"/>
    </row>
    <row r="47" spans="1:11" ht="18" x14ac:dyDescent="0.2">
      <c r="A47" s="10"/>
      <c r="B47" s="10"/>
      <c r="C47" s="10"/>
      <c r="D47" s="10"/>
      <c r="E47" s="10"/>
      <c r="F47" s="10"/>
      <c r="G47" s="5"/>
      <c r="H47" s="10"/>
      <c r="I47" s="11"/>
      <c r="J47" s="10"/>
    </row>
    <row r="48" spans="1:11" ht="18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22" ht="18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22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22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22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22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22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x14ac:dyDescent="0.2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7" x14ac:dyDescent="0.2">
      <c r="A68" s="1"/>
      <c r="B68" s="5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7" x14ac:dyDescent="0.2">
      <c r="A69" s="1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D35-3907-D841-9BBC-56A91ACB0567}">
  <dimension ref="A1:V95"/>
  <sheetViews>
    <sheetView workbookViewId="0">
      <selection activeCell="J53" sqref="J53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70</v>
      </c>
      <c r="C2" s="8">
        <v>40</v>
      </c>
      <c r="D2" s="8">
        <v>60</v>
      </c>
      <c r="E2" s="8">
        <v>20</v>
      </c>
      <c r="F2" s="8">
        <v>2</v>
      </c>
      <c r="G2" s="5">
        <v>2.314814814814815E-2</v>
      </c>
      <c r="H2" s="2">
        <v>2</v>
      </c>
      <c r="I2" s="8">
        <f>SUM(B2:E2)</f>
        <v>190</v>
      </c>
      <c r="J2" s="9">
        <f>I2/H2</f>
        <v>95</v>
      </c>
      <c r="K2" s="4">
        <f>G2/H2</f>
        <v>1.1574074074074075E-2</v>
      </c>
    </row>
    <row r="3" spans="1:11" ht="17" x14ac:dyDescent="0.2">
      <c r="A3" s="7">
        <v>2</v>
      </c>
      <c r="B3" s="8">
        <v>90</v>
      </c>
      <c r="C3" s="8">
        <v>50</v>
      </c>
      <c r="D3" s="8">
        <v>75</v>
      </c>
      <c r="E3" s="8">
        <v>25</v>
      </c>
      <c r="F3" s="8">
        <v>1</v>
      </c>
      <c r="G3" s="5">
        <v>3.0324074074074073E-2</v>
      </c>
      <c r="H3" s="2">
        <v>3</v>
      </c>
      <c r="I3" s="8">
        <f t="shared" ref="I3:I21" si="0">SUM(B3:E3)</f>
        <v>240</v>
      </c>
      <c r="J3" s="9">
        <f>IF(H3-H2, I3/(H3-H2), "NA")</f>
        <v>240</v>
      </c>
      <c r="K3" s="4">
        <f>IF(H3-H2, G3/(H3-H2), "NA")</f>
        <v>3.0324074074074073E-2</v>
      </c>
    </row>
    <row r="4" spans="1:11" ht="17" x14ac:dyDescent="0.2">
      <c r="A4" s="7">
        <v>3</v>
      </c>
      <c r="B4" s="8">
        <v>115</v>
      </c>
      <c r="C4" s="8">
        <v>65</v>
      </c>
      <c r="D4" s="8">
        <v>100</v>
      </c>
      <c r="E4" s="8">
        <v>35</v>
      </c>
      <c r="F4" s="8">
        <v>1</v>
      </c>
      <c r="G4" s="5">
        <v>3.8657407407407404E-2</v>
      </c>
      <c r="H4" s="2">
        <v>3</v>
      </c>
      <c r="I4" s="8">
        <f t="shared" si="0"/>
        <v>315</v>
      </c>
      <c r="J4" s="9" t="str">
        <f t="shared" ref="J4:J21" si="1">IF(H4-H3, I4/(H4-H3), "NA")</f>
        <v>NA</v>
      </c>
      <c r="K4" s="4" t="str">
        <f t="shared" ref="K4:K21" si="2">IF(H4-H3, G4/(H4-H3), "NA")</f>
        <v>NA</v>
      </c>
    </row>
    <row r="5" spans="1:11" ht="17" x14ac:dyDescent="0.2">
      <c r="A5" s="7">
        <v>4</v>
      </c>
      <c r="B5" s="8">
        <v>145</v>
      </c>
      <c r="C5" s="8">
        <v>85</v>
      </c>
      <c r="D5" s="8">
        <v>125</v>
      </c>
      <c r="E5" s="8">
        <v>40</v>
      </c>
      <c r="F5" s="8">
        <v>1</v>
      </c>
      <c r="G5" s="5">
        <v>4.8263888888888884E-2</v>
      </c>
      <c r="H5" s="2">
        <v>4</v>
      </c>
      <c r="I5" s="8">
        <f t="shared" si="0"/>
        <v>395</v>
      </c>
      <c r="J5" s="9">
        <f t="shared" si="1"/>
        <v>395</v>
      </c>
      <c r="K5" s="4">
        <f t="shared" si="2"/>
        <v>4.8263888888888884E-2</v>
      </c>
    </row>
    <row r="6" spans="1:11" ht="17" x14ac:dyDescent="0.2">
      <c r="A6" s="7">
        <v>5</v>
      </c>
      <c r="B6" s="8">
        <v>190</v>
      </c>
      <c r="C6" s="8">
        <v>105</v>
      </c>
      <c r="D6" s="8">
        <v>160</v>
      </c>
      <c r="E6" s="8">
        <v>55</v>
      </c>
      <c r="F6" s="8">
        <v>1</v>
      </c>
      <c r="G6" s="5">
        <v>5.949074074074074E-2</v>
      </c>
      <c r="H6" s="2">
        <v>5</v>
      </c>
      <c r="I6" s="8">
        <f t="shared" si="0"/>
        <v>510</v>
      </c>
      <c r="J6" s="9">
        <f t="shared" si="1"/>
        <v>510</v>
      </c>
      <c r="K6" s="4">
        <f t="shared" si="2"/>
        <v>5.949074074074074E-2</v>
      </c>
    </row>
    <row r="7" spans="1:11" ht="17" x14ac:dyDescent="0.2">
      <c r="A7" s="7">
        <v>6</v>
      </c>
      <c r="B7" s="8">
        <v>240</v>
      </c>
      <c r="C7" s="8">
        <v>135</v>
      </c>
      <c r="D7" s="8">
        <v>205</v>
      </c>
      <c r="E7" s="8">
        <v>70</v>
      </c>
      <c r="F7" s="8">
        <v>2</v>
      </c>
      <c r="G7" s="5">
        <v>7.2453703703703701E-2</v>
      </c>
      <c r="H7" s="2">
        <v>6</v>
      </c>
      <c r="I7" s="8">
        <f t="shared" si="0"/>
        <v>650</v>
      </c>
      <c r="J7" s="9">
        <f t="shared" si="1"/>
        <v>650</v>
      </c>
      <c r="K7" s="4">
        <f t="shared" si="2"/>
        <v>7.2453703703703701E-2</v>
      </c>
    </row>
    <row r="8" spans="1:11" ht="17" x14ac:dyDescent="0.2">
      <c r="A8" s="7">
        <v>7</v>
      </c>
      <c r="B8" s="8">
        <v>310</v>
      </c>
      <c r="C8" s="8">
        <v>175</v>
      </c>
      <c r="D8" s="8">
        <v>265</v>
      </c>
      <c r="E8" s="8">
        <v>90</v>
      </c>
      <c r="F8" s="8">
        <v>2</v>
      </c>
      <c r="G8" s="5">
        <v>8.7615740740740744E-2</v>
      </c>
      <c r="H8" s="2">
        <v>7</v>
      </c>
      <c r="I8" s="8">
        <f t="shared" si="0"/>
        <v>840</v>
      </c>
      <c r="J8" s="9">
        <f t="shared" si="1"/>
        <v>840</v>
      </c>
      <c r="K8" s="4">
        <f t="shared" si="2"/>
        <v>8.7615740740740744E-2</v>
      </c>
    </row>
    <row r="9" spans="1:11" ht="17" x14ac:dyDescent="0.2">
      <c r="A9" s="7">
        <v>8</v>
      </c>
      <c r="B9" s="8">
        <v>395</v>
      </c>
      <c r="C9" s="8">
        <v>225</v>
      </c>
      <c r="D9" s="8">
        <v>340</v>
      </c>
      <c r="E9" s="8">
        <v>115</v>
      </c>
      <c r="F9" s="8">
        <v>2</v>
      </c>
      <c r="G9" s="5">
        <v>0.10509259259259258</v>
      </c>
      <c r="H9" s="2">
        <v>9</v>
      </c>
      <c r="I9" s="8">
        <f t="shared" si="0"/>
        <v>1075</v>
      </c>
      <c r="J9" s="9">
        <f t="shared" si="1"/>
        <v>537.5</v>
      </c>
      <c r="K9" s="4">
        <f t="shared" si="2"/>
        <v>5.2546296296296292E-2</v>
      </c>
    </row>
    <row r="10" spans="1:11" ht="17" x14ac:dyDescent="0.2">
      <c r="A10" s="7">
        <v>9</v>
      </c>
      <c r="B10" s="8">
        <v>505</v>
      </c>
      <c r="C10" s="8">
        <v>290</v>
      </c>
      <c r="D10" s="8">
        <v>430</v>
      </c>
      <c r="E10" s="8">
        <v>145</v>
      </c>
      <c r="F10" s="8">
        <v>2</v>
      </c>
      <c r="G10" s="5">
        <v>0.12534722222222222</v>
      </c>
      <c r="H10" s="2">
        <v>10</v>
      </c>
      <c r="I10" s="8">
        <f t="shared" si="0"/>
        <v>1370</v>
      </c>
      <c r="J10" s="9">
        <f t="shared" si="1"/>
        <v>1370</v>
      </c>
      <c r="K10" s="4">
        <f t="shared" si="2"/>
        <v>0.12534722222222222</v>
      </c>
    </row>
    <row r="11" spans="1:11" ht="17" x14ac:dyDescent="0.2">
      <c r="A11" s="7">
        <v>10</v>
      </c>
      <c r="B11" s="8">
        <v>645</v>
      </c>
      <c r="C11" s="8">
        <v>370</v>
      </c>
      <c r="D11" s="8">
        <v>555</v>
      </c>
      <c r="E11" s="8">
        <v>185</v>
      </c>
      <c r="F11" s="8">
        <v>2</v>
      </c>
      <c r="G11" s="5">
        <v>0.14884259259259261</v>
      </c>
      <c r="H11" s="2">
        <v>12</v>
      </c>
      <c r="I11" s="8">
        <f t="shared" si="0"/>
        <v>1755</v>
      </c>
      <c r="J11" s="9">
        <f t="shared" si="1"/>
        <v>877.5</v>
      </c>
      <c r="K11" s="4">
        <f t="shared" si="2"/>
        <v>7.4421296296296305E-2</v>
      </c>
    </row>
    <row r="12" spans="1:11" ht="17" x14ac:dyDescent="0.2">
      <c r="A12" s="7">
        <v>11</v>
      </c>
      <c r="B12" s="8">
        <v>825</v>
      </c>
      <c r="C12" s="8">
        <v>470</v>
      </c>
      <c r="D12" s="8">
        <v>710</v>
      </c>
      <c r="E12" s="8">
        <v>235</v>
      </c>
      <c r="F12" s="8">
        <v>2</v>
      </c>
      <c r="G12" s="5">
        <v>0.1761574074074074</v>
      </c>
      <c r="H12" s="2">
        <v>15</v>
      </c>
      <c r="I12" s="8">
        <f t="shared" si="0"/>
        <v>2240</v>
      </c>
      <c r="J12" s="9">
        <f t="shared" si="1"/>
        <v>746.66666666666663</v>
      </c>
      <c r="K12" s="4">
        <f t="shared" si="2"/>
        <v>5.8719135802469132E-2</v>
      </c>
    </row>
    <row r="13" spans="1:11" ht="17" x14ac:dyDescent="0.2">
      <c r="A13" s="7">
        <v>12</v>
      </c>
      <c r="B13" s="8">
        <v>1060</v>
      </c>
      <c r="C13" s="8">
        <v>605</v>
      </c>
      <c r="D13" s="8">
        <v>905</v>
      </c>
      <c r="E13" s="8">
        <v>300</v>
      </c>
      <c r="F13" s="8">
        <v>2</v>
      </c>
      <c r="G13" s="5">
        <v>0.20775462962962962</v>
      </c>
      <c r="H13" s="2">
        <v>18</v>
      </c>
      <c r="I13" s="8">
        <f t="shared" si="0"/>
        <v>2870</v>
      </c>
      <c r="J13" s="9">
        <f t="shared" si="1"/>
        <v>956.66666666666663</v>
      </c>
      <c r="K13" s="4">
        <f t="shared" si="2"/>
        <v>6.9251543209876545E-2</v>
      </c>
    </row>
    <row r="14" spans="1:11" ht="17" x14ac:dyDescent="0.2">
      <c r="A14" s="7">
        <v>13</v>
      </c>
      <c r="B14" s="8">
        <v>1355</v>
      </c>
      <c r="C14" s="8">
        <v>775</v>
      </c>
      <c r="D14" s="8">
        <v>1160</v>
      </c>
      <c r="E14" s="8">
        <v>385</v>
      </c>
      <c r="F14" s="8">
        <v>2</v>
      </c>
      <c r="G14" s="5">
        <v>0.24456018518518519</v>
      </c>
      <c r="H14" s="2">
        <v>21</v>
      </c>
      <c r="I14" s="8">
        <f t="shared" si="0"/>
        <v>3675</v>
      </c>
      <c r="J14" s="9">
        <f t="shared" si="1"/>
        <v>1225</v>
      </c>
      <c r="K14" s="4">
        <f t="shared" si="2"/>
        <v>8.1520061728395057E-2</v>
      </c>
    </row>
    <row r="15" spans="1:11" ht="17" x14ac:dyDescent="0.2">
      <c r="A15" s="7">
        <v>14</v>
      </c>
      <c r="B15" s="8">
        <v>1735</v>
      </c>
      <c r="C15" s="8">
        <v>990</v>
      </c>
      <c r="D15" s="8">
        <v>1485</v>
      </c>
      <c r="E15" s="8">
        <v>495</v>
      </c>
      <c r="F15" s="8">
        <v>2</v>
      </c>
      <c r="G15" s="5">
        <v>0.28715277777777776</v>
      </c>
      <c r="H15" s="2">
        <v>26</v>
      </c>
      <c r="I15" s="8">
        <f t="shared" si="0"/>
        <v>4705</v>
      </c>
      <c r="J15" s="9">
        <f t="shared" si="1"/>
        <v>941</v>
      </c>
      <c r="K15" s="4">
        <f t="shared" si="2"/>
        <v>5.7430555555555554E-2</v>
      </c>
    </row>
    <row r="16" spans="1:11" ht="17" x14ac:dyDescent="0.2">
      <c r="A16" s="7">
        <v>15</v>
      </c>
      <c r="B16" s="8">
        <v>2220</v>
      </c>
      <c r="C16" s="8">
        <v>1270</v>
      </c>
      <c r="D16" s="8">
        <v>1900</v>
      </c>
      <c r="E16" s="8">
        <v>635</v>
      </c>
      <c r="F16" s="8">
        <v>2</v>
      </c>
      <c r="G16" s="5">
        <v>0.33657407407407408</v>
      </c>
      <c r="H16" s="2">
        <v>31</v>
      </c>
      <c r="I16" s="8">
        <f t="shared" si="0"/>
        <v>6025</v>
      </c>
      <c r="J16" s="9">
        <f t="shared" si="1"/>
        <v>1205</v>
      </c>
      <c r="K16" s="4">
        <f t="shared" si="2"/>
        <v>6.7314814814814813E-2</v>
      </c>
    </row>
    <row r="17" spans="1:11" ht="17" x14ac:dyDescent="0.2">
      <c r="A17" s="7">
        <v>16</v>
      </c>
      <c r="B17" s="8">
        <v>2840</v>
      </c>
      <c r="C17" s="8">
        <v>1625</v>
      </c>
      <c r="D17" s="8">
        <v>2435</v>
      </c>
      <c r="E17" s="8">
        <v>810</v>
      </c>
      <c r="F17" s="8">
        <v>3</v>
      </c>
      <c r="G17" s="5">
        <v>0.39386574074074071</v>
      </c>
      <c r="H17" s="2">
        <v>37</v>
      </c>
      <c r="I17" s="8">
        <f t="shared" si="0"/>
        <v>7710</v>
      </c>
      <c r="J17" s="9">
        <f t="shared" si="1"/>
        <v>1285</v>
      </c>
      <c r="K17" s="4">
        <f t="shared" si="2"/>
        <v>6.564429012345678E-2</v>
      </c>
    </row>
    <row r="18" spans="1:11" ht="17" x14ac:dyDescent="0.2">
      <c r="A18" s="7">
        <v>17</v>
      </c>
      <c r="B18" s="8">
        <v>3635</v>
      </c>
      <c r="C18" s="8">
        <v>2075</v>
      </c>
      <c r="D18" s="8">
        <v>3115</v>
      </c>
      <c r="E18" s="8">
        <v>1040</v>
      </c>
      <c r="F18" s="8">
        <v>3</v>
      </c>
      <c r="G18" s="5">
        <v>0.46030092592592592</v>
      </c>
      <c r="H18" s="2">
        <v>44</v>
      </c>
      <c r="I18" s="8">
        <f t="shared" si="0"/>
        <v>9865</v>
      </c>
      <c r="J18" s="9">
        <f t="shared" si="1"/>
        <v>1409.2857142857142</v>
      </c>
      <c r="K18" s="4">
        <f t="shared" si="2"/>
        <v>6.5757275132275125E-2</v>
      </c>
    </row>
    <row r="19" spans="1:11" ht="17" x14ac:dyDescent="0.2">
      <c r="A19" s="7">
        <v>18</v>
      </c>
      <c r="B19" s="8">
        <v>4650</v>
      </c>
      <c r="C19" s="8">
        <v>2660</v>
      </c>
      <c r="D19" s="8">
        <v>3990</v>
      </c>
      <c r="E19" s="8">
        <v>1330</v>
      </c>
      <c r="F19" s="8">
        <v>3</v>
      </c>
      <c r="G19" s="5">
        <v>0.53749999999999998</v>
      </c>
      <c r="H19" s="2">
        <v>53</v>
      </c>
      <c r="I19" s="8">
        <f t="shared" si="0"/>
        <v>12630</v>
      </c>
      <c r="J19" s="9">
        <f t="shared" si="1"/>
        <v>1403.3333333333333</v>
      </c>
      <c r="K19" s="4">
        <f t="shared" si="2"/>
        <v>5.9722222222222218E-2</v>
      </c>
    </row>
    <row r="20" spans="1:11" ht="17" x14ac:dyDescent="0.2">
      <c r="A20" s="7">
        <v>19</v>
      </c>
      <c r="B20" s="8">
        <v>5955</v>
      </c>
      <c r="C20" s="8">
        <v>3405</v>
      </c>
      <c r="D20" s="8">
        <v>5105</v>
      </c>
      <c r="E20" s="8">
        <v>1700</v>
      </c>
      <c r="F20" s="8">
        <v>3</v>
      </c>
      <c r="G20" s="5">
        <v>0.6269675925925926</v>
      </c>
      <c r="H20" s="2">
        <v>64</v>
      </c>
      <c r="I20" s="8">
        <f t="shared" si="0"/>
        <v>16165</v>
      </c>
      <c r="J20" s="9">
        <f t="shared" si="1"/>
        <v>1469.5454545454545</v>
      </c>
      <c r="K20" s="4">
        <f t="shared" si="2"/>
        <v>5.6997053872053872E-2</v>
      </c>
    </row>
    <row r="21" spans="1:11" ht="17" x14ac:dyDescent="0.2">
      <c r="A21" s="7">
        <v>20</v>
      </c>
      <c r="B21" s="8">
        <v>7620</v>
      </c>
      <c r="C21" s="8">
        <v>4355</v>
      </c>
      <c r="D21" s="8">
        <v>6535</v>
      </c>
      <c r="E21" s="8">
        <v>2180</v>
      </c>
      <c r="F21" s="8">
        <v>3</v>
      </c>
      <c r="G21" s="5">
        <v>0.73067129629629635</v>
      </c>
      <c r="H21" s="2">
        <v>77</v>
      </c>
      <c r="I21" s="8">
        <f t="shared" si="0"/>
        <v>20690</v>
      </c>
      <c r="J21" s="9">
        <f t="shared" si="1"/>
        <v>1591.5384615384614</v>
      </c>
      <c r="K21" s="4">
        <f t="shared" si="2"/>
        <v>5.6205484330484334E-2</v>
      </c>
    </row>
    <row r="23" spans="1:11" ht="18" x14ac:dyDescent="0.2">
      <c r="A23" s="10"/>
      <c r="B23" s="10"/>
      <c r="C23" s="10"/>
      <c r="D23" s="10"/>
      <c r="E23" s="10"/>
      <c r="F23" s="10"/>
      <c r="G23" s="10"/>
      <c r="H23" s="10"/>
      <c r="I23" s="11"/>
      <c r="J23" s="10"/>
    </row>
    <row r="24" spans="1:11" ht="18" x14ac:dyDescent="0.2">
      <c r="A24" s="10"/>
      <c r="B24" s="10"/>
      <c r="C24" s="10"/>
      <c r="D24" s="10"/>
      <c r="E24" s="10"/>
      <c r="F24" s="10"/>
      <c r="G24" s="5"/>
      <c r="H24" s="10"/>
      <c r="I24" s="11"/>
      <c r="J24" s="12"/>
    </row>
    <row r="25" spans="1:11" ht="18" x14ac:dyDescent="0.2">
      <c r="A25" s="10"/>
      <c r="B25" s="10"/>
      <c r="C25" s="10"/>
      <c r="D25" s="10"/>
      <c r="E25" s="10"/>
      <c r="F25" s="10"/>
      <c r="G25" s="5"/>
      <c r="H25" s="10"/>
      <c r="I25" s="11"/>
      <c r="J25" s="12"/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1"/>
      <c r="J26" s="12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1"/>
      <c r="J27" s="12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1"/>
      <c r="J28" s="12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1"/>
      <c r="J29" s="12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  <c r="J30" s="12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  <c r="J31" s="12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  <c r="J32" s="12"/>
    </row>
    <row r="33" spans="1:22" ht="18" x14ac:dyDescent="0.2">
      <c r="A33" s="10"/>
      <c r="B33" s="10"/>
      <c r="C33" s="10"/>
      <c r="D33" s="10"/>
      <c r="E33" s="10"/>
      <c r="F33" s="10"/>
      <c r="G33" s="5"/>
      <c r="H33" s="10"/>
      <c r="I33" s="11"/>
      <c r="J33" s="12"/>
    </row>
    <row r="34" spans="1:22" ht="18" x14ac:dyDescent="0.2">
      <c r="A34" s="10"/>
      <c r="B34" s="10"/>
      <c r="C34" s="10"/>
      <c r="D34" s="10"/>
      <c r="E34" s="10"/>
      <c r="F34" s="10"/>
      <c r="G34" s="5"/>
      <c r="H34" s="10"/>
      <c r="I34" s="11"/>
      <c r="J34" s="12"/>
    </row>
    <row r="35" spans="1:22" ht="18" x14ac:dyDescent="0.2">
      <c r="A35" s="10"/>
      <c r="B35" s="10"/>
      <c r="C35" s="10"/>
      <c r="D35" s="10"/>
      <c r="E35" s="10"/>
      <c r="F35" s="10"/>
      <c r="G35" s="5"/>
      <c r="H35" s="10"/>
      <c r="I35" s="11"/>
      <c r="J35" s="12"/>
    </row>
    <row r="36" spans="1:22" ht="18" x14ac:dyDescent="0.2">
      <c r="A36" s="10"/>
      <c r="B36" s="10"/>
      <c r="C36" s="10"/>
      <c r="D36" s="10"/>
      <c r="E36" s="10"/>
      <c r="F36" s="10"/>
      <c r="G36" s="5"/>
      <c r="H36" s="10"/>
      <c r="I36" s="11"/>
      <c r="J36" s="12"/>
    </row>
    <row r="37" spans="1:22" ht="18" x14ac:dyDescent="0.2">
      <c r="A37" s="10"/>
      <c r="B37" s="10"/>
      <c r="C37" s="10"/>
      <c r="D37" s="10"/>
      <c r="E37" s="10"/>
      <c r="F37" s="10"/>
      <c r="G37" s="5"/>
      <c r="H37" s="10"/>
      <c r="I37" s="11"/>
      <c r="J37" s="12"/>
    </row>
    <row r="38" spans="1:22" ht="18" x14ac:dyDescent="0.2">
      <c r="A38" s="10"/>
      <c r="B38" s="10"/>
      <c r="C38" s="10"/>
      <c r="D38" s="10"/>
      <c r="E38" s="10"/>
      <c r="F38" s="10"/>
      <c r="G38" s="5"/>
      <c r="H38" s="10"/>
      <c r="I38" s="11"/>
      <c r="J38" s="12"/>
    </row>
    <row r="39" spans="1:22" ht="18" x14ac:dyDescent="0.2">
      <c r="A39" s="10"/>
      <c r="B39" s="10"/>
      <c r="C39" s="10"/>
      <c r="D39" s="10"/>
      <c r="E39" s="10"/>
      <c r="F39" s="10"/>
      <c r="G39" s="5"/>
      <c r="H39" s="10"/>
      <c r="I39" s="11"/>
      <c r="J39" s="12"/>
    </row>
    <row r="40" spans="1:22" ht="18" x14ac:dyDescent="0.2">
      <c r="A40" s="10"/>
      <c r="B40" s="10"/>
      <c r="C40" s="10"/>
      <c r="D40" s="10"/>
      <c r="E40" s="10"/>
      <c r="F40" s="10"/>
      <c r="G40" s="5"/>
      <c r="H40" s="10"/>
      <c r="I40" s="11"/>
      <c r="J40" s="12"/>
    </row>
    <row r="41" spans="1:22" ht="18" x14ac:dyDescent="0.2">
      <c r="A41" s="10"/>
      <c r="B41" s="10"/>
      <c r="C41" s="10"/>
      <c r="D41" s="10"/>
      <c r="E41" s="10"/>
      <c r="F41" s="10"/>
      <c r="G41" s="5"/>
      <c r="H41" s="10"/>
      <c r="I41" s="11"/>
      <c r="J41" s="12"/>
    </row>
    <row r="42" spans="1:22" ht="18" x14ac:dyDescent="0.2">
      <c r="A42" s="10"/>
      <c r="B42" s="10"/>
      <c r="C42" s="10"/>
      <c r="D42" s="10"/>
      <c r="E42" s="10"/>
      <c r="F42" s="10"/>
      <c r="G42" s="5"/>
      <c r="H42" s="10"/>
      <c r="I42" s="11"/>
      <c r="J42" s="12"/>
    </row>
    <row r="43" spans="1:22" ht="18" x14ac:dyDescent="0.2">
      <c r="A43" s="10"/>
      <c r="B43" s="10"/>
      <c r="C43" s="10"/>
      <c r="D43" s="10"/>
      <c r="E43" s="10"/>
      <c r="F43" s="10"/>
      <c r="G43" s="5"/>
      <c r="H43" s="10"/>
      <c r="I43" s="11"/>
      <c r="J43" s="12"/>
    </row>
    <row r="44" spans="1:22" ht="17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7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7" x14ac:dyDescent="0.2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7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7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7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7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7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7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7" x14ac:dyDescent="0.2">
      <c r="A53" s="1"/>
      <c r="B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7" x14ac:dyDescent="0.2">
      <c r="A54" s="1"/>
      <c r="B54" s="5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7" x14ac:dyDescent="0.2">
      <c r="A55" s="1"/>
      <c r="B55" s="5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7" x14ac:dyDescent="0.2">
      <c r="A56" s="1"/>
      <c r="B56" s="5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7" x14ac:dyDescent="0.2">
      <c r="A57" s="1"/>
      <c r="B57" s="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7" x14ac:dyDescent="0.2">
      <c r="A58" s="1"/>
      <c r="B58" s="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7" x14ac:dyDescent="0.2">
      <c r="A59" s="1"/>
      <c r="B59" s="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" x14ac:dyDescent="0.2">
      <c r="A60" s="1"/>
      <c r="B60" s="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7" x14ac:dyDescent="0.2">
      <c r="A61" s="1"/>
      <c r="B61" s="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7" x14ac:dyDescent="0.2">
      <c r="A62" s="1"/>
      <c r="B62" s="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7" x14ac:dyDescent="0.2">
      <c r="A63" s="1"/>
      <c r="B63" s="5"/>
      <c r="C63" s="5"/>
      <c r="D63" s="2"/>
    </row>
    <row r="64" spans="1:22" ht="18" x14ac:dyDescent="0.2">
      <c r="A64" s="1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C32A-65D0-D84D-8986-E357F6596413}">
  <dimension ref="A1:K95"/>
  <sheetViews>
    <sheetView workbookViewId="0">
      <selection activeCell="F57" sqref="F57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110</v>
      </c>
      <c r="C2" s="8">
        <v>160</v>
      </c>
      <c r="D2" s="8">
        <v>90</v>
      </c>
      <c r="E2" s="8">
        <v>70</v>
      </c>
      <c r="F2" s="8">
        <v>1</v>
      </c>
      <c r="G2" s="5">
        <v>2.314814814814815E-2</v>
      </c>
      <c r="H2" s="2">
        <v>1</v>
      </c>
      <c r="I2" s="8">
        <f>SUM(B2:E2)</f>
        <v>430</v>
      </c>
      <c r="J2" s="9">
        <f>I2/H2</f>
        <v>430</v>
      </c>
      <c r="K2" s="4">
        <f>G2/H2</f>
        <v>2.314814814814815E-2</v>
      </c>
    </row>
    <row r="3" spans="1:11" ht="17" x14ac:dyDescent="0.2">
      <c r="A3" s="7">
        <v>2</v>
      </c>
      <c r="B3" s="8">
        <v>140</v>
      </c>
      <c r="C3" s="8">
        <v>205</v>
      </c>
      <c r="D3" s="8">
        <v>115</v>
      </c>
      <c r="E3" s="8">
        <v>90</v>
      </c>
      <c r="F3" s="8">
        <v>1</v>
      </c>
      <c r="G3" s="5">
        <v>3.0324074074074073E-2</v>
      </c>
      <c r="H3" s="2">
        <v>1</v>
      </c>
      <c r="I3" s="8">
        <f t="shared" ref="I3:I21" si="0">SUM(B3:E3)</f>
        <v>550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180</v>
      </c>
      <c r="C4" s="8">
        <v>260</v>
      </c>
      <c r="D4" s="8">
        <v>145</v>
      </c>
      <c r="E4" s="8">
        <v>115</v>
      </c>
      <c r="F4" s="8">
        <v>1</v>
      </c>
      <c r="G4" s="5">
        <v>3.8657407407407404E-2</v>
      </c>
      <c r="H4" s="2">
        <v>2</v>
      </c>
      <c r="I4" s="8">
        <f t="shared" si="0"/>
        <v>700</v>
      </c>
      <c r="J4" s="9">
        <f t="shared" ref="J4:J21" si="1">IF(H4-H3, I4/(H4-H3), "NA")</f>
        <v>700</v>
      </c>
      <c r="K4" s="4">
        <f t="shared" ref="K4:K21" si="2">IF(H4-H3, G4/(H4-H3), "NA")</f>
        <v>3.8657407407407404E-2</v>
      </c>
    </row>
    <row r="5" spans="1:11" ht="17" x14ac:dyDescent="0.2">
      <c r="A5" s="7">
        <v>4</v>
      </c>
      <c r="B5" s="8">
        <v>230</v>
      </c>
      <c r="C5" s="8">
        <v>335</v>
      </c>
      <c r="D5" s="8">
        <v>190</v>
      </c>
      <c r="E5" s="8">
        <v>145</v>
      </c>
      <c r="F5" s="8">
        <v>1</v>
      </c>
      <c r="G5" s="5">
        <v>4.8263888888888884E-2</v>
      </c>
      <c r="H5" s="2">
        <v>2</v>
      </c>
      <c r="I5" s="8">
        <f t="shared" si="0"/>
        <v>900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295</v>
      </c>
      <c r="C6" s="8">
        <v>430</v>
      </c>
      <c r="D6" s="8">
        <v>240</v>
      </c>
      <c r="E6" s="8">
        <v>190</v>
      </c>
      <c r="F6" s="8">
        <v>1</v>
      </c>
      <c r="G6" s="5">
        <v>5.949074074074074E-2</v>
      </c>
      <c r="H6" s="2">
        <v>2</v>
      </c>
      <c r="I6" s="8">
        <f t="shared" si="0"/>
        <v>1155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380</v>
      </c>
      <c r="C7" s="8">
        <v>550</v>
      </c>
      <c r="D7" s="8">
        <v>310</v>
      </c>
      <c r="E7" s="8">
        <v>240</v>
      </c>
      <c r="F7" s="8">
        <v>1</v>
      </c>
      <c r="G7" s="5">
        <v>7.2453703703703701E-2</v>
      </c>
      <c r="H7" s="2">
        <v>3</v>
      </c>
      <c r="I7" s="8">
        <f t="shared" si="0"/>
        <v>1480</v>
      </c>
      <c r="J7" s="9">
        <f t="shared" si="1"/>
        <v>1480</v>
      </c>
      <c r="K7" s="4">
        <f t="shared" si="2"/>
        <v>7.2453703703703701E-2</v>
      </c>
    </row>
    <row r="8" spans="1:11" ht="17" x14ac:dyDescent="0.2">
      <c r="A8" s="7">
        <v>7</v>
      </c>
      <c r="B8" s="8">
        <v>485</v>
      </c>
      <c r="C8" s="8">
        <v>705</v>
      </c>
      <c r="D8" s="8">
        <v>395</v>
      </c>
      <c r="E8" s="8">
        <v>310</v>
      </c>
      <c r="F8" s="8">
        <v>1</v>
      </c>
      <c r="G8" s="5">
        <v>8.7615740740740744E-2</v>
      </c>
      <c r="H8" s="2">
        <v>4</v>
      </c>
      <c r="I8" s="8">
        <f t="shared" si="0"/>
        <v>1895</v>
      </c>
      <c r="J8" s="9">
        <f t="shared" si="1"/>
        <v>1895</v>
      </c>
      <c r="K8" s="4">
        <f t="shared" si="2"/>
        <v>8.7615740740740744E-2</v>
      </c>
    </row>
    <row r="9" spans="1:11" ht="17" x14ac:dyDescent="0.2">
      <c r="A9" s="7">
        <v>8</v>
      </c>
      <c r="B9" s="8">
        <v>615</v>
      </c>
      <c r="C9" s="8">
        <v>900</v>
      </c>
      <c r="D9" s="8">
        <v>505</v>
      </c>
      <c r="E9" s="8">
        <v>395</v>
      </c>
      <c r="F9" s="8">
        <v>1</v>
      </c>
      <c r="G9" s="5">
        <v>0.10509259259259258</v>
      </c>
      <c r="H9" s="2">
        <v>4</v>
      </c>
      <c r="I9" s="8">
        <f t="shared" si="0"/>
        <v>2415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790</v>
      </c>
      <c r="C10" s="8">
        <v>1155</v>
      </c>
      <c r="D10" s="8">
        <v>645</v>
      </c>
      <c r="E10" s="8">
        <v>505</v>
      </c>
      <c r="F10" s="8">
        <v>1</v>
      </c>
      <c r="G10" s="5">
        <v>0.12534722222222222</v>
      </c>
      <c r="H10" s="2">
        <v>5</v>
      </c>
      <c r="I10" s="8">
        <f t="shared" si="0"/>
        <v>3095</v>
      </c>
      <c r="J10" s="9">
        <f t="shared" si="1"/>
        <v>3095</v>
      </c>
      <c r="K10" s="4">
        <f t="shared" si="2"/>
        <v>0.12534722222222222</v>
      </c>
    </row>
    <row r="11" spans="1:11" ht="17" x14ac:dyDescent="0.2">
      <c r="A11" s="7">
        <v>10</v>
      </c>
      <c r="B11" s="8">
        <v>1010</v>
      </c>
      <c r="C11" s="8">
        <v>1475</v>
      </c>
      <c r="D11" s="8">
        <v>830</v>
      </c>
      <c r="E11" s="8">
        <v>650</v>
      </c>
      <c r="F11" s="8">
        <v>1</v>
      </c>
      <c r="G11" s="5">
        <v>0.14884259259259261</v>
      </c>
      <c r="H11" s="2">
        <v>6</v>
      </c>
      <c r="I11" s="8">
        <f t="shared" si="0"/>
        <v>3965</v>
      </c>
      <c r="J11" s="9">
        <f t="shared" si="1"/>
        <v>3965</v>
      </c>
      <c r="K11" s="4">
        <f t="shared" si="2"/>
        <v>0.14884259259259261</v>
      </c>
    </row>
    <row r="12" spans="1:11" ht="17" x14ac:dyDescent="0.2">
      <c r="A12" s="7">
        <v>11</v>
      </c>
      <c r="B12" s="8">
        <v>1290</v>
      </c>
      <c r="C12" s="8">
        <v>1890</v>
      </c>
      <c r="D12" s="8">
        <v>1060</v>
      </c>
      <c r="E12" s="8">
        <v>830</v>
      </c>
      <c r="F12" s="8">
        <v>2</v>
      </c>
      <c r="G12" s="5">
        <v>0.1761574074074074</v>
      </c>
      <c r="H12" s="2">
        <v>7</v>
      </c>
      <c r="I12" s="8">
        <f t="shared" si="0"/>
        <v>5070</v>
      </c>
      <c r="J12" s="9">
        <f t="shared" si="1"/>
        <v>5070</v>
      </c>
      <c r="K12" s="4">
        <f t="shared" si="2"/>
        <v>0.1761574074074074</v>
      </c>
    </row>
    <row r="13" spans="1:11" ht="17" x14ac:dyDescent="0.2">
      <c r="A13" s="7">
        <v>12</v>
      </c>
      <c r="B13" s="8">
        <v>1655</v>
      </c>
      <c r="C13" s="8">
        <v>2420</v>
      </c>
      <c r="D13" s="8">
        <v>1360</v>
      </c>
      <c r="E13" s="8">
        <v>1065</v>
      </c>
      <c r="F13" s="8">
        <v>2</v>
      </c>
      <c r="G13" s="5">
        <v>0.20775462962962962</v>
      </c>
      <c r="H13" s="2">
        <v>9</v>
      </c>
      <c r="I13" s="8">
        <f t="shared" si="0"/>
        <v>6500</v>
      </c>
      <c r="J13" s="9">
        <f t="shared" si="1"/>
        <v>3250</v>
      </c>
      <c r="K13" s="4">
        <f t="shared" si="2"/>
        <v>0.10387731481481481</v>
      </c>
    </row>
    <row r="14" spans="1:11" ht="17" x14ac:dyDescent="0.2">
      <c r="A14" s="7">
        <v>13</v>
      </c>
      <c r="B14" s="8">
        <v>2115</v>
      </c>
      <c r="C14" s="8">
        <v>3100</v>
      </c>
      <c r="D14" s="8">
        <v>1740</v>
      </c>
      <c r="E14" s="8">
        <v>1360</v>
      </c>
      <c r="F14" s="8">
        <v>2</v>
      </c>
      <c r="G14" s="5">
        <v>0.24456018518518519</v>
      </c>
      <c r="H14" s="2">
        <v>11</v>
      </c>
      <c r="I14" s="8">
        <f t="shared" si="0"/>
        <v>8315</v>
      </c>
      <c r="J14" s="9">
        <f t="shared" si="1"/>
        <v>4157.5</v>
      </c>
      <c r="K14" s="4">
        <f t="shared" si="2"/>
        <v>0.12228009259259259</v>
      </c>
    </row>
    <row r="15" spans="1:11" ht="17" x14ac:dyDescent="0.2">
      <c r="A15" s="7">
        <v>14</v>
      </c>
      <c r="B15" s="8">
        <v>2710</v>
      </c>
      <c r="C15" s="8">
        <v>3965</v>
      </c>
      <c r="D15" s="8">
        <v>2225</v>
      </c>
      <c r="E15" s="8">
        <v>1740</v>
      </c>
      <c r="F15" s="8">
        <v>2</v>
      </c>
      <c r="G15" s="5">
        <v>0.28715277777777776</v>
      </c>
      <c r="H15" s="2">
        <v>13</v>
      </c>
      <c r="I15" s="8">
        <f t="shared" si="0"/>
        <v>10640</v>
      </c>
      <c r="J15" s="9">
        <f t="shared" si="1"/>
        <v>5320</v>
      </c>
      <c r="K15" s="4">
        <f t="shared" si="2"/>
        <v>0.14357638888888888</v>
      </c>
    </row>
    <row r="16" spans="1:11" ht="17" x14ac:dyDescent="0.2">
      <c r="A16" s="7">
        <v>15</v>
      </c>
      <c r="B16" s="8">
        <v>3485</v>
      </c>
      <c r="C16" s="8">
        <v>5070</v>
      </c>
      <c r="D16" s="8">
        <v>2850</v>
      </c>
      <c r="E16" s="8">
        <v>2220</v>
      </c>
      <c r="F16" s="8">
        <v>2</v>
      </c>
      <c r="G16" s="5">
        <v>0.33657407407407408</v>
      </c>
      <c r="H16" s="2">
        <v>15</v>
      </c>
      <c r="I16" s="8">
        <f t="shared" si="0"/>
        <v>13625</v>
      </c>
      <c r="J16" s="9">
        <f t="shared" si="1"/>
        <v>6812.5</v>
      </c>
      <c r="K16" s="4">
        <f t="shared" si="2"/>
        <v>0.16828703703703704</v>
      </c>
    </row>
    <row r="17" spans="1:11" ht="17" x14ac:dyDescent="0.2">
      <c r="A17" s="7">
        <v>16</v>
      </c>
      <c r="B17" s="8">
        <v>4460</v>
      </c>
      <c r="C17" s="8">
        <v>6490</v>
      </c>
      <c r="D17" s="8">
        <v>3650</v>
      </c>
      <c r="E17" s="8">
        <v>2840</v>
      </c>
      <c r="F17" s="8">
        <v>2</v>
      </c>
      <c r="G17" s="5">
        <v>0.39386574074074071</v>
      </c>
      <c r="H17" s="2">
        <v>18</v>
      </c>
      <c r="I17" s="8">
        <f t="shared" si="0"/>
        <v>17440</v>
      </c>
      <c r="J17" s="9">
        <f t="shared" si="1"/>
        <v>5813.333333333333</v>
      </c>
      <c r="K17" s="4">
        <f t="shared" si="2"/>
        <v>0.13128858024691356</v>
      </c>
    </row>
    <row r="18" spans="1:11" ht="17" x14ac:dyDescent="0.2">
      <c r="A18" s="7">
        <v>17</v>
      </c>
      <c r="B18" s="8">
        <v>5710</v>
      </c>
      <c r="C18" s="8">
        <v>8310</v>
      </c>
      <c r="D18" s="8">
        <v>4675</v>
      </c>
      <c r="E18" s="8">
        <v>3635</v>
      </c>
      <c r="F18" s="8">
        <v>2</v>
      </c>
      <c r="G18" s="5">
        <v>0.46030092592592592</v>
      </c>
      <c r="H18" s="2">
        <v>22</v>
      </c>
      <c r="I18" s="8">
        <f t="shared" si="0"/>
        <v>22330</v>
      </c>
      <c r="J18" s="9">
        <f t="shared" si="1"/>
        <v>5582.5</v>
      </c>
      <c r="K18" s="4">
        <f t="shared" si="2"/>
        <v>0.11507523148148148</v>
      </c>
    </row>
    <row r="19" spans="1:11" ht="17" x14ac:dyDescent="0.2">
      <c r="A19" s="7">
        <v>18</v>
      </c>
      <c r="B19" s="8">
        <v>7270</v>
      </c>
      <c r="C19" s="8">
        <v>10645</v>
      </c>
      <c r="D19" s="8">
        <v>5970</v>
      </c>
      <c r="E19" s="8">
        <v>4675</v>
      </c>
      <c r="F19" s="8">
        <v>2</v>
      </c>
      <c r="G19" s="5">
        <v>0.53749999999999998</v>
      </c>
      <c r="H19" s="2">
        <v>27</v>
      </c>
      <c r="I19" s="8">
        <f t="shared" si="0"/>
        <v>28560</v>
      </c>
      <c r="J19" s="9">
        <f t="shared" si="1"/>
        <v>5712</v>
      </c>
      <c r="K19" s="4">
        <f t="shared" si="2"/>
        <v>0.1075</v>
      </c>
    </row>
    <row r="20" spans="1:11" ht="17" x14ac:dyDescent="0.2">
      <c r="A20" s="7">
        <v>19</v>
      </c>
      <c r="B20" s="8">
        <v>9305</v>
      </c>
      <c r="C20" s="8">
        <v>13625</v>
      </c>
      <c r="D20" s="8">
        <v>7645</v>
      </c>
      <c r="E20" s="8">
        <v>5980</v>
      </c>
      <c r="F20" s="8">
        <v>2</v>
      </c>
      <c r="G20" s="5">
        <v>0.6269675925925926</v>
      </c>
      <c r="H20" s="2">
        <v>32</v>
      </c>
      <c r="I20" s="8">
        <f t="shared" si="0"/>
        <v>36555</v>
      </c>
      <c r="J20" s="9">
        <f t="shared" si="1"/>
        <v>7311</v>
      </c>
      <c r="K20" s="4">
        <f t="shared" si="2"/>
        <v>0.12539351851851852</v>
      </c>
    </row>
    <row r="21" spans="1:11" ht="17" x14ac:dyDescent="0.2">
      <c r="A21" s="7">
        <v>20</v>
      </c>
      <c r="B21" s="8">
        <v>11910</v>
      </c>
      <c r="C21" s="8">
        <v>17440</v>
      </c>
      <c r="D21" s="8">
        <v>9785</v>
      </c>
      <c r="E21" s="8">
        <v>7655</v>
      </c>
      <c r="F21" s="8">
        <v>2</v>
      </c>
      <c r="G21" s="5">
        <v>0.73067129629629635</v>
      </c>
      <c r="H21" s="2">
        <v>38</v>
      </c>
      <c r="I21" s="8">
        <f t="shared" si="0"/>
        <v>46790</v>
      </c>
      <c r="J21" s="9">
        <f t="shared" si="1"/>
        <v>7798.333333333333</v>
      </c>
      <c r="K21" s="4">
        <f t="shared" si="2"/>
        <v>0.12177854938271605</v>
      </c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0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0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0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0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0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0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0"/>
      <c r="J32" s="10"/>
    </row>
    <row r="33" spans="1:10" ht="18" x14ac:dyDescent="0.2">
      <c r="A33" s="10"/>
      <c r="B33" s="10"/>
      <c r="C33" s="10"/>
      <c r="D33" s="10"/>
      <c r="E33" s="10"/>
      <c r="F33" s="10"/>
      <c r="G33" s="5"/>
      <c r="H33" s="10"/>
      <c r="I33" s="10"/>
      <c r="J33" s="10"/>
    </row>
    <row r="34" spans="1:10" ht="18" x14ac:dyDescent="0.2">
      <c r="A34" s="10"/>
      <c r="B34" s="10"/>
      <c r="C34" s="10"/>
      <c r="D34" s="10"/>
      <c r="E34" s="10"/>
      <c r="F34" s="10"/>
      <c r="G34" s="5"/>
      <c r="H34" s="10"/>
      <c r="I34" s="10"/>
      <c r="J34" s="10"/>
    </row>
    <row r="35" spans="1:10" ht="18" x14ac:dyDescent="0.2">
      <c r="A35" s="10"/>
      <c r="B35" s="10"/>
      <c r="C35" s="10"/>
      <c r="D35" s="10"/>
      <c r="E35" s="10"/>
      <c r="F35" s="10"/>
      <c r="G35" s="5"/>
      <c r="H35" s="10"/>
      <c r="I35" s="10"/>
      <c r="J35" s="10"/>
    </row>
    <row r="36" spans="1:10" ht="18" x14ac:dyDescent="0.2">
      <c r="A36" s="10"/>
      <c r="B36" s="10"/>
      <c r="C36" s="10"/>
      <c r="D36" s="10"/>
      <c r="E36" s="10"/>
      <c r="F36" s="10"/>
      <c r="G36" s="5"/>
      <c r="H36" s="10"/>
      <c r="I36" s="10"/>
      <c r="J36" s="10"/>
    </row>
    <row r="37" spans="1:10" ht="18" x14ac:dyDescent="0.2">
      <c r="A37" s="10"/>
      <c r="B37" s="10"/>
      <c r="C37" s="10"/>
      <c r="D37" s="10"/>
      <c r="E37" s="10"/>
      <c r="F37" s="10"/>
      <c r="G37" s="5"/>
      <c r="H37" s="10"/>
      <c r="I37" s="10"/>
      <c r="J37" s="10"/>
    </row>
    <row r="38" spans="1:10" ht="18" x14ac:dyDescent="0.2">
      <c r="A38" s="10"/>
      <c r="B38" s="10"/>
      <c r="C38" s="10"/>
      <c r="D38" s="10"/>
      <c r="E38" s="10"/>
      <c r="F38" s="10"/>
      <c r="G38" s="5"/>
      <c r="H38" s="10"/>
      <c r="I38" s="10"/>
      <c r="J38" s="10"/>
    </row>
    <row r="39" spans="1:10" ht="18" x14ac:dyDescent="0.2">
      <c r="A39" s="10"/>
      <c r="B39" s="10"/>
      <c r="C39" s="10"/>
      <c r="D39" s="10"/>
      <c r="E39" s="10"/>
      <c r="F39" s="10"/>
      <c r="G39" s="5"/>
      <c r="H39" s="10"/>
      <c r="I39" s="10"/>
      <c r="J39" s="10"/>
    </row>
    <row r="40" spans="1:10" ht="18" x14ac:dyDescent="0.2">
      <c r="A40" s="10"/>
      <c r="B40" s="10"/>
      <c r="C40" s="10"/>
      <c r="D40" s="10"/>
      <c r="E40" s="10"/>
      <c r="F40" s="10"/>
      <c r="G40" s="5"/>
      <c r="H40" s="10"/>
      <c r="I40" s="10"/>
      <c r="J40" s="10"/>
    </row>
    <row r="41" spans="1:10" ht="18" x14ac:dyDescent="0.2">
      <c r="A41" s="10"/>
      <c r="B41" s="10"/>
      <c r="C41" s="10"/>
      <c r="D41" s="10"/>
      <c r="E41" s="10"/>
      <c r="F41" s="10"/>
      <c r="G41" s="5"/>
      <c r="H41" s="10"/>
      <c r="I41" s="10"/>
      <c r="J41" s="10"/>
    </row>
    <row r="42" spans="1:10" ht="18" x14ac:dyDescent="0.2">
      <c r="A42" s="10"/>
      <c r="B42" s="10"/>
      <c r="C42" s="10"/>
      <c r="D42" s="10"/>
      <c r="E42" s="10"/>
      <c r="F42" s="10"/>
      <c r="G42" s="5"/>
      <c r="H42" s="10"/>
      <c r="I42" s="10"/>
      <c r="J42" s="10"/>
    </row>
    <row r="43" spans="1:10" ht="18" x14ac:dyDescent="0.2">
      <c r="A43" s="10"/>
      <c r="B43" s="10"/>
      <c r="C43" s="10"/>
      <c r="D43" s="10"/>
      <c r="E43" s="10"/>
      <c r="F43" s="10"/>
      <c r="G43" s="5"/>
      <c r="H43" s="10"/>
      <c r="I43" s="10"/>
      <c r="J43" s="10"/>
    </row>
    <row r="44" spans="1:10" ht="18" x14ac:dyDescent="0.2">
      <c r="A44" s="10"/>
      <c r="B44" s="10"/>
      <c r="C44" s="10"/>
      <c r="D44" s="10"/>
      <c r="E44" s="10"/>
      <c r="F44" s="10"/>
      <c r="G44" s="5"/>
      <c r="H44" s="10"/>
      <c r="I44" s="10"/>
      <c r="J44" s="10"/>
    </row>
    <row r="45" spans="1:10" ht="18" x14ac:dyDescent="0.2">
      <c r="A45" s="10"/>
      <c r="B45" s="10"/>
      <c r="C45" s="10"/>
      <c r="D45" s="10"/>
      <c r="E45" s="10"/>
      <c r="F45" s="10"/>
      <c r="G45" s="5"/>
      <c r="H45" s="10"/>
      <c r="I45" s="10"/>
      <c r="J45" s="10"/>
    </row>
    <row r="46" spans="1:10" ht="18" x14ac:dyDescent="0.2">
      <c r="A46" s="10"/>
      <c r="B46" s="10"/>
      <c r="C46" s="10"/>
      <c r="D46" s="10"/>
      <c r="E46" s="10"/>
      <c r="F46" s="10"/>
      <c r="G46" s="5"/>
      <c r="H46" s="10"/>
      <c r="I46" s="10"/>
      <c r="J46" s="10"/>
    </row>
    <row r="47" spans="1:10" ht="18" x14ac:dyDescent="0.2">
      <c r="A47" s="10"/>
      <c r="B47" s="10"/>
      <c r="C47" s="10"/>
      <c r="D47" s="10"/>
      <c r="E47" s="10"/>
      <c r="F47" s="10"/>
      <c r="G47" s="5"/>
      <c r="H47" s="10"/>
      <c r="I47" s="10"/>
      <c r="J47" s="10"/>
    </row>
    <row r="48" spans="1:10" ht="18" x14ac:dyDescent="0.2">
      <c r="A48" s="10"/>
      <c r="B48" s="10"/>
      <c r="C48" s="10"/>
      <c r="D48" s="10"/>
      <c r="E48" s="10"/>
      <c r="F48" s="10"/>
      <c r="G48" s="5"/>
      <c r="H48" s="10"/>
      <c r="I48" s="10"/>
      <c r="J48" s="10"/>
    </row>
    <row r="49" spans="1:11" ht="18" x14ac:dyDescent="0.2">
      <c r="A49" s="10"/>
      <c r="B49" s="10"/>
      <c r="C49" s="10"/>
      <c r="D49" s="10"/>
      <c r="E49" s="10"/>
      <c r="F49" s="10"/>
      <c r="G49" s="5"/>
      <c r="H49" s="10"/>
      <c r="I49" s="10"/>
      <c r="J49" s="10"/>
    </row>
    <row r="50" spans="1:11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11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11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11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spans="1:11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spans="1:11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 spans="1:11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 spans="1:11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ht="18" x14ac:dyDescent="0.2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ht="18" x14ac:dyDescent="0.2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ht="18" x14ac:dyDescent="0.2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ht="18" x14ac:dyDescent="0.2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ht="18" x14ac:dyDescent="0.2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 ht="18" x14ac:dyDescent="0.2">
      <c r="A68" s="10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ht="18" x14ac:dyDescent="0.2">
      <c r="A69" s="10"/>
      <c r="B69" s="12"/>
      <c r="C69" s="12"/>
      <c r="D69" s="12"/>
    </row>
    <row r="70" spans="1:11" ht="18" x14ac:dyDescent="0.2">
      <c r="A70" s="10"/>
      <c r="B70" s="10"/>
      <c r="C70" s="10"/>
      <c r="D70" s="12"/>
      <c r="E70" s="12"/>
      <c r="F70" s="12"/>
      <c r="G70" s="12"/>
      <c r="H70" s="12"/>
      <c r="I70" s="12"/>
      <c r="J70" s="12"/>
      <c r="K70" s="12"/>
    </row>
    <row r="71" spans="1:11" ht="18" x14ac:dyDescent="0.2">
      <c r="A71" s="10"/>
      <c r="B71" s="10"/>
      <c r="C71" s="10"/>
      <c r="D71" s="12"/>
      <c r="E71" s="12"/>
      <c r="F71" s="12"/>
      <c r="G71" s="12"/>
      <c r="H71" s="12"/>
      <c r="I71" s="12"/>
      <c r="J71" s="12"/>
      <c r="K71" s="12"/>
    </row>
    <row r="72" spans="1:11" ht="18" x14ac:dyDescent="0.2">
      <c r="A72" s="10"/>
      <c r="B72" s="10"/>
      <c r="C72" s="10"/>
      <c r="D72" s="12"/>
      <c r="E72" s="12"/>
      <c r="F72" s="12"/>
      <c r="G72" s="12"/>
      <c r="H72" s="12"/>
      <c r="I72" s="12"/>
      <c r="J72" s="12"/>
      <c r="K72" s="12"/>
    </row>
    <row r="73" spans="1:11" ht="18" x14ac:dyDescent="0.2">
      <c r="A73" s="10"/>
      <c r="B73" s="10"/>
      <c r="C73" s="10"/>
      <c r="D73" s="12"/>
      <c r="E73" s="12"/>
      <c r="F73" s="12"/>
      <c r="G73" s="12"/>
      <c r="H73" s="12"/>
      <c r="I73" s="12"/>
      <c r="J73" s="12"/>
      <c r="K73" s="12"/>
    </row>
    <row r="74" spans="1:11" ht="18" x14ac:dyDescent="0.2">
      <c r="A74" s="10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ht="18" x14ac:dyDescent="0.2">
      <c r="A75" s="10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11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11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11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11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6663-5518-E443-BCA7-3724A2A7A059}">
  <dimension ref="A1:V95"/>
  <sheetViews>
    <sheetView workbookViewId="0">
      <selection activeCell="N26" sqref="N26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80</v>
      </c>
      <c r="C2" s="8">
        <v>70</v>
      </c>
      <c r="D2" s="8">
        <v>120</v>
      </c>
      <c r="E2" s="8">
        <v>70</v>
      </c>
      <c r="F2" s="8">
        <v>4</v>
      </c>
      <c r="G2" s="5">
        <v>2.0833333333333332E-2</v>
      </c>
      <c r="H2" s="2">
        <v>4</v>
      </c>
      <c r="I2" s="8">
        <f>SUM(B2:E2)</f>
        <v>340</v>
      </c>
      <c r="J2" s="9">
        <f>I2/H2</f>
        <v>85</v>
      </c>
      <c r="K2" s="4">
        <f>G2/H2</f>
        <v>5.208333333333333E-3</v>
      </c>
    </row>
    <row r="3" spans="1:11" ht="17" x14ac:dyDescent="0.2">
      <c r="A3" s="7">
        <v>2</v>
      </c>
      <c r="B3" s="8">
        <v>100</v>
      </c>
      <c r="C3" s="8">
        <v>90</v>
      </c>
      <c r="D3" s="8">
        <v>155</v>
      </c>
      <c r="E3" s="8">
        <v>90</v>
      </c>
      <c r="F3" s="8">
        <v>2</v>
      </c>
      <c r="G3" s="5">
        <v>2.7662037037037041E-2</v>
      </c>
      <c r="H3" s="2">
        <v>4</v>
      </c>
      <c r="I3" s="8">
        <f t="shared" ref="I3:I21" si="0">SUM(B3:E3)</f>
        <v>435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130</v>
      </c>
      <c r="C4" s="8">
        <v>115</v>
      </c>
      <c r="D4" s="8">
        <v>195</v>
      </c>
      <c r="E4" s="8">
        <v>115</v>
      </c>
      <c r="F4" s="8">
        <v>2</v>
      </c>
      <c r="G4" s="5">
        <v>3.5532407407407408E-2</v>
      </c>
      <c r="H4" s="2">
        <v>5</v>
      </c>
      <c r="I4" s="8">
        <f t="shared" si="0"/>
        <v>555</v>
      </c>
      <c r="J4" s="9">
        <f t="shared" ref="J4:J21" si="1">IF(H4-H3, I4/(H4-H3), "NA")</f>
        <v>555</v>
      </c>
      <c r="K4" s="4">
        <f t="shared" ref="K4:K21" si="2">IF(H4-H3, G4/(H4-H3), "NA")</f>
        <v>3.5532407407407408E-2</v>
      </c>
    </row>
    <row r="5" spans="1:11" ht="17" x14ac:dyDescent="0.2">
      <c r="A5" s="7">
        <v>4</v>
      </c>
      <c r="B5" s="8">
        <v>170</v>
      </c>
      <c r="C5" s="8">
        <v>145</v>
      </c>
      <c r="D5" s="8">
        <v>250</v>
      </c>
      <c r="E5" s="8">
        <v>145</v>
      </c>
      <c r="F5" s="8">
        <v>2</v>
      </c>
      <c r="G5" s="5">
        <v>4.4675925925925924E-2</v>
      </c>
      <c r="H5" s="2">
        <v>6</v>
      </c>
      <c r="I5" s="8">
        <f t="shared" si="0"/>
        <v>710</v>
      </c>
      <c r="J5" s="9">
        <f t="shared" si="1"/>
        <v>710</v>
      </c>
      <c r="K5" s="4">
        <f t="shared" si="2"/>
        <v>4.4675925925925924E-2</v>
      </c>
    </row>
    <row r="6" spans="1:11" ht="17" x14ac:dyDescent="0.2">
      <c r="A6" s="7">
        <v>5</v>
      </c>
      <c r="B6" s="8">
        <v>215</v>
      </c>
      <c r="C6" s="8">
        <v>190</v>
      </c>
      <c r="D6" s="8">
        <v>320</v>
      </c>
      <c r="E6" s="8">
        <v>190</v>
      </c>
      <c r="F6" s="8">
        <v>2</v>
      </c>
      <c r="G6" s="5">
        <v>5.5324074074074074E-2</v>
      </c>
      <c r="H6" s="2">
        <v>7</v>
      </c>
      <c r="I6" s="8">
        <f t="shared" si="0"/>
        <v>915</v>
      </c>
      <c r="J6" s="9">
        <f t="shared" si="1"/>
        <v>915</v>
      </c>
      <c r="K6" s="4">
        <f t="shared" si="2"/>
        <v>5.5324074074074074E-2</v>
      </c>
    </row>
    <row r="7" spans="1:11" ht="17" x14ac:dyDescent="0.2">
      <c r="A7" s="7">
        <v>6</v>
      </c>
      <c r="B7" s="8">
        <v>275</v>
      </c>
      <c r="C7" s="8">
        <v>240</v>
      </c>
      <c r="D7" s="8">
        <v>410</v>
      </c>
      <c r="E7" s="8">
        <v>240</v>
      </c>
      <c r="F7" s="8">
        <v>3</v>
      </c>
      <c r="G7" s="5">
        <v>6.7592592592592593E-2</v>
      </c>
      <c r="H7" s="2">
        <v>9</v>
      </c>
      <c r="I7" s="8">
        <f t="shared" si="0"/>
        <v>1165</v>
      </c>
      <c r="J7" s="9">
        <f t="shared" si="1"/>
        <v>582.5</v>
      </c>
      <c r="K7" s="4">
        <f t="shared" si="2"/>
        <v>3.3796296296296297E-2</v>
      </c>
    </row>
    <row r="8" spans="1:11" ht="17" x14ac:dyDescent="0.2">
      <c r="A8" s="7">
        <v>7</v>
      </c>
      <c r="B8" s="8">
        <v>350</v>
      </c>
      <c r="C8" s="8">
        <v>310</v>
      </c>
      <c r="D8" s="8">
        <v>530</v>
      </c>
      <c r="E8" s="8">
        <v>310</v>
      </c>
      <c r="F8" s="8">
        <v>3</v>
      </c>
      <c r="G8" s="5">
        <v>8.1944444444444445E-2</v>
      </c>
      <c r="H8" s="2">
        <v>11</v>
      </c>
      <c r="I8" s="8">
        <f t="shared" si="0"/>
        <v>1500</v>
      </c>
      <c r="J8" s="9">
        <f t="shared" si="1"/>
        <v>750</v>
      </c>
      <c r="K8" s="4">
        <f t="shared" si="2"/>
        <v>4.0972222222222222E-2</v>
      </c>
    </row>
    <row r="9" spans="1:11" ht="17" x14ac:dyDescent="0.2">
      <c r="A9" s="7">
        <v>8</v>
      </c>
      <c r="B9" s="8">
        <v>450</v>
      </c>
      <c r="C9" s="8">
        <v>395</v>
      </c>
      <c r="D9" s="8">
        <v>675</v>
      </c>
      <c r="E9" s="8">
        <v>395</v>
      </c>
      <c r="F9" s="8">
        <v>3</v>
      </c>
      <c r="G9" s="5">
        <v>9.8495370370370372E-2</v>
      </c>
      <c r="H9" s="2">
        <v>13</v>
      </c>
      <c r="I9" s="8">
        <f t="shared" si="0"/>
        <v>1915</v>
      </c>
      <c r="J9" s="9">
        <f t="shared" si="1"/>
        <v>957.5</v>
      </c>
      <c r="K9" s="4">
        <f t="shared" si="2"/>
        <v>4.9247685185185186E-2</v>
      </c>
    </row>
    <row r="10" spans="1:11" ht="17" x14ac:dyDescent="0.2">
      <c r="A10" s="7">
        <v>9</v>
      </c>
      <c r="B10" s="8">
        <v>575</v>
      </c>
      <c r="C10" s="8">
        <v>505</v>
      </c>
      <c r="D10" s="8">
        <v>865</v>
      </c>
      <c r="E10" s="8">
        <v>505</v>
      </c>
      <c r="F10" s="8">
        <v>3</v>
      </c>
      <c r="G10" s="5">
        <v>0.11770833333333335</v>
      </c>
      <c r="H10" s="2">
        <v>15</v>
      </c>
      <c r="I10" s="8">
        <f t="shared" si="0"/>
        <v>2450</v>
      </c>
      <c r="J10" s="9">
        <f t="shared" si="1"/>
        <v>1225</v>
      </c>
      <c r="K10" s="4">
        <f t="shared" si="2"/>
        <v>5.8854166666666673E-2</v>
      </c>
    </row>
    <row r="11" spans="1:11" ht="17" x14ac:dyDescent="0.2">
      <c r="A11" s="7">
        <v>10</v>
      </c>
      <c r="B11" s="8">
        <v>740</v>
      </c>
      <c r="C11" s="8">
        <v>645</v>
      </c>
      <c r="D11" s="8">
        <v>1105</v>
      </c>
      <c r="E11" s="8">
        <v>645</v>
      </c>
      <c r="F11" s="8">
        <v>3</v>
      </c>
      <c r="G11" s="5">
        <v>0.14004629629629631</v>
      </c>
      <c r="H11" s="2">
        <v>19</v>
      </c>
      <c r="I11" s="8">
        <f t="shared" si="0"/>
        <v>3135</v>
      </c>
      <c r="J11" s="9">
        <f t="shared" si="1"/>
        <v>783.75</v>
      </c>
      <c r="K11" s="4">
        <f t="shared" si="2"/>
        <v>3.5011574074074077E-2</v>
      </c>
    </row>
    <row r="12" spans="1:11" ht="17" x14ac:dyDescent="0.2">
      <c r="A12" s="7">
        <v>11</v>
      </c>
      <c r="B12" s="8">
        <v>945</v>
      </c>
      <c r="C12" s="8">
        <v>825</v>
      </c>
      <c r="D12" s="8">
        <v>1415</v>
      </c>
      <c r="E12" s="8">
        <v>825</v>
      </c>
      <c r="F12" s="8">
        <v>3</v>
      </c>
      <c r="G12" s="5">
        <v>0.16597222222222222</v>
      </c>
      <c r="H12" s="2">
        <v>22</v>
      </c>
      <c r="I12" s="8">
        <f t="shared" si="0"/>
        <v>4010</v>
      </c>
      <c r="J12" s="9">
        <f t="shared" si="1"/>
        <v>1336.6666666666667</v>
      </c>
      <c r="K12" s="4">
        <f t="shared" si="2"/>
        <v>5.5324074074074074E-2</v>
      </c>
    </row>
    <row r="13" spans="1:11" ht="17" x14ac:dyDescent="0.2">
      <c r="A13" s="7">
        <v>12</v>
      </c>
      <c r="B13" s="8">
        <v>1210</v>
      </c>
      <c r="C13" s="8">
        <v>1060</v>
      </c>
      <c r="D13" s="8">
        <v>1815</v>
      </c>
      <c r="E13" s="8">
        <v>1060</v>
      </c>
      <c r="F13" s="8">
        <v>3</v>
      </c>
      <c r="G13" s="5">
        <v>0.19594907407407405</v>
      </c>
      <c r="H13" s="2">
        <v>27</v>
      </c>
      <c r="I13" s="8">
        <f t="shared" si="0"/>
        <v>5145</v>
      </c>
      <c r="J13" s="9">
        <f t="shared" si="1"/>
        <v>1029</v>
      </c>
      <c r="K13" s="4">
        <f t="shared" si="2"/>
        <v>3.9189814814814809E-2</v>
      </c>
    </row>
    <row r="14" spans="1:11" ht="17" x14ac:dyDescent="0.2">
      <c r="A14" s="7">
        <v>13</v>
      </c>
      <c r="B14" s="8">
        <v>1545</v>
      </c>
      <c r="C14" s="8">
        <v>1355</v>
      </c>
      <c r="D14" s="8">
        <v>2320</v>
      </c>
      <c r="E14" s="8">
        <v>1355</v>
      </c>
      <c r="F14" s="8">
        <v>3</v>
      </c>
      <c r="G14" s="5">
        <v>0.23078703703703704</v>
      </c>
      <c r="H14" s="2">
        <v>32</v>
      </c>
      <c r="I14" s="8">
        <f t="shared" si="0"/>
        <v>6575</v>
      </c>
      <c r="J14" s="9">
        <f t="shared" si="1"/>
        <v>1315</v>
      </c>
      <c r="K14" s="4">
        <f t="shared" si="2"/>
        <v>4.6157407407407411E-2</v>
      </c>
    </row>
    <row r="15" spans="1:11" ht="17" x14ac:dyDescent="0.2">
      <c r="A15" s="7">
        <v>14</v>
      </c>
      <c r="B15" s="8">
        <v>1980</v>
      </c>
      <c r="C15" s="8">
        <v>1735</v>
      </c>
      <c r="D15" s="8">
        <v>2970</v>
      </c>
      <c r="E15" s="8">
        <v>1735</v>
      </c>
      <c r="F15" s="8">
        <v>3</v>
      </c>
      <c r="G15" s="5">
        <v>0.27118055555555554</v>
      </c>
      <c r="H15" s="2">
        <v>39</v>
      </c>
      <c r="I15" s="8">
        <f t="shared" si="0"/>
        <v>8420</v>
      </c>
      <c r="J15" s="9">
        <f t="shared" si="1"/>
        <v>1202.8571428571429</v>
      </c>
      <c r="K15" s="4">
        <f t="shared" si="2"/>
        <v>3.8740079365079359E-2</v>
      </c>
    </row>
    <row r="16" spans="1:11" ht="17" x14ac:dyDescent="0.2">
      <c r="A16" s="7">
        <v>15</v>
      </c>
      <c r="B16" s="8">
        <v>2535</v>
      </c>
      <c r="C16" s="8">
        <v>2220</v>
      </c>
      <c r="D16" s="8">
        <v>3805</v>
      </c>
      <c r="E16" s="8">
        <v>2220</v>
      </c>
      <c r="F16" s="8">
        <v>3</v>
      </c>
      <c r="G16" s="5">
        <v>0.31805555555555554</v>
      </c>
      <c r="H16" s="2">
        <v>46</v>
      </c>
      <c r="I16" s="8">
        <f t="shared" si="0"/>
        <v>10780</v>
      </c>
      <c r="J16" s="9">
        <f t="shared" si="1"/>
        <v>1540</v>
      </c>
      <c r="K16" s="4">
        <f t="shared" si="2"/>
        <v>4.5436507936507935E-2</v>
      </c>
    </row>
    <row r="17" spans="1:11" ht="17" x14ac:dyDescent="0.2">
      <c r="A17" s="7">
        <v>16</v>
      </c>
      <c r="B17" s="8">
        <v>3245</v>
      </c>
      <c r="C17" s="8">
        <v>2840</v>
      </c>
      <c r="D17" s="8">
        <v>4870</v>
      </c>
      <c r="E17" s="8">
        <v>2840</v>
      </c>
      <c r="F17" s="8">
        <v>4</v>
      </c>
      <c r="G17" s="5">
        <v>0.37245370370370368</v>
      </c>
      <c r="H17" s="2">
        <v>55</v>
      </c>
      <c r="I17" s="8">
        <f t="shared" si="0"/>
        <v>13795</v>
      </c>
      <c r="J17" s="9">
        <f t="shared" si="1"/>
        <v>1532.7777777777778</v>
      </c>
      <c r="K17" s="4">
        <f t="shared" si="2"/>
        <v>4.1383744855967075E-2</v>
      </c>
    </row>
    <row r="18" spans="1:11" ht="17" x14ac:dyDescent="0.2">
      <c r="A18" s="7">
        <v>17</v>
      </c>
      <c r="B18" s="8">
        <v>4155</v>
      </c>
      <c r="C18" s="8">
        <v>3635</v>
      </c>
      <c r="D18" s="8">
        <v>6230</v>
      </c>
      <c r="E18" s="8">
        <v>3635</v>
      </c>
      <c r="F18" s="8">
        <v>4</v>
      </c>
      <c r="G18" s="5">
        <v>0.43541666666666662</v>
      </c>
      <c r="H18" s="2">
        <v>67</v>
      </c>
      <c r="I18" s="8">
        <f t="shared" si="0"/>
        <v>17655</v>
      </c>
      <c r="J18" s="9">
        <f t="shared" si="1"/>
        <v>1471.25</v>
      </c>
      <c r="K18" s="4">
        <f t="shared" si="2"/>
        <v>3.6284722222222218E-2</v>
      </c>
    </row>
    <row r="19" spans="1:11" ht="17" x14ac:dyDescent="0.2">
      <c r="A19" s="7">
        <v>18</v>
      </c>
      <c r="B19" s="8">
        <v>5315</v>
      </c>
      <c r="C19" s="8">
        <v>4650</v>
      </c>
      <c r="D19" s="8">
        <v>7975</v>
      </c>
      <c r="E19" s="8">
        <v>4650</v>
      </c>
      <c r="F19" s="8">
        <v>4</v>
      </c>
      <c r="G19" s="5">
        <v>0.50856481481481486</v>
      </c>
      <c r="H19" s="2">
        <v>80</v>
      </c>
      <c r="I19" s="8">
        <f t="shared" si="0"/>
        <v>22590</v>
      </c>
      <c r="J19" s="9">
        <f t="shared" si="1"/>
        <v>1737.6923076923076</v>
      </c>
      <c r="K19" s="4">
        <f t="shared" si="2"/>
        <v>3.9120370370370375E-2</v>
      </c>
    </row>
    <row r="20" spans="1:11" ht="17" x14ac:dyDescent="0.2">
      <c r="A20" s="7">
        <v>19</v>
      </c>
      <c r="B20" s="8">
        <v>6805</v>
      </c>
      <c r="C20" s="8">
        <v>5955</v>
      </c>
      <c r="D20" s="8">
        <v>10210</v>
      </c>
      <c r="E20" s="8">
        <v>5955</v>
      </c>
      <c r="F20" s="8">
        <v>4</v>
      </c>
      <c r="G20" s="5">
        <v>0.59340277777777783</v>
      </c>
      <c r="H20" s="2">
        <v>96</v>
      </c>
      <c r="I20" s="8">
        <f t="shared" si="0"/>
        <v>28925</v>
      </c>
      <c r="J20" s="9">
        <f t="shared" si="1"/>
        <v>1807.8125</v>
      </c>
      <c r="K20" s="4">
        <f t="shared" si="2"/>
        <v>3.7087673611111115E-2</v>
      </c>
    </row>
    <row r="21" spans="1:11" ht="17" x14ac:dyDescent="0.2">
      <c r="A21" s="7">
        <v>20</v>
      </c>
      <c r="B21" s="8">
        <v>8710</v>
      </c>
      <c r="C21" s="8">
        <v>7620</v>
      </c>
      <c r="D21" s="8">
        <v>13065</v>
      </c>
      <c r="E21" s="8">
        <v>7620</v>
      </c>
      <c r="F21" s="8">
        <v>4</v>
      </c>
      <c r="G21" s="5">
        <v>0.6918981481481481</v>
      </c>
      <c r="H21" s="2">
        <v>115</v>
      </c>
      <c r="I21" s="8">
        <f t="shared" si="0"/>
        <v>37015</v>
      </c>
      <c r="J21" s="9">
        <f t="shared" si="1"/>
        <v>1948.1578947368421</v>
      </c>
      <c r="K21" s="4">
        <f t="shared" si="2"/>
        <v>3.6415692007797269E-2</v>
      </c>
    </row>
    <row r="23" spans="1:11" ht="18" x14ac:dyDescent="0.2">
      <c r="A23" s="10"/>
      <c r="B23" s="10"/>
      <c r="C23" s="10"/>
      <c r="D23" s="10"/>
      <c r="E23" s="10"/>
      <c r="F23" s="10"/>
      <c r="G23" s="5"/>
      <c r="H23" s="10"/>
      <c r="I23" s="10"/>
      <c r="J23" s="10"/>
    </row>
    <row r="24" spans="1:11" ht="18" x14ac:dyDescent="0.2">
      <c r="A24" s="10"/>
      <c r="B24" s="10"/>
      <c r="C24" s="10"/>
      <c r="D24" s="10"/>
      <c r="E24" s="10"/>
      <c r="F24" s="10"/>
      <c r="G24" s="5"/>
      <c r="H24" s="10"/>
      <c r="I24" s="10"/>
      <c r="J24" s="12"/>
    </row>
    <row r="25" spans="1:11" ht="18" x14ac:dyDescent="0.2">
      <c r="A25" s="10"/>
      <c r="B25" s="10"/>
      <c r="C25" s="10"/>
      <c r="D25" s="10"/>
      <c r="E25" s="10"/>
      <c r="F25" s="10"/>
      <c r="G25" s="5"/>
      <c r="H25" s="10"/>
      <c r="I25" s="10"/>
      <c r="J25" s="12"/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0"/>
      <c r="J26" s="12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0"/>
      <c r="J27" s="12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0"/>
      <c r="J28" s="12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0"/>
      <c r="J29" s="12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0"/>
      <c r="J30" s="12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0"/>
      <c r="J31" s="12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0"/>
      <c r="J32" s="12"/>
    </row>
    <row r="33" spans="1:22" ht="18" x14ac:dyDescent="0.2">
      <c r="A33" s="10"/>
      <c r="B33" s="10"/>
      <c r="C33" s="10"/>
      <c r="D33" s="10"/>
      <c r="E33" s="10"/>
      <c r="F33" s="10"/>
      <c r="G33" s="5"/>
      <c r="H33" s="10"/>
      <c r="I33" s="10"/>
      <c r="J33" s="12"/>
    </row>
    <row r="34" spans="1:22" ht="18" x14ac:dyDescent="0.2">
      <c r="A34" s="10"/>
      <c r="B34" s="10"/>
      <c r="C34" s="10"/>
      <c r="D34" s="10"/>
      <c r="E34" s="10"/>
      <c r="F34" s="10"/>
      <c r="G34" s="5"/>
      <c r="H34" s="10"/>
      <c r="I34" s="10"/>
      <c r="J34" s="12"/>
    </row>
    <row r="35" spans="1:22" ht="18" x14ac:dyDescent="0.2">
      <c r="A35" s="10"/>
      <c r="B35" s="10"/>
      <c r="C35" s="10"/>
      <c r="D35" s="10"/>
      <c r="E35" s="10"/>
      <c r="F35" s="10"/>
      <c r="G35" s="5"/>
      <c r="H35" s="10"/>
      <c r="I35" s="10"/>
      <c r="J35" s="12"/>
    </row>
    <row r="36" spans="1:22" ht="18" x14ac:dyDescent="0.2">
      <c r="A36" s="10"/>
      <c r="B36" s="10"/>
      <c r="C36" s="10"/>
      <c r="D36" s="10"/>
      <c r="E36" s="10"/>
      <c r="F36" s="10"/>
      <c r="G36" s="5"/>
      <c r="H36" s="10"/>
      <c r="I36" s="10"/>
      <c r="J36" s="12"/>
    </row>
    <row r="37" spans="1:22" ht="18" x14ac:dyDescent="0.2">
      <c r="A37" s="10"/>
      <c r="B37" s="10"/>
      <c r="C37" s="10"/>
      <c r="D37" s="10"/>
      <c r="E37" s="10"/>
      <c r="F37" s="10"/>
      <c r="G37" s="5"/>
      <c r="H37" s="10"/>
      <c r="I37" s="10"/>
      <c r="J37" s="12"/>
    </row>
    <row r="38" spans="1:22" ht="18" x14ac:dyDescent="0.2">
      <c r="A38" s="10"/>
      <c r="B38" s="10"/>
      <c r="C38" s="10"/>
      <c r="D38" s="10"/>
      <c r="E38" s="10"/>
      <c r="F38" s="10"/>
      <c r="G38" s="5"/>
      <c r="H38" s="10"/>
      <c r="I38" s="10"/>
      <c r="J38" s="12"/>
    </row>
    <row r="39" spans="1:22" ht="18" x14ac:dyDescent="0.2">
      <c r="A39" s="10"/>
      <c r="B39" s="10"/>
      <c r="C39" s="10"/>
      <c r="D39" s="10"/>
      <c r="E39" s="10"/>
      <c r="F39" s="10"/>
      <c r="G39" s="5"/>
      <c r="H39" s="10"/>
      <c r="I39" s="10"/>
      <c r="J39" s="12"/>
    </row>
    <row r="40" spans="1:22" ht="18" x14ac:dyDescent="0.2">
      <c r="A40" s="10"/>
      <c r="B40" s="10"/>
      <c r="C40" s="10"/>
      <c r="D40" s="10"/>
      <c r="E40" s="10"/>
      <c r="F40" s="10"/>
      <c r="G40" s="5"/>
      <c r="H40" s="10"/>
      <c r="I40" s="10"/>
      <c r="J40" s="12"/>
    </row>
    <row r="41" spans="1:22" ht="18" x14ac:dyDescent="0.2">
      <c r="A41" s="10"/>
      <c r="B41" s="10"/>
      <c r="C41" s="10"/>
      <c r="D41" s="10"/>
      <c r="E41" s="10"/>
      <c r="F41" s="10"/>
      <c r="G41" s="5"/>
      <c r="H41" s="10"/>
      <c r="I41" s="10"/>
      <c r="J41" s="12"/>
    </row>
    <row r="42" spans="1:22" ht="18" x14ac:dyDescent="0.2">
      <c r="A42" s="10"/>
      <c r="B42" s="10"/>
      <c r="C42" s="10"/>
      <c r="D42" s="10"/>
      <c r="E42" s="10"/>
      <c r="F42" s="10"/>
      <c r="G42" s="5"/>
      <c r="H42" s="10"/>
      <c r="I42" s="10"/>
      <c r="J42" s="12"/>
    </row>
    <row r="43" spans="1:22" ht="18" x14ac:dyDescent="0.2">
      <c r="A43" s="10"/>
      <c r="B43" s="10"/>
      <c r="C43" s="10"/>
      <c r="D43" s="10"/>
      <c r="E43" s="10"/>
      <c r="F43" s="10"/>
      <c r="G43" s="5"/>
      <c r="H43" s="10"/>
      <c r="I43" s="11"/>
      <c r="J43" s="12"/>
    </row>
    <row r="44" spans="1:22" ht="18" x14ac:dyDescent="0.2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x14ac:dyDescent="0.2">
      <c r="A45" s="10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x14ac:dyDescent="0.2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x14ac:dyDescent="0.2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2"/>
      <c r="C63" s="12"/>
    </row>
    <row r="64" spans="1:22" ht="18" x14ac:dyDescent="0.2">
      <c r="A64" s="1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49D2-059F-D941-9681-9709F1CD580E}">
  <dimension ref="A1:V95"/>
  <sheetViews>
    <sheetView workbookViewId="0">
      <selection activeCell="M20" sqref="M20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180</v>
      </c>
      <c r="C2" s="8">
        <v>130</v>
      </c>
      <c r="D2" s="8">
        <v>150</v>
      </c>
      <c r="E2" s="8">
        <v>80</v>
      </c>
      <c r="F2" s="8">
        <v>3</v>
      </c>
      <c r="G2" s="5">
        <v>2.314814814814815E-2</v>
      </c>
      <c r="H2" s="2">
        <v>5</v>
      </c>
      <c r="I2" s="8">
        <f>SUM(B2:E2)</f>
        <v>540</v>
      </c>
      <c r="J2" s="9">
        <f>I2/H2</f>
        <v>108</v>
      </c>
      <c r="K2" s="4">
        <f>G2/H2</f>
        <v>4.6296296296296302E-3</v>
      </c>
    </row>
    <row r="3" spans="1:11" ht="17" x14ac:dyDescent="0.2">
      <c r="A3" s="7">
        <v>2</v>
      </c>
      <c r="B3" s="8">
        <v>230</v>
      </c>
      <c r="C3" s="8">
        <v>165</v>
      </c>
      <c r="D3" s="8">
        <v>190</v>
      </c>
      <c r="E3" s="8">
        <v>100</v>
      </c>
      <c r="F3" s="8">
        <v>2</v>
      </c>
      <c r="G3" s="5">
        <v>3.0324074074074073E-2</v>
      </c>
      <c r="H3" s="2">
        <v>6</v>
      </c>
      <c r="I3" s="8">
        <f t="shared" ref="I3:I21" si="0">SUM(B3:E3)</f>
        <v>685</v>
      </c>
      <c r="J3" s="9">
        <f>IF(H3-H2, I3/(H3-H2), "NA")</f>
        <v>685</v>
      </c>
      <c r="K3" s="4">
        <f>IF(H3-H2, G3/(H3-H2), "NA")</f>
        <v>3.0324074074074073E-2</v>
      </c>
    </row>
    <row r="4" spans="1:11" ht="17" x14ac:dyDescent="0.2">
      <c r="A4" s="7">
        <v>3</v>
      </c>
      <c r="B4" s="8">
        <v>295</v>
      </c>
      <c r="C4" s="8">
        <v>215</v>
      </c>
      <c r="D4" s="8">
        <v>245</v>
      </c>
      <c r="E4" s="8">
        <v>130</v>
      </c>
      <c r="F4" s="8">
        <v>2</v>
      </c>
      <c r="G4" s="5">
        <v>3.8657407407407404E-2</v>
      </c>
      <c r="H4" s="2">
        <v>7</v>
      </c>
      <c r="I4" s="8">
        <f t="shared" si="0"/>
        <v>885</v>
      </c>
      <c r="J4" s="9">
        <f t="shared" ref="J4:J21" si="1">IF(H4-H3, I4/(H4-H3), "NA")</f>
        <v>885</v>
      </c>
      <c r="K4" s="4">
        <f t="shared" ref="K4:K21" si="2">IF(H4-H3, G4/(H4-H3), "NA")</f>
        <v>3.8657407407407404E-2</v>
      </c>
    </row>
    <row r="5" spans="1:11" ht="17" x14ac:dyDescent="0.2">
      <c r="A5" s="7">
        <v>4</v>
      </c>
      <c r="B5" s="8">
        <v>375</v>
      </c>
      <c r="C5" s="8">
        <v>275</v>
      </c>
      <c r="D5" s="8">
        <v>315</v>
      </c>
      <c r="E5" s="8">
        <v>170</v>
      </c>
      <c r="F5" s="8">
        <v>2</v>
      </c>
      <c r="G5" s="5">
        <v>4.8263888888888884E-2</v>
      </c>
      <c r="H5" s="2">
        <v>8</v>
      </c>
      <c r="I5" s="8">
        <f t="shared" si="0"/>
        <v>1135</v>
      </c>
      <c r="J5" s="9">
        <f t="shared" si="1"/>
        <v>1135</v>
      </c>
      <c r="K5" s="4">
        <f t="shared" si="2"/>
        <v>4.8263888888888884E-2</v>
      </c>
    </row>
    <row r="6" spans="1:11" ht="17" x14ac:dyDescent="0.2">
      <c r="A6" s="7">
        <v>5</v>
      </c>
      <c r="B6" s="8">
        <v>485</v>
      </c>
      <c r="C6" s="8">
        <v>350</v>
      </c>
      <c r="D6" s="8">
        <v>405</v>
      </c>
      <c r="E6" s="8">
        <v>215</v>
      </c>
      <c r="F6" s="8">
        <v>2</v>
      </c>
      <c r="G6" s="5">
        <v>5.949074074074074E-2</v>
      </c>
      <c r="H6" s="2">
        <v>10</v>
      </c>
      <c r="I6" s="8">
        <f t="shared" si="0"/>
        <v>1455</v>
      </c>
      <c r="J6" s="9">
        <f t="shared" si="1"/>
        <v>727.5</v>
      </c>
      <c r="K6" s="4">
        <f t="shared" si="2"/>
        <v>2.974537037037037E-2</v>
      </c>
    </row>
    <row r="7" spans="1:11" ht="17" x14ac:dyDescent="0.2">
      <c r="A7" s="7">
        <v>6</v>
      </c>
      <c r="B7" s="8">
        <v>620</v>
      </c>
      <c r="C7" s="8">
        <v>445</v>
      </c>
      <c r="D7" s="8">
        <v>515</v>
      </c>
      <c r="E7" s="8">
        <v>275</v>
      </c>
      <c r="F7" s="8">
        <v>2</v>
      </c>
      <c r="G7" s="5">
        <v>7.2453703703703701E-2</v>
      </c>
      <c r="H7" s="2">
        <v>12</v>
      </c>
      <c r="I7" s="8">
        <f t="shared" si="0"/>
        <v>1855</v>
      </c>
      <c r="J7" s="9">
        <f t="shared" si="1"/>
        <v>927.5</v>
      </c>
      <c r="K7" s="4">
        <f t="shared" si="2"/>
        <v>3.622685185185185E-2</v>
      </c>
    </row>
    <row r="8" spans="1:11" ht="17" x14ac:dyDescent="0.2">
      <c r="A8" s="7">
        <v>7</v>
      </c>
      <c r="B8" s="8">
        <v>790</v>
      </c>
      <c r="C8" s="8">
        <v>570</v>
      </c>
      <c r="D8" s="8">
        <v>660</v>
      </c>
      <c r="E8" s="8">
        <v>350</v>
      </c>
      <c r="F8" s="8">
        <v>2</v>
      </c>
      <c r="G8" s="5">
        <v>8.7615740740740744E-2</v>
      </c>
      <c r="H8" s="2">
        <v>14</v>
      </c>
      <c r="I8" s="8">
        <f t="shared" si="0"/>
        <v>2370</v>
      </c>
      <c r="J8" s="9">
        <f t="shared" si="1"/>
        <v>1185</v>
      </c>
      <c r="K8" s="4">
        <f t="shared" si="2"/>
        <v>4.3807870370370372E-2</v>
      </c>
    </row>
    <row r="9" spans="1:11" ht="17" x14ac:dyDescent="0.2">
      <c r="A9" s="7">
        <v>8</v>
      </c>
      <c r="B9" s="8">
        <v>1015</v>
      </c>
      <c r="C9" s="8">
        <v>730</v>
      </c>
      <c r="D9" s="8">
        <v>845</v>
      </c>
      <c r="E9" s="8">
        <v>450</v>
      </c>
      <c r="F9" s="8">
        <v>2</v>
      </c>
      <c r="G9" s="5">
        <v>0.10509259259259258</v>
      </c>
      <c r="H9" s="2">
        <v>17</v>
      </c>
      <c r="I9" s="8">
        <f t="shared" si="0"/>
        <v>3040</v>
      </c>
      <c r="J9" s="9">
        <f t="shared" si="1"/>
        <v>1013.3333333333334</v>
      </c>
      <c r="K9" s="4">
        <f t="shared" si="2"/>
        <v>3.5030864197530862E-2</v>
      </c>
    </row>
    <row r="10" spans="1:11" ht="17" x14ac:dyDescent="0.2">
      <c r="A10" s="7">
        <v>9</v>
      </c>
      <c r="B10" s="8">
        <v>1295</v>
      </c>
      <c r="C10" s="8">
        <v>935</v>
      </c>
      <c r="D10" s="8">
        <v>1080</v>
      </c>
      <c r="E10" s="8">
        <v>575</v>
      </c>
      <c r="F10" s="8">
        <v>2</v>
      </c>
      <c r="G10" s="5">
        <v>0.12534722222222222</v>
      </c>
      <c r="H10" s="2">
        <v>21</v>
      </c>
      <c r="I10" s="8">
        <f t="shared" si="0"/>
        <v>3885</v>
      </c>
      <c r="J10" s="9">
        <f t="shared" si="1"/>
        <v>971.25</v>
      </c>
      <c r="K10" s="4">
        <f t="shared" si="2"/>
        <v>3.1336805555555555E-2</v>
      </c>
    </row>
    <row r="11" spans="1:11" ht="17" x14ac:dyDescent="0.2">
      <c r="A11" s="7">
        <v>10</v>
      </c>
      <c r="B11" s="8">
        <v>1660</v>
      </c>
      <c r="C11" s="8">
        <v>1200</v>
      </c>
      <c r="D11" s="8">
        <v>1385</v>
      </c>
      <c r="E11" s="8">
        <v>740</v>
      </c>
      <c r="F11" s="8">
        <v>2</v>
      </c>
      <c r="G11" s="5">
        <v>0.14884259259259261</v>
      </c>
      <c r="H11" s="2">
        <v>25</v>
      </c>
      <c r="I11" s="8">
        <f t="shared" si="0"/>
        <v>4985</v>
      </c>
      <c r="J11" s="9">
        <f t="shared" si="1"/>
        <v>1246.25</v>
      </c>
      <c r="K11" s="4">
        <f t="shared" si="2"/>
        <v>3.7210648148148152E-2</v>
      </c>
    </row>
    <row r="12" spans="1:11" ht="17" x14ac:dyDescent="0.2">
      <c r="A12" s="7">
        <v>11</v>
      </c>
      <c r="B12" s="8">
        <v>2125</v>
      </c>
      <c r="C12" s="8">
        <v>1535</v>
      </c>
      <c r="D12" s="8">
        <v>1770</v>
      </c>
      <c r="E12" s="8">
        <v>945</v>
      </c>
      <c r="F12" s="8">
        <v>3</v>
      </c>
      <c r="G12" s="5">
        <v>0.1761574074074074</v>
      </c>
      <c r="H12" s="2">
        <v>30</v>
      </c>
      <c r="I12" s="8">
        <f t="shared" si="0"/>
        <v>6375</v>
      </c>
      <c r="J12" s="9">
        <f t="shared" si="1"/>
        <v>1275</v>
      </c>
      <c r="K12" s="4">
        <f t="shared" si="2"/>
        <v>3.5231481481481482E-2</v>
      </c>
    </row>
    <row r="13" spans="1:11" ht="17" x14ac:dyDescent="0.2">
      <c r="A13" s="7">
        <v>12</v>
      </c>
      <c r="B13" s="8">
        <v>2720</v>
      </c>
      <c r="C13" s="8">
        <v>1965</v>
      </c>
      <c r="D13" s="8">
        <v>2265</v>
      </c>
      <c r="E13" s="8">
        <v>1210</v>
      </c>
      <c r="F13" s="8">
        <v>3</v>
      </c>
      <c r="G13" s="5">
        <v>0.20775462962962962</v>
      </c>
      <c r="H13" s="2">
        <v>36</v>
      </c>
      <c r="I13" s="8">
        <f t="shared" si="0"/>
        <v>8160</v>
      </c>
      <c r="J13" s="9">
        <f t="shared" si="1"/>
        <v>1360</v>
      </c>
      <c r="K13" s="4">
        <f t="shared" si="2"/>
        <v>3.4625771604938273E-2</v>
      </c>
    </row>
    <row r="14" spans="1:11" ht="17" x14ac:dyDescent="0.2">
      <c r="A14" s="7">
        <v>13</v>
      </c>
      <c r="B14" s="8">
        <v>3480</v>
      </c>
      <c r="C14" s="8">
        <v>2515</v>
      </c>
      <c r="D14" s="8">
        <v>2900</v>
      </c>
      <c r="E14" s="8">
        <v>1545</v>
      </c>
      <c r="F14" s="8">
        <v>3</v>
      </c>
      <c r="G14" s="5">
        <v>0.24456018518518519</v>
      </c>
      <c r="H14" s="2">
        <v>43</v>
      </c>
      <c r="I14" s="8">
        <f t="shared" si="0"/>
        <v>10440</v>
      </c>
      <c r="J14" s="9">
        <f t="shared" si="1"/>
        <v>1491.4285714285713</v>
      </c>
      <c r="K14" s="4">
        <f t="shared" si="2"/>
        <v>3.4937169312169315E-2</v>
      </c>
    </row>
    <row r="15" spans="1:11" ht="17" x14ac:dyDescent="0.2">
      <c r="A15" s="7">
        <v>14</v>
      </c>
      <c r="B15" s="8">
        <v>4455</v>
      </c>
      <c r="C15" s="8">
        <v>3220</v>
      </c>
      <c r="D15" s="8">
        <v>3715</v>
      </c>
      <c r="E15" s="8">
        <v>1980</v>
      </c>
      <c r="F15" s="8">
        <v>3</v>
      </c>
      <c r="G15" s="5">
        <v>0.28715277777777776</v>
      </c>
      <c r="H15" s="2">
        <v>51</v>
      </c>
      <c r="I15" s="8">
        <f t="shared" si="0"/>
        <v>13370</v>
      </c>
      <c r="J15" s="9">
        <f t="shared" si="1"/>
        <v>1671.25</v>
      </c>
      <c r="K15" s="4">
        <f t="shared" si="2"/>
        <v>3.589409722222222E-2</v>
      </c>
    </row>
    <row r="16" spans="1:11" ht="17" x14ac:dyDescent="0.2">
      <c r="A16" s="7">
        <v>15</v>
      </c>
      <c r="B16" s="8">
        <v>5705</v>
      </c>
      <c r="C16" s="8">
        <v>4120</v>
      </c>
      <c r="D16" s="8">
        <v>4755</v>
      </c>
      <c r="E16" s="8">
        <v>2535</v>
      </c>
      <c r="F16" s="8">
        <v>3</v>
      </c>
      <c r="G16" s="5">
        <v>0.33657407407407408</v>
      </c>
      <c r="H16" s="2">
        <v>62</v>
      </c>
      <c r="I16" s="8">
        <f t="shared" si="0"/>
        <v>17115</v>
      </c>
      <c r="J16" s="9">
        <f t="shared" si="1"/>
        <v>1555.909090909091</v>
      </c>
      <c r="K16" s="4">
        <f t="shared" si="2"/>
        <v>3.0597643097643099E-2</v>
      </c>
    </row>
    <row r="17" spans="1:11" ht="17" x14ac:dyDescent="0.2">
      <c r="A17" s="7">
        <v>16</v>
      </c>
      <c r="B17" s="8">
        <v>7300</v>
      </c>
      <c r="C17" s="8">
        <v>5275</v>
      </c>
      <c r="D17" s="8">
        <v>6085</v>
      </c>
      <c r="E17" s="8">
        <v>3245</v>
      </c>
      <c r="F17" s="8">
        <v>3</v>
      </c>
      <c r="G17" s="5">
        <v>0.39386574074074071</v>
      </c>
      <c r="H17" s="2">
        <v>74</v>
      </c>
      <c r="I17" s="8">
        <f t="shared" si="0"/>
        <v>21905</v>
      </c>
      <c r="J17" s="9">
        <f t="shared" si="1"/>
        <v>1825.4166666666667</v>
      </c>
      <c r="K17" s="4">
        <f t="shared" si="2"/>
        <v>3.282214506172839E-2</v>
      </c>
    </row>
    <row r="18" spans="1:11" ht="17" x14ac:dyDescent="0.2">
      <c r="A18" s="7">
        <v>17</v>
      </c>
      <c r="B18" s="8">
        <v>9345</v>
      </c>
      <c r="C18" s="8">
        <v>6750</v>
      </c>
      <c r="D18" s="8">
        <v>7790</v>
      </c>
      <c r="E18" s="8">
        <v>4155</v>
      </c>
      <c r="F18" s="8">
        <v>3</v>
      </c>
      <c r="G18" s="5">
        <v>0.46030092592592592</v>
      </c>
      <c r="H18" s="2">
        <v>89</v>
      </c>
      <c r="I18" s="8">
        <f t="shared" si="0"/>
        <v>28040</v>
      </c>
      <c r="J18" s="9">
        <f t="shared" si="1"/>
        <v>1869.3333333333333</v>
      </c>
      <c r="K18" s="4">
        <f t="shared" si="2"/>
        <v>3.0686728395061726E-2</v>
      </c>
    </row>
    <row r="19" spans="1:11" ht="17" x14ac:dyDescent="0.2">
      <c r="A19" s="7">
        <v>18</v>
      </c>
      <c r="B19" s="8">
        <v>11965</v>
      </c>
      <c r="C19" s="8">
        <v>8640</v>
      </c>
      <c r="D19" s="8">
        <v>9970</v>
      </c>
      <c r="E19" s="8">
        <v>5315</v>
      </c>
      <c r="F19" s="8">
        <v>3</v>
      </c>
      <c r="G19" s="5">
        <v>0.53749999999999998</v>
      </c>
      <c r="H19" s="2">
        <v>106</v>
      </c>
      <c r="I19" s="8">
        <f t="shared" si="0"/>
        <v>35890</v>
      </c>
      <c r="J19" s="9">
        <f t="shared" si="1"/>
        <v>2111.1764705882351</v>
      </c>
      <c r="K19" s="4">
        <f t="shared" si="2"/>
        <v>3.1617647058823528E-2</v>
      </c>
    </row>
    <row r="20" spans="1:11" ht="17" x14ac:dyDescent="0.2">
      <c r="A20" s="7">
        <v>19</v>
      </c>
      <c r="B20" s="8">
        <v>15315</v>
      </c>
      <c r="C20" s="8">
        <v>11060</v>
      </c>
      <c r="D20" s="8">
        <v>12760</v>
      </c>
      <c r="E20" s="8">
        <v>6805</v>
      </c>
      <c r="F20" s="8">
        <v>3</v>
      </c>
      <c r="G20" s="5">
        <v>0.6269675925925926</v>
      </c>
      <c r="H20" s="2">
        <v>128</v>
      </c>
      <c r="I20" s="8">
        <f t="shared" si="0"/>
        <v>45940</v>
      </c>
      <c r="J20" s="9">
        <f t="shared" si="1"/>
        <v>2088.181818181818</v>
      </c>
      <c r="K20" s="4">
        <f t="shared" si="2"/>
        <v>2.8498526936026936E-2</v>
      </c>
    </row>
    <row r="21" spans="1:11" ht="17" x14ac:dyDescent="0.2">
      <c r="A21" s="7">
        <v>20</v>
      </c>
      <c r="B21" s="8">
        <v>19600</v>
      </c>
      <c r="C21" s="8">
        <v>14155</v>
      </c>
      <c r="D21" s="8">
        <v>16335</v>
      </c>
      <c r="E21" s="8">
        <v>8710</v>
      </c>
      <c r="F21" s="8">
        <v>3</v>
      </c>
      <c r="G21" s="5">
        <v>0.73067129629629635</v>
      </c>
      <c r="H21" s="2">
        <v>153</v>
      </c>
      <c r="I21" s="8">
        <f t="shared" si="0"/>
        <v>58800</v>
      </c>
      <c r="J21" s="9">
        <f t="shared" si="1"/>
        <v>2352</v>
      </c>
      <c r="K21" s="4">
        <f t="shared" si="2"/>
        <v>2.9226851851851855E-2</v>
      </c>
    </row>
    <row r="24" spans="1:11" ht="18" x14ac:dyDescent="0.2">
      <c r="A24" s="13"/>
      <c r="B24" s="13"/>
      <c r="C24" s="13"/>
      <c r="D24" s="13"/>
      <c r="E24" s="13"/>
      <c r="F24" s="13"/>
      <c r="G24" s="5"/>
      <c r="H24" s="13"/>
      <c r="I24" s="13"/>
    </row>
    <row r="25" spans="1:11" ht="18" x14ac:dyDescent="0.2">
      <c r="A25" s="13"/>
      <c r="B25" s="13"/>
      <c r="C25" s="13"/>
      <c r="D25" s="13"/>
      <c r="E25" s="13"/>
      <c r="F25" s="13"/>
      <c r="G25" s="5"/>
      <c r="H25" s="13"/>
      <c r="I25" s="13"/>
    </row>
    <row r="26" spans="1:11" ht="18" x14ac:dyDescent="0.2">
      <c r="A26" s="13"/>
      <c r="B26" s="13"/>
      <c r="C26" s="13"/>
      <c r="D26" s="13"/>
      <c r="E26" s="13"/>
      <c r="F26" s="13"/>
      <c r="G26" s="5"/>
      <c r="H26" s="13"/>
      <c r="I26" s="13"/>
      <c r="J26" s="10"/>
    </row>
    <row r="27" spans="1:11" ht="18" x14ac:dyDescent="0.2">
      <c r="A27" s="13"/>
      <c r="B27" s="13"/>
      <c r="C27" s="13"/>
      <c r="D27" s="13"/>
      <c r="E27" s="13"/>
      <c r="F27" s="13"/>
      <c r="G27" s="5"/>
      <c r="H27" s="13"/>
      <c r="I27" s="13"/>
      <c r="J27" s="10"/>
    </row>
    <row r="28" spans="1:11" ht="18" x14ac:dyDescent="0.2">
      <c r="A28" s="13"/>
      <c r="B28" s="13"/>
      <c r="C28" s="13"/>
      <c r="D28" s="13"/>
      <c r="E28" s="13"/>
      <c r="F28" s="13"/>
      <c r="G28" s="5"/>
      <c r="H28" s="13"/>
      <c r="I28" s="13"/>
      <c r="J28" s="10"/>
    </row>
    <row r="29" spans="1:11" ht="18" x14ac:dyDescent="0.2">
      <c r="A29" s="13"/>
      <c r="B29" s="13"/>
      <c r="C29" s="13"/>
      <c r="D29" s="13"/>
      <c r="E29" s="13"/>
      <c r="F29" s="13"/>
      <c r="G29" s="5"/>
      <c r="H29" s="13"/>
      <c r="I29" s="13"/>
      <c r="J29" s="10"/>
    </row>
    <row r="30" spans="1:11" ht="18" x14ac:dyDescent="0.2">
      <c r="A30" s="13"/>
      <c r="B30" s="13"/>
      <c r="C30" s="13"/>
      <c r="D30" s="13"/>
      <c r="E30" s="13"/>
      <c r="F30" s="13"/>
      <c r="G30" s="5"/>
      <c r="H30" s="13"/>
      <c r="I30" s="13"/>
      <c r="J30" s="10"/>
    </row>
    <row r="31" spans="1:11" ht="18" x14ac:dyDescent="0.2">
      <c r="A31" s="13"/>
      <c r="B31" s="13"/>
      <c r="C31" s="13"/>
      <c r="D31" s="13"/>
      <c r="E31" s="13"/>
      <c r="F31" s="13"/>
      <c r="G31" s="5"/>
      <c r="H31" s="13"/>
      <c r="I31" s="13"/>
      <c r="J31" s="10"/>
    </row>
    <row r="32" spans="1:11" ht="18" x14ac:dyDescent="0.2">
      <c r="A32" s="13"/>
      <c r="B32" s="13"/>
      <c r="C32" s="13"/>
      <c r="D32" s="13"/>
      <c r="E32" s="13"/>
      <c r="F32" s="13"/>
      <c r="G32" s="5"/>
      <c r="H32" s="13"/>
      <c r="I32" s="13"/>
      <c r="J32" s="10"/>
    </row>
    <row r="33" spans="1:11" ht="18" x14ac:dyDescent="0.2">
      <c r="A33" s="13"/>
      <c r="B33" s="13"/>
      <c r="C33" s="13"/>
      <c r="D33" s="13"/>
      <c r="E33" s="13"/>
      <c r="F33" s="13"/>
      <c r="G33" s="5"/>
      <c r="H33" s="13"/>
      <c r="I33" s="13"/>
      <c r="J33" s="10"/>
    </row>
    <row r="34" spans="1:11" ht="18" x14ac:dyDescent="0.2">
      <c r="A34" s="13"/>
      <c r="B34" s="13"/>
      <c r="C34" s="13"/>
      <c r="D34" s="13"/>
      <c r="E34" s="13"/>
      <c r="F34" s="13"/>
      <c r="G34" s="5"/>
      <c r="H34" s="13"/>
      <c r="I34" s="13"/>
      <c r="J34" s="10"/>
    </row>
    <row r="35" spans="1:11" ht="18" x14ac:dyDescent="0.2">
      <c r="A35" s="13"/>
      <c r="B35" s="13"/>
      <c r="C35" s="13"/>
      <c r="D35" s="13"/>
      <c r="E35" s="13"/>
      <c r="F35" s="13"/>
      <c r="G35" s="5"/>
      <c r="H35" s="13"/>
      <c r="I35" s="13"/>
      <c r="J35" s="10"/>
    </row>
    <row r="36" spans="1:11" ht="18" x14ac:dyDescent="0.2">
      <c r="A36" s="13"/>
      <c r="B36" s="13"/>
      <c r="C36" s="13"/>
      <c r="D36" s="13"/>
      <c r="E36" s="13"/>
      <c r="F36" s="13"/>
      <c r="G36" s="5"/>
      <c r="H36" s="13"/>
      <c r="I36" s="13"/>
      <c r="J36" s="10"/>
    </row>
    <row r="37" spans="1:11" ht="18" x14ac:dyDescent="0.2">
      <c r="A37" s="13"/>
      <c r="B37" s="13"/>
      <c r="C37" s="13"/>
      <c r="D37" s="13"/>
      <c r="E37" s="13"/>
      <c r="F37" s="13"/>
      <c r="G37" s="5"/>
      <c r="H37" s="13"/>
      <c r="I37" s="13"/>
      <c r="J37" s="10"/>
    </row>
    <row r="38" spans="1:11" ht="18" x14ac:dyDescent="0.2">
      <c r="A38" s="13"/>
      <c r="B38" s="13"/>
      <c r="C38" s="13"/>
      <c r="D38" s="13"/>
      <c r="E38" s="13"/>
      <c r="F38" s="13"/>
      <c r="G38" s="5"/>
      <c r="H38" s="13"/>
      <c r="I38" s="13"/>
      <c r="J38" s="10"/>
    </row>
    <row r="39" spans="1:11" ht="18" x14ac:dyDescent="0.2">
      <c r="A39" s="13"/>
      <c r="B39" s="13"/>
      <c r="C39" s="13"/>
      <c r="D39" s="13"/>
      <c r="E39" s="13"/>
      <c r="F39" s="13"/>
      <c r="G39" s="5"/>
      <c r="H39" s="13"/>
      <c r="I39" s="13"/>
      <c r="J39" s="10"/>
    </row>
    <row r="40" spans="1:11" ht="18" x14ac:dyDescent="0.2">
      <c r="A40" s="13"/>
      <c r="B40" s="13"/>
      <c r="C40" s="13"/>
      <c r="D40" s="13"/>
      <c r="E40" s="13"/>
      <c r="F40" s="13"/>
      <c r="G40" s="5"/>
      <c r="H40" s="13"/>
      <c r="I40" s="13"/>
      <c r="J40" s="10"/>
    </row>
    <row r="41" spans="1:11" ht="18" x14ac:dyDescent="0.2">
      <c r="A41" s="13"/>
      <c r="B41" s="13"/>
      <c r="C41" s="13"/>
      <c r="D41" s="13"/>
      <c r="E41" s="13"/>
      <c r="F41" s="13"/>
      <c r="G41" s="5"/>
      <c r="H41" s="13"/>
      <c r="I41" s="13"/>
      <c r="J41" s="10"/>
    </row>
    <row r="42" spans="1:11" ht="18" x14ac:dyDescent="0.2">
      <c r="A42" s="13"/>
      <c r="B42" s="13"/>
      <c r="C42" s="13"/>
      <c r="D42" s="13"/>
      <c r="E42" s="13"/>
      <c r="F42" s="13"/>
      <c r="G42" s="5"/>
      <c r="H42" s="13"/>
      <c r="I42" s="13"/>
      <c r="J42" s="10"/>
    </row>
    <row r="43" spans="1:11" ht="18" x14ac:dyDescent="0.2">
      <c r="A43" s="13"/>
      <c r="B43" s="13"/>
      <c r="C43" s="13"/>
      <c r="D43" s="13"/>
      <c r="E43" s="13"/>
      <c r="F43" s="13"/>
      <c r="G43" s="5"/>
      <c r="H43" s="13"/>
      <c r="I43" s="13"/>
      <c r="J43" s="10"/>
    </row>
    <row r="44" spans="1:11" ht="18" x14ac:dyDescent="0.2">
      <c r="A44" s="10"/>
      <c r="B44" s="10"/>
      <c r="C44" s="10"/>
      <c r="D44" s="10"/>
      <c r="E44" s="10"/>
      <c r="F44" s="10"/>
      <c r="G44" s="5"/>
      <c r="H44" s="10"/>
      <c r="I44" s="11"/>
      <c r="J44" s="10"/>
    </row>
    <row r="45" spans="1:11" ht="18" x14ac:dyDescent="0.2">
      <c r="A45" s="10"/>
      <c r="B45" s="10"/>
      <c r="C45" s="10"/>
      <c r="D45" s="10"/>
      <c r="E45" s="10"/>
      <c r="F45" s="10"/>
      <c r="G45" s="5"/>
      <c r="H45" s="10"/>
      <c r="I45" s="16"/>
      <c r="J45" s="10"/>
    </row>
    <row r="46" spans="1:11" ht="18" x14ac:dyDescent="0.2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1" ht="18" x14ac:dyDescent="0.2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ht="18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22" ht="18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22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22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22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22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22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x14ac:dyDescent="0.2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0"/>
      <c r="C66" s="10"/>
      <c r="D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2"/>
      <c r="C68" s="12"/>
      <c r="D68" s="12"/>
      <c r="E68" s="1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7" x14ac:dyDescent="0.2">
      <c r="A69" s="1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7D00-751D-0C4C-B33E-9BFE1ED667B4}">
  <dimension ref="A1:K76"/>
  <sheetViews>
    <sheetView workbookViewId="0">
      <selection activeCell="D27" sqref="D27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210</v>
      </c>
      <c r="C2" s="8">
        <v>140</v>
      </c>
      <c r="D2" s="8">
        <v>260</v>
      </c>
      <c r="E2" s="8">
        <v>120</v>
      </c>
      <c r="F2" s="8">
        <v>4</v>
      </c>
      <c r="G2" s="5">
        <v>2.1527777777777781E-2</v>
      </c>
      <c r="H2" s="2">
        <v>1</v>
      </c>
      <c r="I2" s="8">
        <f>SUM(B2:E2)</f>
        <v>730</v>
      </c>
      <c r="J2" s="9">
        <f>I2/H2</f>
        <v>730</v>
      </c>
      <c r="K2" s="4">
        <f>G2/H2</f>
        <v>2.1527777777777781E-2</v>
      </c>
    </row>
    <row r="3" spans="1:11" ht="17" x14ac:dyDescent="0.2">
      <c r="A3" s="7">
        <v>2</v>
      </c>
      <c r="B3" s="8">
        <v>270</v>
      </c>
      <c r="C3" s="8">
        <v>180</v>
      </c>
      <c r="D3" s="8">
        <v>335</v>
      </c>
      <c r="E3" s="8">
        <v>155</v>
      </c>
      <c r="F3" s="8">
        <v>2</v>
      </c>
      <c r="G3" s="5">
        <v>2.8125000000000001E-2</v>
      </c>
      <c r="H3" s="2">
        <v>1</v>
      </c>
      <c r="I3" s="8">
        <f t="shared" ref="I3:I21" si="0">SUM(B3:E3)</f>
        <v>940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345</v>
      </c>
      <c r="C4" s="8">
        <v>230</v>
      </c>
      <c r="D4" s="8">
        <v>425</v>
      </c>
      <c r="E4" s="8">
        <v>195</v>
      </c>
      <c r="F4" s="8">
        <v>2</v>
      </c>
      <c r="G4" s="5">
        <v>3.5879629629629629E-2</v>
      </c>
      <c r="H4" s="2">
        <v>2</v>
      </c>
      <c r="I4" s="8">
        <f t="shared" si="0"/>
        <v>1195</v>
      </c>
      <c r="J4" s="9">
        <f t="shared" ref="J4:J21" si="1">IF(H4-H3, I4/(H4-H3), "NA")</f>
        <v>1195</v>
      </c>
      <c r="K4" s="4">
        <f t="shared" ref="K4:K21" si="2">IF(H4-H3, G4/(H4-H3), "NA")</f>
        <v>3.5879629629629629E-2</v>
      </c>
    </row>
    <row r="5" spans="1:11" ht="17" x14ac:dyDescent="0.2">
      <c r="A5" s="7">
        <v>4</v>
      </c>
      <c r="B5" s="8">
        <v>440</v>
      </c>
      <c r="C5" s="8">
        <v>295</v>
      </c>
      <c r="D5" s="8">
        <v>545</v>
      </c>
      <c r="E5" s="8">
        <v>250</v>
      </c>
      <c r="F5" s="8">
        <v>2</v>
      </c>
      <c r="G5" s="5">
        <v>4.4907407407407403E-2</v>
      </c>
      <c r="H5" s="2">
        <v>2</v>
      </c>
      <c r="I5" s="8">
        <f t="shared" si="0"/>
        <v>1530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565</v>
      </c>
      <c r="C6" s="8">
        <v>375</v>
      </c>
      <c r="D6" s="8">
        <v>700</v>
      </c>
      <c r="E6" s="8">
        <v>320</v>
      </c>
      <c r="F6" s="8">
        <v>2</v>
      </c>
      <c r="G6" s="5">
        <v>5.5324074074074074E-2</v>
      </c>
      <c r="H6" s="2">
        <v>2</v>
      </c>
      <c r="I6" s="8">
        <f t="shared" si="0"/>
        <v>1960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720</v>
      </c>
      <c r="C7" s="8">
        <v>480</v>
      </c>
      <c r="D7" s="8">
        <v>895</v>
      </c>
      <c r="E7" s="8">
        <v>410</v>
      </c>
      <c r="F7" s="8">
        <v>3</v>
      </c>
      <c r="G7" s="5">
        <v>6.7361111111111108E-2</v>
      </c>
      <c r="H7" s="2">
        <v>3</v>
      </c>
      <c r="I7" s="8">
        <f t="shared" si="0"/>
        <v>2505</v>
      </c>
      <c r="J7" s="9">
        <f t="shared" si="1"/>
        <v>2505</v>
      </c>
      <c r="K7" s="4">
        <f t="shared" si="2"/>
        <v>6.7361111111111108E-2</v>
      </c>
    </row>
    <row r="8" spans="1:11" ht="17" x14ac:dyDescent="0.2">
      <c r="A8" s="7">
        <v>7</v>
      </c>
      <c r="B8" s="8">
        <v>925</v>
      </c>
      <c r="C8" s="8">
        <v>615</v>
      </c>
      <c r="D8" s="8">
        <v>1145</v>
      </c>
      <c r="E8" s="8">
        <v>530</v>
      </c>
      <c r="F8" s="8">
        <v>3</v>
      </c>
      <c r="G8" s="5">
        <v>8.1365740740740738E-2</v>
      </c>
      <c r="H8" s="2">
        <v>4</v>
      </c>
      <c r="I8" s="8">
        <f t="shared" si="0"/>
        <v>3215</v>
      </c>
      <c r="J8" s="9">
        <f t="shared" si="1"/>
        <v>3215</v>
      </c>
      <c r="K8" s="4">
        <f t="shared" si="2"/>
        <v>8.1365740740740738E-2</v>
      </c>
    </row>
    <row r="9" spans="1:11" ht="17" x14ac:dyDescent="0.2">
      <c r="A9" s="7">
        <v>8</v>
      </c>
      <c r="B9" s="8">
        <v>1180</v>
      </c>
      <c r="C9" s="8">
        <v>790</v>
      </c>
      <c r="D9" s="8">
        <v>1463</v>
      </c>
      <c r="E9" s="8">
        <v>675</v>
      </c>
      <c r="F9" s="8">
        <v>3</v>
      </c>
      <c r="G9" s="5">
        <v>9.7569444444444445E-2</v>
      </c>
      <c r="H9" s="2">
        <v>4</v>
      </c>
      <c r="I9" s="8">
        <f t="shared" si="0"/>
        <v>4108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1515</v>
      </c>
      <c r="C10" s="8">
        <v>1010</v>
      </c>
      <c r="D10" s="8">
        <v>1875</v>
      </c>
      <c r="E10" s="8">
        <v>865</v>
      </c>
      <c r="F10" s="8">
        <v>3</v>
      </c>
      <c r="G10" s="5">
        <v>0.11643518518518518</v>
      </c>
      <c r="H10" s="2">
        <v>5</v>
      </c>
      <c r="I10" s="8">
        <f t="shared" si="0"/>
        <v>5265</v>
      </c>
      <c r="J10" s="9">
        <f t="shared" si="1"/>
        <v>5265</v>
      </c>
      <c r="K10" s="4">
        <f t="shared" si="2"/>
        <v>0.11643518518518518</v>
      </c>
    </row>
    <row r="11" spans="1:11" ht="17" x14ac:dyDescent="0.2">
      <c r="A11" s="7">
        <v>10</v>
      </c>
      <c r="B11" s="8">
        <v>1935</v>
      </c>
      <c r="C11" s="8">
        <v>1290</v>
      </c>
      <c r="D11" s="8">
        <v>2400</v>
      </c>
      <c r="E11" s="8">
        <v>1105</v>
      </c>
      <c r="F11" s="8">
        <v>3</v>
      </c>
      <c r="G11" s="5">
        <v>0.1383101851851852</v>
      </c>
      <c r="H11" s="2">
        <v>6</v>
      </c>
      <c r="I11" s="8">
        <f t="shared" si="0"/>
        <v>6730</v>
      </c>
      <c r="J11" s="9">
        <f t="shared" si="1"/>
        <v>6730</v>
      </c>
      <c r="K11" s="4">
        <f t="shared" si="2"/>
        <v>0.1383101851851852</v>
      </c>
    </row>
    <row r="12" spans="1:11" ht="17" x14ac:dyDescent="0.2">
      <c r="A12" s="7">
        <v>11</v>
      </c>
      <c r="B12" s="8">
        <v>2480</v>
      </c>
      <c r="C12" s="8">
        <v>1655</v>
      </c>
      <c r="D12" s="8">
        <v>3070</v>
      </c>
      <c r="E12" s="8">
        <v>1415</v>
      </c>
      <c r="F12" s="8">
        <v>3</v>
      </c>
      <c r="G12" s="5">
        <v>0.16365740740740739</v>
      </c>
      <c r="H12" s="2">
        <v>7</v>
      </c>
      <c r="I12" s="8">
        <f t="shared" si="0"/>
        <v>8620</v>
      </c>
      <c r="J12" s="9">
        <f t="shared" si="1"/>
        <v>8620</v>
      </c>
      <c r="K12" s="4">
        <f t="shared" si="2"/>
        <v>0.16365740740740739</v>
      </c>
    </row>
    <row r="13" spans="1:11" ht="17" x14ac:dyDescent="0.2">
      <c r="A13" s="7">
        <v>12</v>
      </c>
      <c r="B13" s="8">
        <v>3175</v>
      </c>
      <c r="C13" s="8">
        <v>2115</v>
      </c>
      <c r="D13" s="8">
        <v>3930</v>
      </c>
      <c r="E13" s="8">
        <v>1815</v>
      </c>
      <c r="F13" s="8">
        <v>3</v>
      </c>
      <c r="G13" s="5">
        <v>0.19305555555555554</v>
      </c>
      <c r="H13" s="2">
        <v>9</v>
      </c>
      <c r="I13" s="8">
        <f t="shared" si="0"/>
        <v>11035</v>
      </c>
      <c r="J13" s="9">
        <f t="shared" si="1"/>
        <v>5517.5</v>
      </c>
      <c r="K13" s="4">
        <f t="shared" si="2"/>
        <v>9.6527777777777768E-2</v>
      </c>
    </row>
    <row r="14" spans="1:11" ht="17" x14ac:dyDescent="0.2">
      <c r="A14" s="7">
        <v>13</v>
      </c>
      <c r="B14" s="8">
        <v>4060</v>
      </c>
      <c r="C14" s="8">
        <v>2710</v>
      </c>
      <c r="D14" s="8">
        <v>5030</v>
      </c>
      <c r="E14" s="8">
        <v>2320</v>
      </c>
      <c r="F14" s="8">
        <v>3</v>
      </c>
      <c r="G14" s="5">
        <v>0.22719907407407405</v>
      </c>
      <c r="H14" s="2">
        <v>11</v>
      </c>
      <c r="I14" s="8">
        <f t="shared" si="0"/>
        <v>14120</v>
      </c>
      <c r="J14" s="9">
        <f t="shared" si="1"/>
        <v>7060</v>
      </c>
      <c r="K14" s="4">
        <f t="shared" si="2"/>
        <v>0.11359953703703703</v>
      </c>
    </row>
    <row r="15" spans="1:11" ht="17" x14ac:dyDescent="0.2">
      <c r="A15" s="7">
        <v>14</v>
      </c>
      <c r="B15" s="8">
        <v>5200</v>
      </c>
      <c r="C15" s="8">
        <v>3465</v>
      </c>
      <c r="D15" s="8">
        <v>6435</v>
      </c>
      <c r="E15" s="8">
        <v>2970</v>
      </c>
      <c r="F15" s="8">
        <v>3</v>
      </c>
      <c r="G15" s="5">
        <v>0.26678240740740738</v>
      </c>
      <c r="H15" s="2">
        <v>13</v>
      </c>
      <c r="I15" s="8">
        <f t="shared" si="0"/>
        <v>18070</v>
      </c>
      <c r="J15" s="9">
        <f t="shared" si="1"/>
        <v>9035</v>
      </c>
      <c r="K15" s="4">
        <f t="shared" si="2"/>
        <v>0.13339120370370369</v>
      </c>
    </row>
    <row r="16" spans="1:11" ht="17" x14ac:dyDescent="0.2">
      <c r="A16" s="7">
        <v>15</v>
      </c>
      <c r="B16" s="8">
        <v>6655</v>
      </c>
      <c r="C16" s="8">
        <v>4435</v>
      </c>
      <c r="D16" s="8">
        <v>8240</v>
      </c>
      <c r="E16" s="8">
        <v>3805</v>
      </c>
      <c r="F16" s="8">
        <v>3</v>
      </c>
      <c r="G16" s="5">
        <v>0.3127314814814815</v>
      </c>
      <c r="H16" s="2">
        <v>15</v>
      </c>
      <c r="I16" s="8">
        <f t="shared" si="0"/>
        <v>23135</v>
      </c>
      <c r="J16" s="9">
        <f t="shared" si="1"/>
        <v>11567.5</v>
      </c>
      <c r="K16" s="4">
        <f t="shared" si="2"/>
        <v>0.15636574074074075</v>
      </c>
    </row>
    <row r="17" spans="1:11" ht="17" x14ac:dyDescent="0.2">
      <c r="A17" s="7">
        <v>16</v>
      </c>
      <c r="B17" s="8">
        <v>8520</v>
      </c>
      <c r="C17" s="8">
        <v>5680</v>
      </c>
      <c r="D17" s="8">
        <v>10545</v>
      </c>
      <c r="E17" s="8">
        <v>4870</v>
      </c>
      <c r="F17" s="8">
        <v>4</v>
      </c>
      <c r="G17" s="5">
        <v>0.3659722222222222</v>
      </c>
      <c r="H17" s="2">
        <v>18</v>
      </c>
      <c r="I17" s="8">
        <f t="shared" si="0"/>
        <v>29615</v>
      </c>
      <c r="J17" s="9">
        <f t="shared" si="1"/>
        <v>9871.6666666666661</v>
      </c>
      <c r="K17" s="4">
        <f t="shared" si="2"/>
        <v>0.12199074074074073</v>
      </c>
    </row>
    <row r="18" spans="1:11" ht="17" x14ac:dyDescent="0.2">
      <c r="A18" s="7">
        <v>17</v>
      </c>
      <c r="B18" s="8">
        <v>10905</v>
      </c>
      <c r="C18" s="8">
        <v>7270</v>
      </c>
      <c r="D18" s="8">
        <v>13500</v>
      </c>
      <c r="E18" s="8">
        <v>6230</v>
      </c>
      <c r="F18" s="8">
        <v>4</v>
      </c>
      <c r="G18" s="5">
        <v>0.42777777777777781</v>
      </c>
      <c r="H18" s="2">
        <v>22</v>
      </c>
      <c r="I18" s="8">
        <f t="shared" si="0"/>
        <v>37905</v>
      </c>
      <c r="J18" s="9">
        <f t="shared" si="1"/>
        <v>9476.25</v>
      </c>
      <c r="K18" s="4">
        <f t="shared" si="2"/>
        <v>0.10694444444444445</v>
      </c>
    </row>
    <row r="19" spans="1:11" ht="17" x14ac:dyDescent="0.2">
      <c r="A19" s="7">
        <v>18</v>
      </c>
      <c r="B19" s="8">
        <v>13955</v>
      </c>
      <c r="C19" s="8">
        <v>9305</v>
      </c>
      <c r="D19" s="8">
        <v>17280</v>
      </c>
      <c r="E19" s="8">
        <v>7975</v>
      </c>
      <c r="F19" s="8">
        <v>4</v>
      </c>
      <c r="G19" s="5">
        <v>0.49942129629629628</v>
      </c>
      <c r="H19" s="2">
        <v>27</v>
      </c>
      <c r="I19" s="8">
        <f t="shared" si="0"/>
        <v>48515</v>
      </c>
      <c r="J19" s="9">
        <f t="shared" si="1"/>
        <v>9703</v>
      </c>
      <c r="K19" s="4">
        <f t="shared" si="2"/>
        <v>9.9884259259259256E-2</v>
      </c>
    </row>
    <row r="20" spans="1:11" ht="17" x14ac:dyDescent="0.2">
      <c r="A20" s="7">
        <v>19</v>
      </c>
      <c r="B20" s="8">
        <v>17865</v>
      </c>
      <c r="C20" s="8">
        <v>11910</v>
      </c>
      <c r="D20" s="8">
        <v>22120</v>
      </c>
      <c r="E20" s="8">
        <v>10210</v>
      </c>
      <c r="F20" s="8">
        <v>4</v>
      </c>
      <c r="G20" s="5">
        <v>0.58263888888888882</v>
      </c>
      <c r="H20" s="2">
        <v>32</v>
      </c>
      <c r="I20" s="8">
        <f t="shared" si="0"/>
        <v>62105</v>
      </c>
      <c r="J20" s="9">
        <f t="shared" si="1"/>
        <v>12421</v>
      </c>
      <c r="K20" s="4">
        <f t="shared" si="2"/>
        <v>0.11652777777777776</v>
      </c>
    </row>
    <row r="21" spans="1:11" ht="17" x14ac:dyDescent="0.2">
      <c r="A21" s="7">
        <v>20</v>
      </c>
      <c r="B21" s="8">
        <v>22865</v>
      </c>
      <c r="C21" s="8">
        <v>15245</v>
      </c>
      <c r="D21" s="8">
        <v>28310</v>
      </c>
      <c r="E21" s="8">
        <v>13065</v>
      </c>
      <c r="F21" s="8">
        <v>4</v>
      </c>
      <c r="G21" s="5">
        <v>0.67905092592592586</v>
      </c>
      <c r="H21" s="2">
        <v>38</v>
      </c>
      <c r="I21" s="8">
        <f t="shared" si="0"/>
        <v>79485</v>
      </c>
      <c r="J21" s="9">
        <f t="shared" si="1"/>
        <v>13247.5</v>
      </c>
      <c r="K21" s="4">
        <f t="shared" si="2"/>
        <v>0.11317515432098764</v>
      </c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7" x14ac:dyDescent="0.2">
      <c r="A28" s="1"/>
      <c r="B28" s="2"/>
      <c r="C28" s="2"/>
      <c r="D28" s="2"/>
      <c r="E28" s="2"/>
      <c r="F28" s="2"/>
      <c r="G28" s="3"/>
      <c r="H28" s="2"/>
      <c r="I28" s="2"/>
    </row>
    <row r="29" spans="1:11" ht="17" x14ac:dyDescent="0.2">
      <c r="A29" s="1"/>
      <c r="B29" s="2"/>
      <c r="C29" s="2"/>
      <c r="D29" s="2"/>
      <c r="E29" s="2"/>
      <c r="F29" s="2"/>
      <c r="G29" s="3"/>
      <c r="H29" s="2"/>
      <c r="I29" s="2"/>
    </row>
    <row r="30" spans="1:11" ht="17" x14ac:dyDescent="0.2">
      <c r="A30" s="1"/>
      <c r="B30" s="2"/>
      <c r="C30" s="2"/>
      <c r="D30" s="2"/>
      <c r="E30" s="2"/>
      <c r="F30" s="2"/>
      <c r="G30" s="3"/>
      <c r="H30" s="2"/>
      <c r="I30" s="2"/>
    </row>
    <row r="31" spans="1:11" ht="17" x14ac:dyDescent="0.2">
      <c r="A31" s="1"/>
      <c r="B31" s="2"/>
      <c r="C31" s="2"/>
      <c r="D31" s="2"/>
      <c r="E31" s="2"/>
      <c r="F31" s="2"/>
      <c r="G31" s="3"/>
      <c r="H31" s="2"/>
      <c r="I31" s="2"/>
    </row>
    <row r="32" spans="1:11" ht="17" x14ac:dyDescent="0.2">
      <c r="A32" s="1"/>
      <c r="B32" s="2"/>
      <c r="C32" s="2"/>
      <c r="D32" s="2"/>
      <c r="E32" s="2"/>
      <c r="F32" s="2"/>
      <c r="G32" s="3"/>
      <c r="H32" s="2"/>
      <c r="I32" s="2"/>
    </row>
    <row r="33" spans="1:9" ht="18" x14ac:dyDescent="0.2">
      <c r="A33" s="10"/>
      <c r="B33" s="10"/>
      <c r="C33" s="10"/>
      <c r="D33" s="10"/>
      <c r="E33" s="10"/>
      <c r="F33" s="10"/>
      <c r="G33" s="5"/>
      <c r="H33" s="10"/>
      <c r="I33" s="14"/>
    </row>
    <row r="34" spans="1:9" ht="18" x14ac:dyDescent="0.2">
      <c r="A34" s="10"/>
      <c r="B34" s="10"/>
      <c r="C34" s="10"/>
      <c r="D34" s="10"/>
      <c r="E34" s="10"/>
      <c r="F34" s="10"/>
      <c r="G34" s="5"/>
      <c r="H34" s="10"/>
      <c r="I34" s="14"/>
    </row>
    <row r="35" spans="1:9" ht="18" x14ac:dyDescent="0.2">
      <c r="A35" s="10"/>
      <c r="B35" s="10"/>
      <c r="C35" s="10"/>
      <c r="D35" s="10"/>
      <c r="E35" s="10"/>
      <c r="F35" s="10"/>
      <c r="G35" s="5"/>
      <c r="H35" s="10"/>
      <c r="I35" s="14"/>
    </row>
    <row r="36" spans="1:9" ht="18" x14ac:dyDescent="0.2">
      <c r="A36" s="10"/>
      <c r="B36" s="10"/>
      <c r="C36" s="10"/>
      <c r="D36" s="10"/>
      <c r="E36" s="10"/>
      <c r="F36" s="10"/>
      <c r="G36" s="5"/>
      <c r="H36" s="10"/>
      <c r="I36" s="14"/>
    </row>
    <row r="37" spans="1:9" ht="18" x14ac:dyDescent="0.2">
      <c r="A37" s="10"/>
      <c r="B37" s="10"/>
      <c r="C37" s="10"/>
      <c r="D37" s="10"/>
      <c r="E37" s="10"/>
      <c r="F37" s="10"/>
      <c r="G37" s="5"/>
      <c r="H37" s="10"/>
      <c r="I37" s="14"/>
    </row>
    <row r="38" spans="1:9" ht="18" x14ac:dyDescent="0.2">
      <c r="A38" s="10"/>
      <c r="B38" s="10"/>
      <c r="C38" s="10"/>
      <c r="D38" s="10"/>
      <c r="E38" s="10"/>
      <c r="F38" s="10"/>
      <c r="G38" s="5"/>
      <c r="H38" s="10"/>
      <c r="I38" s="14"/>
    </row>
    <row r="39" spans="1:9" ht="18" x14ac:dyDescent="0.2">
      <c r="A39" s="10"/>
      <c r="B39" s="10"/>
      <c r="C39" s="10"/>
      <c r="D39" s="10"/>
      <c r="E39" s="10"/>
      <c r="F39" s="10"/>
      <c r="G39" s="5"/>
      <c r="H39" s="10"/>
      <c r="I39" s="14"/>
    </row>
    <row r="40" spans="1:9" ht="18" x14ac:dyDescent="0.2">
      <c r="A40" s="10"/>
      <c r="B40" s="10"/>
      <c r="C40" s="10"/>
      <c r="D40" s="10"/>
      <c r="E40" s="10"/>
      <c r="F40" s="10"/>
      <c r="G40" s="5"/>
      <c r="H40" s="10"/>
      <c r="I40" s="14"/>
    </row>
    <row r="41" spans="1:9" ht="18" x14ac:dyDescent="0.2">
      <c r="A41" s="10"/>
      <c r="B41" s="10"/>
      <c r="C41" s="10"/>
      <c r="D41" s="10"/>
      <c r="E41" s="10"/>
      <c r="F41" s="10"/>
      <c r="G41" s="5"/>
      <c r="H41" s="10"/>
      <c r="I41" s="14"/>
    </row>
    <row r="42" spans="1:9" ht="18" x14ac:dyDescent="0.2">
      <c r="A42" s="10"/>
      <c r="B42" s="10"/>
      <c r="C42" s="10"/>
      <c r="D42" s="10"/>
      <c r="E42" s="10"/>
      <c r="F42" s="10"/>
      <c r="G42" s="5"/>
      <c r="H42" s="10"/>
      <c r="I42" s="14"/>
    </row>
    <row r="43" spans="1:9" ht="18" x14ac:dyDescent="0.2">
      <c r="A43" s="10"/>
      <c r="B43" s="10"/>
      <c r="C43" s="10"/>
      <c r="D43" s="10"/>
      <c r="E43" s="10"/>
      <c r="F43" s="10"/>
      <c r="G43" s="5"/>
      <c r="H43" s="10"/>
      <c r="I43" s="14"/>
    </row>
    <row r="44" spans="1:9" ht="18" x14ac:dyDescent="0.2">
      <c r="A44" s="10"/>
      <c r="B44" s="10"/>
      <c r="C44" s="10"/>
      <c r="D44" s="10"/>
      <c r="E44" s="10"/>
      <c r="F44" s="10"/>
      <c r="G44" s="5"/>
      <c r="H44" s="10"/>
      <c r="I44" s="14"/>
    </row>
    <row r="45" spans="1:9" ht="18" x14ac:dyDescent="0.2">
      <c r="A45" s="10"/>
      <c r="B45" s="10"/>
      <c r="C45" s="10"/>
      <c r="D45" s="10"/>
      <c r="E45" s="10"/>
      <c r="F45" s="10"/>
      <c r="G45" s="5"/>
      <c r="H45" s="10"/>
      <c r="I45" s="14"/>
    </row>
    <row r="46" spans="1:9" ht="18" x14ac:dyDescent="0.2">
      <c r="A46" s="10"/>
      <c r="B46" s="10"/>
      <c r="C46" s="10"/>
      <c r="D46" s="10"/>
      <c r="E46" s="10"/>
      <c r="F46" s="10"/>
      <c r="G46" s="5"/>
      <c r="H46" s="10"/>
      <c r="I46" s="14"/>
    </row>
    <row r="47" spans="1:9" ht="18" x14ac:dyDescent="0.2">
      <c r="A47" s="10"/>
      <c r="B47" s="10"/>
      <c r="C47" s="10"/>
      <c r="D47" s="10"/>
      <c r="E47" s="10"/>
      <c r="F47" s="10"/>
      <c r="G47" s="5"/>
      <c r="H47" s="10"/>
      <c r="I47" s="14"/>
    </row>
    <row r="48" spans="1:9" ht="18" x14ac:dyDescent="0.2">
      <c r="A48" s="10"/>
      <c r="B48" s="10"/>
      <c r="C48" s="10"/>
      <c r="D48" s="10"/>
      <c r="E48" s="10"/>
      <c r="F48" s="10"/>
      <c r="G48" s="5"/>
      <c r="H48" s="10"/>
      <c r="I48" s="14"/>
    </row>
    <row r="49" spans="1:11" ht="18" x14ac:dyDescent="0.2">
      <c r="A49" s="10"/>
      <c r="B49" s="10"/>
      <c r="C49" s="10"/>
      <c r="D49" s="10"/>
      <c r="E49" s="10"/>
      <c r="F49" s="10"/>
      <c r="G49" s="5"/>
      <c r="H49" s="10"/>
      <c r="I49" s="14"/>
    </row>
    <row r="50" spans="1:11" ht="18" x14ac:dyDescent="0.2">
      <c r="A50" s="10"/>
      <c r="B50" s="10"/>
      <c r="C50" s="10"/>
      <c r="D50" s="10"/>
      <c r="E50" s="10"/>
      <c r="F50" s="10"/>
      <c r="G50" s="5"/>
      <c r="H50" s="10"/>
      <c r="I50" s="14"/>
    </row>
    <row r="51" spans="1:11" ht="18" x14ac:dyDescent="0.2">
      <c r="A51" s="10"/>
      <c r="B51" s="10"/>
      <c r="C51" s="10"/>
      <c r="D51" s="10"/>
      <c r="E51" s="10"/>
      <c r="F51" s="10"/>
      <c r="G51" s="5"/>
      <c r="H51" s="10"/>
      <c r="I51" s="14"/>
    </row>
    <row r="52" spans="1:11" ht="18" x14ac:dyDescent="0.2">
      <c r="A52" s="10"/>
      <c r="B52" s="10"/>
      <c r="C52" s="10"/>
      <c r="D52" s="10"/>
      <c r="E52" s="10"/>
      <c r="F52" s="10"/>
      <c r="G52" s="5"/>
      <c r="H52" s="10"/>
      <c r="I52" s="14"/>
    </row>
    <row r="57" spans="1:11" ht="18" x14ac:dyDescent="0.2">
      <c r="A57" s="10"/>
      <c r="B57" s="10"/>
      <c r="C57" s="10"/>
      <c r="D57" s="12"/>
      <c r="E57" s="12"/>
      <c r="F57" s="12"/>
      <c r="G57" s="12"/>
      <c r="H57" s="12"/>
      <c r="I57" s="12"/>
      <c r="J57" s="12"/>
      <c r="K57" s="12"/>
    </row>
    <row r="58" spans="1:11" ht="18" x14ac:dyDescent="0.2">
      <c r="A58" s="10"/>
      <c r="B58" s="10"/>
      <c r="C58" s="10"/>
      <c r="D58" s="12"/>
      <c r="E58" s="12"/>
      <c r="F58" s="12"/>
      <c r="G58" s="12"/>
      <c r="H58" s="12"/>
      <c r="I58" s="12"/>
      <c r="J58" s="12"/>
      <c r="K58" s="12"/>
    </row>
    <row r="59" spans="1:11" ht="18" x14ac:dyDescent="0.2">
      <c r="A59" s="10"/>
      <c r="B59" s="10"/>
      <c r="C59" s="10"/>
      <c r="D59" s="12"/>
      <c r="E59" s="12"/>
      <c r="F59" s="12"/>
      <c r="G59" s="12"/>
      <c r="H59" s="12"/>
      <c r="I59" s="12"/>
      <c r="J59" s="12"/>
      <c r="K59" s="12"/>
    </row>
    <row r="60" spans="1:11" ht="18" x14ac:dyDescent="0.2">
      <c r="A60" s="10"/>
      <c r="B60" s="10"/>
      <c r="C60" s="10"/>
      <c r="D60" s="12"/>
      <c r="E60" s="12"/>
      <c r="F60" s="12"/>
      <c r="G60" s="12"/>
      <c r="H60" s="12"/>
      <c r="I60" s="12"/>
      <c r="J60" s="12"/>
      <c r="K60" s="12"/>
    </row>
    <row r="61" spans="1:11" ht="18" x14ac:dyDescent="0.2">
      <c r="A61" s="10"/>
      <c r="B61" s="10"/>
      <c r="C61" s="10"/>
      <c r="D61" s="12"/>
      <c r="E61" s="12"/>
      <c r="F61" s="12"/>
      <c r="G61" s="12"/>
      <c r="H61" s="12"/>
      <c r="I61" s="12"/>
      <c r="J61" s="12"/>
      <c r="K61" s="12"/>
    </row>
    <row r="62" spans="1:11" ht="18" x14ac:dyDescent="0.2">
      <c r="A62" s="10"/>
      <c r="B62" s="10"/>
      <c r="C62" s="10"/>
      <c r="D62" s="12"/>
      <c r="E62" s="12"/>
      <c r="F62" s="12"/>
      <c r="G62" s="12"/>
      <c r="H62" s="12"/>
      <c r="I62" s="12"/>
      <c r="J62" s="12"/>
      <c r="K62" s="12"/>
    </row>
    <row r="63" spans="1:11" ht="18" x14ac:dyDescent="0.2">
      <c r="A63" s="10"/>
      <c r="B63" s="10"/>
      <c r="C63" s="10"/>
      <c r="D63" s="12"/>
      <c r="E63" s="12"/>
      <c r="F63" s="12"/>
      <c r="G63" s="12"/>
      <c r="H63" s="12"/>
      <c r="I63" s="12"/>
      <c r="J63" s="12"/>
      <c r="K63" s="12"/>
    </row>
    <row r="64" spans="1:11" ht="18" x14ac:dyDescent="0.2">
      <c r="A64" s="10"/>
      <c r="B64" s="10"/>
      <c r="C64" s="10"/>
      <c r="D64" s="12"/>
      <c r="E64" s="12"/>
      <c r="F64" s="12"/>
      <c r="G64" s="12"/>
      <c r="H64" s="12"/>
      <c r="I64" s="12"/>
      <c r="J64" s="12"/>
      <c r="K64" s="12"/>
    </row>
    <row r="65" spans="1:11" ht="18" x14ac:dyDescent="0.2">
      <c r="A65" s="10"/>
      <c r="B65" s="10"/>
      <c r="C65" s="10"/>
      <c r="D65" s="12"/>
      <c r="E65" s="12"/>
      <c r="F65" s="12"/>
      <c r="G65" s="12"/>
      <c r="H65" s="12"/>
      <c r="I65" s="12"/>
      <c r="J65" s="12"/>
      <c r="K65" s="12"/>
    </row>
    <row r="66" spans="1:11" ht="18" x14ac:dyDescent="0.2">
      <c r="A66" s="10"/>
      <c r="B66" s="10"/>
      <c r="C66" s="10"/>
      <c r="D66" s="12"/>
      <c r="E66" s="12"/>
      <c r="F66" s="12"/>
      <c r="G66" s="12"/>
      <c r="H66" s="12"/>
      <c r="I66" s="12"/>
      <c r="J66" s="12"/>
      <c r="K66" s="12"/>
    </row>
    <row r="67" spans="1:11" ht="18" x14ac:dyDescent="0.2">
      <c r="A67" s="10"/>
      <c r="B67" s="10"/>
      <c r="C67" s="10"/>
      <c r="D67" s="12"/>
      <c r="E67" s="12"/>
      <c r="F67" s="12"/>
      <c r="G67" s="12"/>
      <c r="H67" s="12"/>
      <c r="I67" s="12"/>
      <c r="J67" s="12"/>
      <c r="K67" s="12"/>
    </row>
    <row r="68" spans="1:11" ht="18" x14ac:dyDescent="0.2">
      <c r="A68" s="10"/>
      <c r="B68" s="10"/>
      <c r="C68" s="10"/>
      <c r="D68" s="12"/>
      <c r="E68" s="12"/>
      <c r="F68" s="12"/>
      <c r="G68" s="12"/>
      <c r="H68" s="12"/>
      <c r="I68" s="12"/>
      <c r="J68" s="12"/>
      <c r="K68" s="12"/>
    </row>
    <row r="69" spans="1:11" ht="18" x14ac:dyDescent="0.2">
      <c r="A69" s="10"/>
      <c r="B69" s="10"/>
      <c r="C69" s="10"/>
      <c r="D69" s="12"/>
      <c r="E69" s="12"/>
      <c r="F69" s="12"/>
      <c r="G69" s="12"/>
      <c r="H69" s="12"/>
      <c r="I69" s="12"/>
      <c r="J69" s="12"/>
      <c r="K69" s="12"/>
    </row>
    <row r="70" spans="1:11" ht="18" x14ac:dyDescent="0.2">
      <c r="A70" s="10"/>
      <c r="B70" s="10"/>
      <c r="C70" s="10"/>
      <c r="D70" s="12"/>
      <c r="E70" s="12"/>
      <c r="F70" s="12"/>
      <c r="G70" s="12"/>
      <c r="H70" s="12"/>
      <c r="I70" s="12"/>
      <c r="J70" s="12"/>
      <c r="K70" s="12"/>
    </row>
    <row r="71" spans="1:11" ht="18" x14ac:dyDescent="0.2">
      <c r="A71" s="10"/>
      <c r="B71" s="10"/>
      <c r="C71" s="10"/>
      <c r="D71" s="12"/>
      <c r="E71" s="12"/>
      <c r="F71" s="12"/>
      <c r="G71" s="12"/>
      <c r="H71" s="12"/>
      <c r="I71" s="12"/>
      <c r="J71" s="12"/>
      <c r="K71" s="12"/>
    </row>
    <row r="72" spans="1:11" ht="18" x14ac:dyDescent="0.2">
      <c r="A72" s="10"/>
      <c r="B72" s="10"/>
      <c r="C72" s="10"/>
      <c r="D72" s="12"/>
      <c r="E72" s="12"/>
      <c r="F72" s="12"/>
      <c r="G72" s="12"/>
      <c r="H72" s="12"/>
      <c r="I72" s="12"/>
      <c r="J72" s="12"/>
      <c r="K72" s="12"/>
    </row>
    <row r="73" spans="1:11" ht="18" x14ac:dyDescent="0.2">
      <c r="A73" s="10"/>
      <c r="B73" s="10"/>
      <c r="C73" s="10"/>
      <c r="D73" s="12"/>
      <c r="E73" s="12"/>
      <c r="F73" s="12"/>
      <c r="G73" s="12"/>
      <c r="H73" s="12"/>
      <c r="I73" s="12"/>
      <c r="J73" s="12"/>
      <c r="K73" s="12"/>
    </row>
    <row r="74" spans="1:11" ht="18" x14ac:dyDescent="0.2">
      <c r="A74" s="10"/>
      <c r="B74" s="10"/>
      <c r="C74" s="10"/>
      <c r="D74" s="12"/>
      <c r="E74" s="12"/>
      <c r="F74" s="12"/>
      <c r="G74" s="12"/>
      <c r="H74" s="12"/>
      <c r="I74" s="12"/>
      <c r="J74" s="12"/>
      <c r="K74" s="12"/>
    </row>
    <row r="75" spans="1:11" ht="18" x14ac:dyDescent="0.2">
      <c r="A75" s="10"/>
      <c r="B75" s="10"/>
      <c r="C75" s="10"/>
      <c r="D75" s="12"/>
      <c r="E75" s="12"/>
      <c r="F75" s="12"/>
      <c r="G75" s="12"/>
      <c r="H75" s="12"/>
      <c r="I75" s="12"/>
      <c r="J75" s="12"/>
      <c r="K75" s="12"/>
    </row>
    <row r="76" spans="1:11" ht="18" x14ac:dyDescent="0.2">
      <c r="A76" s="10"/>
      <c r="B76" s="10"/>
      <c r="C76" s="10"/>
      <c r="D76" s="12"/>
      <c r="E76" s="12"/>
      <c r="F76" s="12"/>
      <c r="G76" s="12"/>
      <c r="H76" s="12"/>
      <c r="I76" s="12"/>
      <c r="J76" s="12"/>
      <c r="K76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6FAF-60AA-5E4D-BB75-C909506E9DDD}">
  <dimension ref="A1:K95"/>
  <sheetViews>
    <sheetView workbookViewId="0">
      <selection activeCell="N56" sqref="N56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260</v>
      </c>
      <c r="C2" s="8">
        <v>140</v>
      </c>
      <c r="D2" s="8">
        <v>220</v>
      </c>
      <c r="E2" s="8">
        <v>100</v>
      </c>
      <c r="F2" s="8">
        <v>5</v>
      </c>
      <c r="G2" s="5">
        <v>2.361111111111111E-2</v>
      </c>
      <c r="H2" s="2">
        <v>2</v>
      </c>
      <c r="I2" s="8">
        <f>SUM(B2:E2)</f>
        <v>720</v>
      </c>
      <c r="J2" s="9">
        <f>I2/H2</f>
        <v>360</v>
      </c>
      <c r="K2" s="4">
        <f>G2/H2</f>
        <v>1.1805555555555555E-2</v>
      </c>
    </row>
    <row r="3" spans="1:11" ht="17" x14ac:dyDescent="0.2">
      <c r="A3" s="7">
        <v>2</v>
      </c>
      <c r="B3" s="8">
        <v>335</v>
      </c>
      <c r="C3" s="8">
        <v>180</v>
      </c>
      <c r="D3" s="8">
        <v>280</v>
      </c>
      <c r="E3" s="8">
        <v>130</v>
      </c>
      <c r="F3" s="8">
        <v>3</v>
      </c>
      <c r="G3" s="5">
        <v>3.0671296296296294E-2</v>
      </c>
      <c r="H3" s="2">
        <v>3</v>
      </c>
      <c r="I3" s="8">
        <f t="shared" ref="I3:I21" si="0">SUM(B3:E3)</f>
        <v>925</v>
      </c>
      <c r="J3" s="9">
        <f>IF(H3-H2, I3/(H3-H2), "NA")</f>
        <v>925</v>
      </c>
      <c r="K3" s="4">
        <f>IF(H3-H2, G3/(H3-H2), "NA")</f>
        <v>3.0671296296296294E-2</v>
      </c>
    </row>
    <row r="4" spans="1:11" ht="17" x14ac:dyDescent="0.2">
      <c r="A4" s="7">
        <v>3</v>
      </c>
      <c r="B4" s="8">
        <v>425</v>
      </c>
      <c r="C4" s="8">
        <v>230</v>
      </c>
      <c r="D4" s="8">
        <v>360</v>
      </c>
      <c r="E4" s="8">
        <v>165</v>
      </c>
      <c r="F4" s="8">
        <v>3</v>
      </c>
      <c r="G4" s="5">
        <v>3.8773148148148147E-2</v>
      </c>
      <c r="H4" s="2">
        <v>3</v>
      </c>
      <c r="I4" s="8">
        <f t="shared" si="0"/>
        <v>1180</v>
      </c>
      <c r="J4" s="9" t="str">
        <f t="shared" ref="J4:J21" si="1">IF(H4-H3, I4/(H4-H3), "NA")</f>
        <v>NA</v>
      </c>
      <c r="K4" s="4" t="str">
        <f t="shared" ref="K4:K21" si="2">IF(H4-H3, G4/(H4-H3), "NA")</f>
        <v>NA</v>
      </c>
    </row>
    <row r="5" spans="1:11" ht="17" x14ac:dyDescent="0.2">
      <c r="A5" s="7">
        <v>4</v>
      </c>
      <c r="B5" s="8">
        <v>545</v>
      </c>
      <c r="C5" s="8">
        <v>295</v>
      </c>
      <c r="D5" s="8">
        <v>460</v>
      </c>
      <c r="E5" s="8">
        <v>210</v>
      </c>
      <c r="F5" s="8">
        <v>3</v>
      </c>
      <c r="G5" s="5">
        <v>4.8263888888888884E-2</v>
      </c>
      <c r="H5" s="2">
        <v>4</v>
      </c>
      <c r="I5" s="8">
        <f t="shared" si="0"/>
        <v>1510</v>
      </c>
      <c r="J5" s="9">
        <f t="shared" si="1"/>
        <v>1510</v>
      </c>
      <c r="K5" s="4">
        <f t="shared" si="2"/>
        <v>4.8263888888888884E-2</v>
      </c>
    </row>
    <row r="6" spans="1:11" ht="17" x14ac:dyDescent="0.2">
      <c r="A6" s="7">
        <v>5</v>
      </c>
      <c r="B6" s="8">
        <v>700</v>
      </c>
      <c r="C6" s="8">
        <v>375</v>
      </c>
      <c r="D6" s="8">
        <v>590</v>
      </c>
      <c r="E6" s="8">
        <v>270</v>
      </c>
      <c r="F6" s="8">
        <v>3</v>
      </c>
      <c r="G6" s="5">
        <v>5.9143518518518519E-2</v>
      </c>
      <c r="H6" s="2">
        <v>5</v>
      </c>
      <c r="I6" s="8">
        <f t="shared" si="0"/>
        <v>1935</v>
      </c>
      <c r="J6" s="9">
        <f t="shared" si="1"/>
        <v>1935</v>
      </c>
      <c r="K6" s="4">
        <f t="shared" si="2"/>
        <v>5.9143518518518519E-2</v>
      </c>
    </row>
    <row r="7" spans="1:11" ht="17" x14ac:dyDescent="0.2">
      <c r="A7" s="7">
        <v>6</v>
      </c>
      <c r="B7" s="8">
        <v>895</v>
      </c>
      <c r="C7" s="8">
        <v>480</v>
      </c>
      <c r="D7" s="8">
        <v>755</v>
      </c>
      <c r="E7" s="8">
        <v>345</v>
      </c>
      <c r="F7" s="8">
        <v>3</v>
      </c>
      <c r="G7" s="5">
        <v>7.1875000000000008E-2</v>
      </c>
      <c r="H7" s="2">
        <v>6</v>
      </c>
      <c r="I7" s="8">
        <f t="shared" si="0"/>
        <v>2475</v>
      </c>
      <c r="J7" s="9">
        <f t="shared" si="1"/>
        <v>2475</v>
      </c>
      <c r="K7" s="4">
        <f t="shared" si="2"/>
        <v>7.1875000000000008E-2</v>
      </c>
    </row>
    <row r="8" spans="1:11" ht="17" x14ac:dyDescent="0.2">
      <c r="A8" s="7">
        <v>7</v>
      </c>
      <c r="B8" s="8">
        <v>1145</v>
      </c>
      <c r="C8" s="8">
        <v>615</v>
      </c>
      <c r="D8" s="8">
        <v>970</v>
      </c>
      <c r="E8" s="8">
        <v>440</v>
      </c>
      <c r="F8" s="8">
        <v>3</v>
      </c>
      <c r="G8" s="5">
        <v>8.6574074074074081E-2</v>
      </c>
      <c r="H8" s="2">
        <v>7</v>
      </c>
      <c r="I8" s="8">
        <f t="shared" si="0"/>
        <v>3170</v>
      </c>
      <c r="J8" s="9">
        <f t="shared" si="1"/>
        <v>3170</v>
      </c>
      <c r="K8" s="4">
        <f t="shared" si="2"/>
        <v>8.6574074074074081E-2</v>
      </c>
    </row>
    <row r="9" spans="1:11" ht="17" x14ac:dyDescent="0.2">
      <c r="A9" s="7">
        <v>8</v>
      </c>
      <c r="B9" s="8">
        <v>1465</v>
      </c>
      <c r="C9" s="8">
        <v>790</v>
      </c>
      <c r="D9" s="8">
        <v>1240</v>
      </c>
      <c r="E9" s="8">
        <v>565</v>
      </c>
      <c r="F9" s="8">
        <v>3</v>
      </c>
      <c r="G9" s="5">
        <v>0.1037037037037037</v>
      </c>
      <c r="H9" s="2">
        <v>9</v>
      </c>
      <c r="I9" s="8">
        <f t="shared" si="0"/>
        <v>4060</v>
      </c>
      <c r="J9" s="9">
        <f t="shared" si="1"/>
        <v>2030</v>
      </c>
      <c r="K9" s="4">
        <f t="shared" si="2"/>
        <v>5.185185185185185E-2</v>
      </c>
    </row>
    <row r="10" spans="1:11" ht="17" x14ac:dyDescent="0.2">
      <c r="A10" s="7">
        <v>9</v>
      </c>
      <c r="B10" s="8">
        <v>1875</v>
      </c>
      <c r="C10" s="8">
        <v>1010</v>
      </c>
      <c r="D10" s="8">
        <v>1585</v>
      </c>
      <c r="E10" s="8">
        <v>720</v>
      </c>
      <c r="F10" s="8">
        <v>3</v>
      </c>
      <c r="G10" s="5">
        <v>0.12349537037037038</v>
      </c>
      <c r="H10" s="2">
        <v>10</v>
      </c>
      <c r="I10" s="8">
        <f t="shared" si="0"/>
        <v>5190</v>
      </c>
      <c r="J10" s="9">
        <f t="shared" si="1"/>
        <v>5190</v>
      </c>
      <c r="K10" s="4">
        <f t="shared" si="2"/>
        <v>0.12349537037037038</v>
      </c>
    </row>
    <row r="11" spans="1:11" ht="17" x14ac:dyDescent="0.2">
      <c r="A11" s="7">
        <v>10</v>
      </c>
      <c r="B11" s="8">
        <v>2400</v>
      </c>
      <c r="C11" s="8">
        <v>1290</v>
      </c>
      <c r="D11" s="8">
        <v>2030</v>
      </c>
      <c r="E11" s="8">
        <v>920</v>
      </c>
      <c r="F11" s="8">
        <v>3</v>
      </c>
      <c r="G11" s="5">
        <v>0.14652777777777778</v>
      </c>
      <c r="H11" s="2">
        <v>12</v>
      </c>
      <c r="I11" s="8">
        <f t="shared" si="0"/>
        <v>6640</v>
      </c>
      <c r="J11" s="9">
        <f t="shared" si="1"/>
        <v>3320</v>
      </c>
      <c r="K11" s="4">
        <f t="shared" si="2"/>
        <v>7.3263888888888892E-2</v>
      </c>
    </row>
    <row r="12" spans="1:11" ht="17" x14ac:dyDescent="0.2">
      <c r="A12" s="7">
        <v>11</v>
      </c>
      <c r="B12" s="8">
        <v>3070</v>
      </c>
      <c r="C12" s="8">
        <v>1655</v>
      </c>
      <c r="D12" s="8">
        <v>2595</v>
      </c>
      <c r="E12" s="8">
        <v>1180</v>
      </c>
      <c r="F12" s="8">
        <v>4</v>
      </c>
      <c r="G12" s="5">
        <v>0.17314814814814816</v>
      </c>
      <c r="H12" s="2">
        <v>15</v>
      </c>
      <c r="I12" s="8">
        <f t="shared" si="0"/>
        <v>8500</v>
      </c>
      <c r="J12" s="9">
        <f t="shared" si="1"/>
        <v>2833.3333333333335</v>
      </c>
      <c r="K12" s="4">
        <f t="shared" si="2"/>
        <v>5.7716049382716052E-2</v>
      </c>
    </row>
    <row r="13" spans="1:11" ht="17" x14ac:dyDescent="0.2">
      <c r="A13" s="7">
        <v>12</v>
      </c>
      <c r="B13" s="8">
        <v>3930</v>
      </c>
      <c r="C13" s="8">
        <v>2115</v>
      </c>
      <c r="D13" s="8">
        <v>3325</v>
      </c>
      <c r="E13" s="8">
        <v>1510</v>
      </c>
      <c r="F13" s="8">
        <v>4</v>
      </c>
      <c r="G13" s="5">
        <v>0.20416666666666669</v>
      </c>
      <c r="H13" s="2">
        <v>18</v>
      </c>
      <c r="I13" s="8">
        <f t="shared" si="0"/>
        <v>10880</v>
      </c>
      <c r="J13" s="9">
        <f t="shared" si="1"/>
        <v>3626.6666666666665</v>
      </c>
      <c r="K13" s="4">
        <f t="shared" si="2"/>
        <v>6.8055555555555564E-2</v>
      </c>
    </row>
    <row r="14" spans="1:11" ht="17" x14ac:dyDescent="0.2">
      <c r="A14" s="7">
        <v>13</v>
      </c>
      <c r="B14" s="8">
        <v>5030</v>
      </c>
      <c r="C14" s="8">
        <v>2710</v>
      </c>
      <c r="D14" s="8">
        <v>4255</v>
      </c>
      <c r="E14" s="8">
        <v>1935</v>
      </c>
      <c r="F14" s="8">
        <v>4</v>
      </c>
      <c r="G14" s="5">
        <v>0.24004629629629629</v>
      </c>
      <c r="H14" s="2">
        <v>21</v>
      </c>
      <c r="I14" s="8">
        <f t="shared" si="0"/>
        <v>13930</v>
      </c>
      <c r="J14" s="9">
        <f t="shared" si="1"/>
        <v>4643.333333333333</v>
      </c>
      <c r="K14" s="4">
        <f t="shared" si="2"/>
        <v>8.0015432098765424E-2</v>
      </c>
    </row>
    <row r="15" spans="1:11" ht="17" x14ac:dyDescent="0.2">
      <c r="A15" s="7">
        <v>14</v>
      </c>
      <c r="B15" s="8">
        <v>6435</v>
      </c>
      <c r="C15" s="8">
        <v>3465</v>
      </c>
      <c r="D15" s="8">
        <v>5445</v>
      </c>
      <c r="E15" s="8">
        <v>2475</v>
      </c>
      <c r="F15" s="8">
        <v>4</v>
      </c>
      <c r="G15" s="5">
        <v>0.28159722222222222</v>
      </c>
      <c r="H15" s="2">
        <v>26</v>
      </c>
      <c r="I15" s="8">
        <f t="shared" si="0"/>
        <v>17820</v>
      </c>
      <c r="J15" s="9">
        <f t="shared" si="1"/>
        <v>3564</v>
      </c>
      <c r="K15" s="4">
        <f t="shared" si="2"/>
        <v>5.6319444444444443E-2</v>
      </c>
    </row>
    <row r="16" spans="1:11" ht="17" x14ac:dyDescent="0.2">
      <c r="A16" s="7">
        <v>15</v>
      </c>
      <c r="B16" s="8">
        <v>8240</v>
      </c>
      <c r="C16" s="8">
        <v>4435</v>
      </c>
      <c r="D16" s="8">
        <v>6970</v>
      </c>
      <c r="E16" s="8">
        <v>3170</v>
      </c>
      <c r="F16" s="8">
        <v>4</v>
      </c>
      <c r="G16" s="5">
        <v>0.32997685185185183</v>
      </c>
      <c r="H16" s="2">
        <v>31</v>
      </c>
      <c r="I16" s="8">
        <f t="shared" si="0"/>
        <v>22815</v>
      </c>
      <c r="J16" s="9">
        <f t="shared" si="1"/>
        <v>4563</v>
      </c>
      <c r="K16" s="4">
        <f t="shared" si="2"/>
        <v>6.5995370370370371E-2</v>
      </c>
    </row>
    <row r="17" spans="1:11" ht="17" x14ac:dyDescent="0.2">
      <c r="A17" s="7">
        <v>16</v>
      </c>
      <c r="B17" s="8">
        <v>10545</v>
      </c>
      <c r="C17" s="8">
        <v>5680</v>
      </c>
      <c r="D17" s="8">
        <v>8925</v>
      </c>
      <c r="E17" s="8">
        <v>4055</v>
      </c>
      <c r="F17" s="8">
        <v>4</v>
      </c>
      <c r="G17" s="5">
        <v>0.38587962962962963</v>
      </c>
      <c r="H17" s="2">
        <v>37</v>
      </c>
      <c r="I17" s="8">
        <f t="shared" si="0"/>
        <v>29205</v>
      </c>
      <c r="J17" s="9">
        <f t="shared" si="1"/>
        <v>4867.5</v>
      </c>
      <c r="K17" s="4">
        <f t="shared" si="2"/>
        <v>6.4313271604938271E-2</v>
      </c>
    </row>
    <row r="18" spans="1:11" ht="17" x14ac:dyDescent="0.2">
      <c r="A18" s="7">
        <v>17</v>
      </c>
      <c r="B18" s="8">
        <v>13500</v>
      </c>
      <c r="C18" s="8">
        <v>7270</v>
      </c>
      <c r="D18" s="8">
        <v>11425</v>
      </c>
      <c r="E18" s="8">
        <v>5190</v>
      </c>
      <c r="F18" s="8">
        <v>4</v>
      </c>
      <c r="G18" s="5">
        <v>0.45092592592592595</v>
      </c>
      <c r="H18" s="2">
        <v>44</v>
      </c>
      <c r="I18" s="8">
        <f t="shared" si="0"/>
        <v>37385</v>
      </c>
      <c r="J18" s="9">
        <f t="shared" si="1"/>
        <v>5340.7142857142853</v>
      </c>
      <c r="K18" s="4">
        <f t="shared" si="2"/>
        <v>6.4417989417989416E-2</v>
      </c>
    </row>
    <row r="19" spans="1:11" ht="17" x14ac:dyDescent="0.2">
      <c r="A19" s="7">
        <v>18</v>
      </c>
      <c r="B19" s="8">
        <v>17280</v>
      </c>
      <c r="C19" s="8">
        <v>9305</v>
      </c>
      <c r="D19" s="8">
        <v>14620</v>
      </c>
      <c r="E19" s="8">
        <v>6645</v>
      </c>
      <c r="F19" s="8">
        <v>4</v>
      </c>
      <c r="G19" s="5">
        <v>0.52627314814814818</v>
      </c>
      <c r="H19" s="2">
        <v>53</v>
      </c>
      <c r="I19" s="8">
        <f t="shared" si="0"/>
        <v>47850</v>
      </c>
      <c r="J19" s="9">
        <f t="shared" si="1"/>
        <v>5316.666666666667</v>
      </c>
      <c r="K19" s="4">
        <f t="shared" si="2"/>
        <v>5.8474794238683132E-2</v>
      </c>
    </row>
    <row r="20" spans="1:11" ht="17" x14ac:dyDescent="0.2">
      <c r="A20" s="7">
        <v>19</v>
      </c>
      <c r="B20" s="8">
        <v>22120</v>
      </c>
      <c r="C20" s="8">
        <v>11910</v>
      </c>
      <c r="D20" s="8">
        <v>18715</v>
      </c>
      <c r="E20" s="8">
        <v>8505</v>
      </c>
      <c r="F20" s="8">
        <v>4</v>
      </c>
      <c r="G20" s="5">
        <v>0.61377314814814821</v>
      </c>
      <c r="H20" s="2">
        <v>64</v>
      </c>
      <c r="I20" s="8">
        <f t="shared" si="0"/>
        <v>61250</v>
      </c>
      <c r="J20" s="9">
        <f t="shared" si="1"/>
        <v>5568.181818181818</v>
      </c>
      <c r="K20" s="4">
        <f t="shared" si="2"/>
        <v>5.5797558922558929E-2</v>
      </c>
    </row>
    <row r="21" spans="1:11" ht="17" x14ac:dyDescent="0.2">
      <c r="A21" s="7">
        <v>20</v>
      </c>
      <c r="B21" s="8">
        <v>28310</v>
      </c>
      <c r="C21" s="8">
        <v>15245</v>
      </c>
      <c r="D21" s="8">
        <v>23955</v>
      </c>
      <c r="E21" s="8">
        <v>10890</v>
      </c>
      <c r="F21" s="8">
        <v>4</v>
      </c>
      <c r="G21" s="5">
        <v>0.71516203703703696</v>
      </c>
      <c r="H21" s="2">
        <v>77</v>
      </c>
      <c r="I21" s="8">
        <f t="shared" si="0"/>
        <v>78400</v>
      </c>
      <c r="J21" s="9">
        <f t="shared" si="1"/>
        <v>6030.7692307692305</v>
      </c>
      <c r="K21" s="4">
        <f t="shared" si="2"/>
        <v>5.5012464387464384E-2</v>
      </c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0"/>
    </row>
    <row r="27" spans="1:11" x14ac:dyDescent="0.2">
      <c r="A27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1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1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  <c r="J32" s="10"/>
    </row>
    <row r="33" spans="1:10" ht="18" x14ac:dyDescent="0.2">
      <c r="A33" s="10"/>
      <c r="B33" s="10"/>
      <c r="C33" s="10"/>
      <c r="D33" s="10"/>
      <c r="E33" s="10"/>
      <c r="F33" s="10"/>
      <c r="G33" s="5"/>
      <c r="H33" s="10"/>
      <c r="I33" s="11"/>
      <c r="J33" s="10"/>
    </row>
    <row r="34" spans="1:10" ht="18" x14ac:dyDescent="0.2">
      <c r="A34" s="10"/>
      <c r="B34" s="10"/>
      <c r="C34" s="10"/>
      <c r="D34" s="10"/>
      <c r="E34" s="10"/>
      <c r="F34" s="10"/>
      <c r="G34" s="5"/>
      <c r="H34" s="10"/>
      <c r="I34" s="11"/>
      <c r="J34" s="10"/>
    </row>
    <row r="35" spans="1:10" ht="18" x14ac:dyDescent="0.2">
      <c r="A35" s="10"/>
      <c r="B35" s="10"/>
      <c r="C35" s="10"/>
      <c r="D35" s="10"/>
      <c r="E35" s="10"/>
      <c r="F35" s="10"/>
      <c r="G35" s="5"/>
      <c r="H35" s="10"/>
      <c r="I35" s="11"/>
      <c r="J35" s="10"/>
    </row>
    <row r="36" spans="1:10" ht="18" x14ac:dyDescent="0.2">
      <c r="A36" s="10"/>
      <c r="B36" s="10"/>
      <c r="C36" s="10"/>
      <c r="D36" s="10"/>
      <c r="E36" s="10"/>
      <c r="F36" s="10"/>
      <c r="G36" s="5"/>
      <c r="H36" s="10"/>
      <c r="I36" s="11"/>
      <c r="J36" s="10"/>
    </row>
    <row r="37" spans="1:10" ht="18" x14ac:dyDescent="0.2">
      <c r="A37" s="10"/>
      <c r="B37" s="10"/>
      <c r="C37" s="10"/>
      <c r="D37" s="10"/>
      <c r="E37" s="10"/>
      <c r="F37" s="10"/>
      <c r="G37" s="5"/>
      <c r="H37" s="10"/>
      <c r="I37" s="11"/>
      <c r="J37" s="10"/>
    </row>
    <row r="38" spans="1:10" ht="18" x14ac:dyDescent="0.2">
      <c r="A38" s="10"/>
      <c r="B38" s="10"/>
      <c r="C38" s="10"/>
      <c r="D38" s="10"/>
      <c r="E38" s="10"/>
      <c r="F38" s="10"/>
      <c r="G38" s="5"/>
      <c r="H38" s="10"/>
      <c r="I38" s="11"/>
      <c r="J38" s="10"/>
    </row>
    <row r="39" spans="1:10" ht="18" x14ac:dyDescent="0.2">
      <c r="A39" s="10"/>
      <c r="B39" s="10"/>
      <c r="C39" s="10"/>
      <c r="D39" s="10"/>
      <c r="E39" s="10"/>
      <c r="F39" s="10"/>
      <c r="G39" s="5"/>
      <c r="H39" s="10"/>
      <c r="I39" s="11"/>
      <c r="J39" s="10"/>
    </row>
    <row r="40" spans="1:10" ht="18" x14ac:dyDescent="0.2">
      <c r="A40" s="10"/>
      <c r="B40" s="10"/>
      <c r="C40" s="10"/>
      <c r="D40" s="10"/>
      <c r="E40" s="10"/>
      <c r="F40" s="10"/>
      <c r="G40" s="5"/>
      <c r="H40" s="10"/>
      <c r="I40" s="11"/>
      <c r="J40" s="10"/>
    </row>
    <row r="41" spans="1:10" ht="18" x14ac:dyDescent="0.2">
      <c r="A41" s="10"/>
      <c r="B41" s="10"/>
      <c r="C41" s="10"/>
      <c r="D41" s="10"/>
      <c r="E41" s="10"/>
      <c r="F41" s="10"/>
      <c r="G41" s="5"/>
      <c r="H41" s="10"/>
      <c r="I41" s="11"/>
      <c r="J41" s="10"/>
    </row>
    <row r="42" spans="1:10" ht="18" x14ac:dyDescent="0.2">
      <c r="A42" s="10"/>
      <c r="B42" s="10"/>
      <c r="C42" s="10"/>
      <c r="D42" s="10"/>
      <c r="E42" s="10"/>
      <c r="F42" s="10"/>
      <c r="G42" s="5"/>
      <c r="H42" s="10"/>
      <c r="I42" s="11"/>
      <c r="J42" s="10"/>
    </row>
    <row r="43" spans="1:10" ht="18" x14ac:dyDescent="0.2">
      <c r="A43" s="10"/>
      <c r="B43" s="10"/>
      <c r="C43" s="10"/>
      <c r="D43" s="10"/>
      <c r="E43" s="10"/>
      <c r="F43" s="10"/>
      <c r="G43" s="5"/>
      <c r="H43" s="10"/>
      <c r="I43" s="11"/>
      <c r="J43" s="10"/>
    </row>
    <row r="44" spans="1:10" ht="18" x14ac:dyDescent="0.2">
      <c r="A44" s="10"/>
      <c r="B44" s="10"/>
      <c r="C44" s="10"/>
      <c r="D44" s="10"/>
      <c r="E44" s="10"/>
      <c r="F44" s="10"/>
      <c r="G44" s="5"/>
      <c r="H44" s="10"/>
      <c r="I44" s="11"/>
      <c r="J44" s="10"/>
    </row>
    <row r="45" spans="1:10" ht="18" x14ac:dyDescent="0.2">
      <c r="A45" s="10"/>
      <c r="B45" s="10"/>
      <c r="C45" s="10"/>
      <c r="D45" s="10"/>
      <c r="E45" s="10"/>
      <c r="F45" s="10"/>
      <c r="G45" s="5"/>
      <c r="H45" s="10"/>
      <c r="I45" s="11"/>
      <c r="J45" s="10"/>
    </row>
    <row r="46" spans="1:10" ht="18" x14ac:dyDescent="0.2">
      <c r="A46" s="10"/>
      <c r="B46" s="10"/>
      <c r="C46" s="10"/>
      <c r="D46" s="10"/>
      <c r="E46" s="10"/>
      <c r="F46" s="10"/>
      <c r="G46" s="5"/>
      <c r="H46" s="10"/>
      <c r="I46" s="11"/>
      <c r="J46" s="10"/>
    </row>
    <row r="47" spans="1:10" ht="18" x14ac:dyDescent="0.2">
      <c r="A47" s="10"/>
      <c r="B47" s="10"/>
      <c r="C47" s="10"/>
      <c r="D47" s="10"/>
      <c r="E47" s="10"/>
      <c r="F47" s="10"/>
      <c r="G47" s="5"/>
      <c r="H47" s="10"/>
      <c r="I47" s="11"/>
      <c r="J47" s="10"/>
    </row>
    <row r="48" spans="1:10" ht="18" x14ac:dyDescent="0.2">
      <c r="A48"/>
      <c r="J48" s="10"/>
    </row>
    <row r="49" spans="1:11" ht="18" x14ac:dyDescent="0.2">
      <c r="A49" s="10"/>
      <c r="B49" s="10"/>
      <c r="C49" s="10"/>
      <c r="D49" s="10"/>
      <c r="E49" s="10"/>
      <c r="F49" s="10"/>
      <c r="G49" s="5"/>
      <c r="H49" s="10"/>
      <c r="I49" s="10"/>
      <c r="J49" s="10"/>
    </row>
    <row r="50" spans="1:11" ht="18" x14ac:dyDescent="0.2">
      <c r="A50" s="10"/>
      <c r="B50" s="10"/>
      <c r="C50" s="10"/>
      <c r="D50" s="12"/>
      <c r="E50" s="12"/>
      <c r="F50" s="12"/>
      <c r="G50" s="12"/>
      <c r="H50" s="12"/>
      <c r="I50" s="12"/>
      <c r="J50" s="12"/>
      <c r="K50" s="12"/>
    </row>
    <row r="51" spans="1:11" ht="18" x14ac:dyDescent="0.2">
      <c r="A51" s="10"/>
      <c r="B51" s="10"/>
      <c r="C51" s="10"/>
      <c r="D51" s="12"/>
      <c r="E51" s="12"/>
      <c r="F51" s="12"/>
      <c r="G51" s="12"/>
      <c r="H51" s="12"/>
      <c r="I51" s="12"/>
      <c r="J51" s="12"/>
      <c r="K51" s="12"/>
    </row>
    <row r="52" spans="1:11" ht="18" x14ac:dyDescent="0.2">
      <c r="A52" s="10"/>
      <c r="B52" s="10"/>
      <c r="C52" s="10"/>
      <c r="D52" s="12"/>
      <c r="E52" s="12"/>
      <c r="F52" s="12"/>
      <c r="G52" s="12"/>
      <c r="H52" s="12"/>
      <c r="I52" s="12"/>
      <c r="J52" s="12"/>
      <c r="K52" s="12"/>
    </row>
    <row r="53" spans="1:11" ht="18" x14ac:dyDescent="0.2">
      <c r="A53" s="10"/>
      <c r="B53" s="10"/>
      <c r="C53" s="10"/>
      <c r="D53" s="12"/>
      <c r="E53" s="12"/>
      <c r="F53" s="12"/>
      <c r="G53" s="12"/>
      <c r="H53" s="12"/>
      <c r="I53" s="12"/>
      <c r="J53" s="12"/>
      <c r="K53" s="12"/>
    </row>
    <row r="54" spans="1:11" ht="18" x14ac:dyDescent="0.2">
      <c r="A54" s="10"/>
      <c r="B54" s="10"/>
      <c r="C54" s="10"/>
      <c r="D54" s="12"/>
      <c r="E54" s="12"/>
      <c r="F54" s="12"/>
      <c r="G54" s="12"/>
      <c r="H54" s="12"/>
      <c r="I54" s="12"/>
      <c r="J54" s="12"/>
      <c r="K54" s="12"/>
    </row>
    <row r="55" spans="1:11" ht="18" x14ac:dyDescent="0.2">
      <c r="A55" s="10"/>
      <c r="B55" s="10"/>
      <c r="C55" s="10"/>
      <c r="D55" s="12"/>
      <c r="E55" s="12"/>
      <c r="F55" s="12"/>
      <c r="G55" s="12"/>
      <c r="H55" s="12"/>
      <c r="I55" s="12"/>
      <c r="J55" s="12"/>
      <c r="K55" s="12"/>
    </row>
    <row r="56" spans="1:11" ht="18" x14ac:dyDescent="0.2">
      <c r="A56" s="10"/>
      <c r="B56" s="10"/>
      <c r="C56" s="10"/>
      <c r="D56" s="12"/>
      <c r="E56" s="12"/>
      <c r="F56" s="12"/>
      <c r="G56" s="12"/>
      <c r="H56" s="12"/>
      <c r="I56" s="12"/>
      <c r="J56" s="12"/>
      <c r="K56" s="12"/>
    </row>
    <row r="57" spans="1:11" ht="18" x14ac:dyDescent="0.2">
      <c r="A57" s="10"/>
      <c r="B57" s="10"/>
      <c r="C57" s="10"/>
      <c r="D57" s="12"/>
      <c r="E57" s="12"/>
      <c r="F57" s="12"/>
      <c r="G57" s="12"/>
      <c r="H57" s="12"/>
      <c r="I57" s="12"/>
      <c r="J57" s="12"/>
      <c r="K57" s="12"/>
    </row>
    <row r="58" spans="1:11" ht="18" x14ac:dyDescent="0.2">
      <c r="A58" s="10"/>
      <c r="B58" s="10"/>
      <c r="C58" s="10"/>
      <c r="D58" s="12"/>
      <c r="E58" s="12"/>
      <c r="F58" s="12"/>
      <c r="G58" s="12"/>
      <c r="H58" s="12"/>
      <c r="I58" s="12"/>
      <c r="J58" s="12"/>
      <c r="K58" s="12"/>
    </row>
    <row r="59" spans="1:11" ht="18" x14ac:dyDescent="0.2">
      <c r="A59" s="10"/>
      <c r="B59" s="10"/>
      <c r="C59" s="10"/>
      <c r="D59" s="12"/>
      <c r="E59" s="12"/>
      <c r="F59" s="12"/>
      <c r="G59" s="12"/>
      <c r="H59" s="12"/>
      <c r="I59" s="12"/>
      <c r="J59" s="12"/>
      <c r="K59" s="12"/>
    </row>
    <row r="60" spans="1:11" ht="18" x14ac:dyDescent="0.2">
      <c r="A60" s="10"/>
      <c r="B60" s="10"/>
      <c r="C60" s="10"/>
      <c r="D60" s="12"/>
      <c r="E60" s="12"/>
      <c r="F60" s="12"/>
      <c r="G60" s="12"/>
      <c r="H60" s="12"/>
      <c r="I60" s="12"/>
      <c r="J60" s="12"/>
      <c r="K60" s="12"/>
    </row>
    <row r="61" spans="1:11" ht="18" x14ac:dyDescent="0.2">
      <c r="A61" s="10"/>
      <c r="B61" s="10"/>
      <c r="C61" s="10"/>
      <c r="D61" s="12"/>
      <c r="E61" s="12"/>
      <c r="F61" s="12"/>
      <c r="G61" s="12"/>
      <c r="H61" s="12"/>
      <c r="I61" s="12"/>
      <c r="J61" s="12"/>
      <c r="K61" s="12"/>
    </row>
    <row r="62" spans="1:11" ht="18" x14ac:dyDescent="0.2">
      <c r="A62" s="10"/>
      <c r="B62" s="10"/>
      <c r="C62" s="10"/>
      <c r="D62" s="12"/>
      <c r="E62" s="12"/>
      <c r="F62" s="12"/>
      <c r="G62" s="12"/>
      <c r="H62" s="12"/>
      <c r="I62" s="12"/>
      <c r="J62" s="12"/>
      <c r="K62" s="12"/>
    </row>
    <row r="63" spans="1:11" ht="18" x14ac:dyDescent="0.2">
      <c r="A63" s="10"/>
      <c r="B63" s="10"/>
      <c r="C63" s="10"/>
      <c r="D63" s="12"/>
      <c r="E63" s="12"/>
      <c r="F63" s="12"/>
      <c r="G63" s="12"/>
      <c r="H63" s="12"/>
      <c r="I63" s="12"/>
      <c r="J63" s="12"/>
      <c r="K63" s="12"/>
    </row>
    <row r="64" spans="1:11" ht="18" x14ac:dyDescent="0.2">
      <c r="A64" s="10"/>
      <c r="B64" s="10"/>
      <c r="C64" s="10"/>
      <c r="D64" s="12"/>
      <c r="E64" s="12"/>
      <c r="F64" s="12"/>
      <c r="G64" s="12"/>
      <c r="H64" s="12"/>
      <c r="I64" s="12"/>
      <c r="J64" s="12"/>
      <c r="K64" s="12"/>
    </row>
    <row r="65" spans="1:11" ht="18" x14ac:dyDescent="0.2">
      <c r="A65" s="10"/>
      <c r="B65" s="10"/>
      <c r="C65" s="10"/>
      <c r="D65" s="12"/>
      <c r="E65" s="12"/>
      <c r="F65" s="12"/>
      <c r="G65" s="12"/>
      <c r="H65" s="12"/>
      <c r="I65" s="12"/>
      <c r="J65" s="12"/>
      <c r="K65" s="12"/>
    </row>
    <row r="66" spans="1:11" ht="18" x14ac:dyDescent="0.2">
      <c r="A66" s="10"/>
      <c r="B66" s="10"/>
      <c r="C66" s="10"/>
      <c r="D66" s="12"/>
      <c r="E66" s="12"/>
      <c r="F66" s="12"/>
      <c r="G66" s="12"/>
      <c r="H66" s="12"/>
      <c r="I66" s="12"/>
      <c r="J66" s="12"/>
      <c r="K66" s="12"/>
    </row>
    <row r="67" spans="1:11" ht="18" x14ac:dyDescent="0.2">
      <c r="A67" s="10"/>
      <c r="B67" s="10"/>
      <c r="C67" s="10"/>
      <c r="D67" s="12"/>
      <c r="E67" s="12"/>
      <c r="F67" s="12"/>
      <c r="G67" s="12"/>
      <c r="H67" s="12"/>
      <c r="I67" s="12"/>
      <c r="J67" s="12"/>
      <c r="K67" s="12"/>
    </row>
    <row r="68" spans="1:11" ht="18" x14ac:dyDescent="0.2">
      <c r="A68" s="10"/>
      <c r="B68" s="10"/>
      <c r="C68" s="10"/>
      <c r="D68" s="12"/>
      <c r="E68" s="12"/>
      <c r="F68" s="12"/>
      <c r="G68" s="12"/>
      <c r="H68" s="12"/>
      <c r="I68" s="12"/>
      <c r="J68" s="12"/>
      <c r="K68" s="12"/>
    </row>
    <row r="69" spans="1:11" ht="18" x14ac:dyDescent="0.2">
      <c r="A69" s="10"/>
      <c r="B69" s="10"/>
      <c r="C69" s="10"/>
      <c r="D69" s="12"/>
      <c r="E69" s="12"/>
      <c r="F69" s="12"/>
      <c r="G69" s="12"/>
      <c r="H69" s="12"/>
      <c r="I69" s="12"/>
      <c r="J69" s="12"/>
      <c r="K69" s="12"/>
    </row>
    <row r="70" spans="1:11" ht="18" x14ac:dyDescent="0.2">
      <c r="A70" s="10"/>
      <c r="B70" s="10"/>
      <c r="C70" s="10"/>
      <c r="D70" s="12"/>
      <c r="E70" s="12"/>
      <c r="F70" s="12"/>
      <c r="G70" s="12"/>
      <c r="H70" s="12"/>
      <c r="I70" s="12"/>
      <c r="J70" s="12"/>
      <c r="K70" s="12"/>
    </row>
    <row r="71" spans="1:11" ht="18" x14ac:dyDescent="0.2">
      <c r="A71" s="10"/>
      <c r="B71" s="10"/>
      <c r="C71" s="10"/>
      <c r="D71" s="12"/>
      <c r="E71" s="12"/>
      <c r="F71" s="12"/>
      <c r="G71" s="12"/>
      <c r="H71" s="12"/>
      <c r="I71" s="12"/>
      <c r="J71" s="12"/>
      <c r="K71" s="12"/>
    </row>
    <row r="72" spans="1:11" ht="18" x14ac:dyDescent="0.2">
      <c r="A72" s="10"/>
      <c r="B72" s="10"/>
      <c r="C72" s="10"/>
      <c r="D72" s="12"/>
      <c r="E72" s="12"/>
      <c r="F72" s="12"/>
      <c r="G72" s="12"/>
      <c r="H72" s="12"/>
      <c r="I72" s="12"/>
      <c r="J72" s="12"/>
      <c r="K72" s="12"/>
    </row>
    <row r="73" spans="1:11" ht="18" x14ac:dyDescent="0.2">
      <c r="A73" s="10"/>
      <c r="B73" s="10"/>
      <c r="C73" s="10"/>
      <c r="D73" s="12"/>
      <c r="E73" s="12"/>
      <c r="F73" s="12"/>
      <c r="G73" s="12"/>
      <c r="H73" s="12"/>
      <c r="I73" s="12"/>
      <c r="J73" s="12"/>
      <c r="K73" s="12"/>
    </row>
    <row r="74" spans="1:11" ht="18" x14ac:dyDescent="0.2">
      <c r="A74" s="10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ht="18" x14ac:dyDescent="0.2">
      <c r="A75" s="10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11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11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11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11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6D12-33CC-2D49-B62B-276AF319BBE2}">
  <dimension ref="A1:K51"/>
  <sheetViews>
    <sheetView workbookViewId="0">
      <selection activeCell="D28" sqref="D28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80</v>
      </c>
      <c r="C2" s="8">
        <v>40</v>
      </c>
      <c r="D2" s="8">
        <v>80</v>
      </c>
      <c r="E2" s="8">
        <v>50</v>
      </c>
      <c r="F2" s="8">
        <v>2</v>
      </c>
      <c r="G2" s="5">
        <v>2.5462962962962961E-3</v>
      </c>
      <c r="H2" s="2">
        <v>1</v>
      </c>
      <c r="I2" s="8">
        <f>SUM(B2:E2)</f>
        <v>250</v>
      </c>
      <c r="J2" s="9">
        <f>I2/H2</f>
        <v>250</v>
      </c>
      <c r="K2" s="4">
        <f>G2/H2</f>
        <v>2.5462962962962961E-3</v>
      </c>
    </row>
    <row r="3" spans="1:11" ht="17" x14ac:dyDescent="0.2">
      <c r="A3" s="7">
        <v>2</v>
      </c>
      <c r="B3" s="8">
        <v>135</v>
      </c>
      <c r="C3" s="8">
        <v>65</v>
      </c>
      <c r="D3" s="8">
        <v>135</v>
      </c>
      <c r="E3" s="8">
        <v>85</v>
      </c>
      <c r="F3" s="8">
        <v>1</v>
      </c>
      <c r="G3" s="5">
        <v>6.3657407407407404E-3</v>
      </c>
      <c r="H3" s="2">
        <v>1</v>
      </c>
      <c r="I3" s="8">
        <f t="shared" ref="I3:I21" si="0">SUM(B3:E3)</f>
        <v>420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225</v>
      </c>
      <c r="C4" s="8">
        <v>110</v>
      </c>
      <c r="D4" s="8">
        <v>225</v>
      </c>
      <c r="E4" s="8">
        <v>140</v>
      </c>
      <c r="F4" s="8">
        <v>1</v>
      </c>
      <c r="G4" s="5">
        <v>1.2499999999999999E-2</v>
      </c>
      <c r="H4" s="2">
        <v>2</v>
      </c>
      <c r="I4" s="8">
        <f t="shared" si="0"/>
        <v>700</v>
      </c>
      <c r="J4" s="9">
        <f t="shared" ref="J4:J21" si="1">IF(H4-H3, I4/(H4-H3), "NA")</f>
        <v>700</v>
      </c>
      <c r="K4" s="4">
        <f t="shared" ref="K4:K21" si="2">IF(H4-H3, G4/(H4-H3), "NA")</f>
        <v>1.2499999999999999E-2</v>
      </c>
    </row>
    <row r="5" spans="1:11" ht="17" x14ac:dyDescent="0.2">
      <c r="A5" s="7">
        <v>4</v>
      </c>
      <c r="B5" s="8">
        <v>375</v>
      </c>
      <c r="C5" s="8">
        <v>185</v>
      </c>
      <c r="D5" s="8">
        <v>375</v>
      </c>
      <c r="E5" s="8">
        <v>235</v>
      </c>
      <c r="F5" s="8">
        <v>1</v>
      </c>
      <c r="G5" s="5">
        <v>2.2337962962962962E-2</v>
      </c>
      <c r="H5" s="2">
        <v>2</v>
      </c>
      <c r="I5" s="8">
        <f t="shared" si="0"/>
        <v>1170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620</v>
      </c>
      <c r="C6" s="8">
        <v>310</v>
      </c>
      <c r="D6" s="8">
        <v>620</v>
      </c>
      <c r="E6" s="8">
        <v>390</v>
      </c>
      <c r="F6" s="8">
        <v>1</v>
      </c>
      <c r="G6" s="5">
        <v>3.8078703703703705E-2</v>
      </c>
      <c r="H6" s="2">
        <v>2</v>
      </c>
      <c r="I6" s="8">
        <f t="shared" si="0"/>
        <v>1940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1040</v>
      </c>
      <c r="C7" s="8">
        <v>520</v>
      </c>
      <c r="D7" s="8">
        <v>1040</v>
      </c>
      <c r="E7" s="8">
        <v>650</v>
      </c>
      <c r="F7" s="8">
        <v>2</v>
      </c>
      <c r="G7" s="5">
        <v>6.3310185185185178E-2</v>
      </c>
      <c r="H7" s="2">
        <v>3</v>
      </c>
      <c r="I7" s="8">
        <f t="shared" si="0"/>
        <v>3250</v>
      </c>
      <c r="J7" s="9">
        <f t="shared" si="1"/>
        <v>3250</v>
      </c>
      <c r="K7" s="4">
        <f t="shared" si="2"/>
        <v>6.3310185185185178E-2</v>
      </c>
    </row>
    <row r="8" spans="1:11" ht="17" x14ac:dyDescent="0.2">
      <c r="A8" s="7">
        <v>7</v>
      </c>
      <c r="B8" s="8">
        <v>1735</v>
      </c>
      <c r="C8" s="8">
        <v>870</v>
      </c>
      <c r="D8" s="8">
        <v>1735</v>
      </c>
      <c r="E8" s="8">
        <v>1085</v>
      </c>
      <c r="F8" s="8">
        <v>2</v>
      </c>
      <c r="G8" s="5">
        <v>0.10358796296296297</v>
      </c>
      <c r="H8" s="2">
        <v>4</v>
      </c>
      <c r="I8" s="8">
        <f t="shared" si="0"/>
        <v>5425</v>
      </c>
      <c r="J8" s="9">
        <f t="shared" si="1"/>
        <v>5425</v>
      </c>
      <c r="K8" s="4">
        <f t="shared" si="2"/>
        <v>0.10358796296296297</v>
      </c>
    </row>
    <row r="9" spans="1:11" ht="17" x14ac:dyDescent="0.2">
      <c r="A9" s="7">
        <v>8</v>
      </c>
      <c r="B9" s="8">
        <v>2900</v>
      </c>
      <c r="C9" s="8">
        <v>1450</v>
      </c>
      <c r="D9" s="8">
        <v>2900</v>
      </c>
      <c r="E9" s="8">
        <v>1810</v>
      </c>
      <c r="F9" s="8">
        <v>2</v>
      </c>
      <c r="G9" s="5">
        <v>0.16805555555555554</v>
      </c>
      <c r="H9" s="2">
        <v>4</v>
      </c>
      <c r="I9" s="8">
        <f t="shared" si="0"/>
        <v>9060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4840</v>
      </c>
      <c r="C10" s="8">
        <v>2420</v>
      </c>
      <c r="D10" s="8">
        <v>4840</v>
      </c>
      <c r="E10" s="8">
        <v>3025</v>
      </c>
      <c r="F10" s="8">
        <v>2</v>
      </c>
      <c r="G10" s="5">
        <v>0.27118055555555554</v>
      </c>
      <c r="H10" s="2">
        <v>5</v>
      </c>
      <c r="I10" s="8">
        <f t="shared" si="0"/>
        <v>15125</v>
      </c>
      <c r="J10" s="9">
        <f t="shared" si="1"/>
        <v>15125</v>
      </c>
      <c r="K10" s="4">
        <f t="shared" si="2"/>
        <v>0.27118055555555554</v>
      </c>
    </row>
    <row r="11" spans="1:11" ht="17" x14ac:dyDescent="0.2">
      <c r="A11" s="7">
        <v>10</v>
      </c>
      <c r="B11" s="8">
        <v>8080</v>
      </c>
      <c r="C11" s="8">
        <v>4040</v>
      </c>
      <c r="D11" s="8">
        <v>8080</v>
      </c>
      <c r="E11" s="8">
        <v>5050</v>
      </c>
      <c r="F11" s="8">
        <v>2</v>
      </c>
      <c r="G11" s="5">
        <v>0.43622685185185189</v>
      </c>
      <c r="H11" s="2">
        <v>6</v>
      </c>
      <c r="I11" s="8">
        <f t="shared" si="0"/>
        <v>25250</v>
      </c>
      <c r="J11" s="9">
        <f t="shared" si="1"/>
        <v>25250</v>
      </c>
      <c r="K11" s="4">
        <f t="shared" si="2"/>
        <v>0.43622685185185189</v>
      </c>
    </row>
    <row r="12" spans="1:11" ht="17" x14ac:dyDescent="0.2">
      <c r="A12" s="7">
        <v>11</v>
      </c>
      <c r="B12" s="8">
        <v>13500</v>
      </c>
      <c r="C12" s="8">
        <v>6750</v>
      </c>
      <c r="D12" s="8">
        <v>13500</v>
      </c>
      <c r="E12" s="8">
        <v>8435</v>
      </c>
      <c r="F12" s="8">
        <v>2</v>
      </c>
      <c r="G12" s="5">
        <v>0.43622685185185189</v>
      </c>
      <c r="H12" s="2">
        <v>7</v>
      </c>
      <c r="I12" s="8">
        <f t="shared" si="0"/>
        <v>42185</v>
      </c>
      <c r="J12" s="9">
        <f t="shared" si="1"/>
        <v>42185</v>
      </c>
      <c r="K12" s="4">
        <f t="shared" si="2"/>
        <v>0.43622685185185189</v>
      </c>
    </row>
    <row r="13" spans="1:11" ht="17" x14ac:dyDescent="0.2">
      <c r="A13" s="7">
        <v>12</v>
      </c>
      <c r="B13" s="8">
        <v>22540</v>
      </c>
      <c r="C13" s="8">
        <v>11270</v>
      </c>
      <c r="D13" s="8">
        <v>22540</v>
      </c>
      <c r="E13" s="8">
        <v>14090</v>
      </c>
      <c r="F13" s="8">
        <v>2</v>
      </c>
      <c r="G13" s="5">
        <v>0.70034722222222223</v>
      </c>
      <c r="H13" s="2">
        <v>9</v>
      </c>
      <c r="I13" s="8">
        <f t="shared" si="0"/>
        <v>70440</v>
      </c>
      <c r="J13" s="9">
        <f t="shared" si="1"/>
        <v>35220</v>
      </c>
      <c r="K13" s="4">
        <f t="shared" si="2"/>
        <v>0.35017361111111112</v>
      </c>
    </row>
    <row r="14" spans="1:11" ht="17" x14ac:dyDescent="0.2">
      <c r="A14" s="7">
        <v>13</v>
      </c>
      <c r="B14" s="8">
        <v>37645</v>
      </c>
      <c r="C14" s="8">
        <v>18820</v>
      </c>
      <c r="D14" s="8">
        <v>37645</v>
      </c>
      <c r="E14" s="8">
        <v>23525</v>
      </c>
      <c r="F14" s="8">
        <v>2</v>
      </c>
      <c r="G14" s="5">
        <v>1.122800925925926</v>
      </c>
      <c r="H14" s="2">
        <v>11</v>
      </c>
      <c r="I14" s="8">
        <f t="shared" si="0"/>
        <v>117635</v>
      </c>
      <c r="J14" s="9">
        <f t="shared" si="1"/>
        <v>58817.5</v>
      </c>
      <c r="K14" s="4">
        <f t="shared" si="2"/>
        <v>0.56140046296296298</v>
      </c>
    </row>
    <row r="15" spans="1:11" ht="17" x14ac:dyDescent="0.2">
      <c r="A15" s="7">
        <v>14</v>
      </c>
      <c r="B15" s="8">
        <v>62865</v>
      </c>
      <c r="C15" s="8">
        <v>31430</v>
      </c>
      <c r="D15" s="8">
        <v>62865</v>
      </c>
      <c r="E15" s="8">
        <v>39290</v>
      </c>
      <c r="F15" s="8">
        <v>2</v>
      </c>
      <c r="G15" s="5">
        <v>1.7988425925925926</v>
      </c>
      <c r="H15" s="2">
        <v>13</v>
      </c>
      <c r="I15" s="8">
        <f t="shared" si="0"/>
        <v>196450</v>
      </c>
      <c r="J15" s="9">
        <f t="shared" si="1"/>
        <v>98225</v>
      </c>
      <c r="K15" s="4">
        <f t="shared" si="2"/>
        <v>0.8994212962962963</v>
      </c>
    </row>
    <row r="16" spans="1:11" ht="17" x14ac:dyDescent="0.2">
      <c r="A16" s="7">
        <v>15</v>
      </c>
      <c r="B16" s="8">
        <v>104985</v>
      </c>
      <c r="C16" s="8">
        <v>52490</v>
      </c>
      <c r="D16" s="8">
        <v>104985</v>
      </c>
      <c r="E16" s="8">
        <v>65615</v>
      </c>
      <c r="F16" s="8">
        <v>2</v>
      </c>
      <c r="G16" s="5">
        <v>2.8804398148148151</v>
      </c>
      <c r="H16" s="2">
        <v>15</v>
      </c>
      <c r="I16" s="8">
        <f t="shared" si="0"/>
        <v>328075</v>
      </c>
      <c r="J16" s="9">
        <f t="shared" si="1"/>
        <v>164037.5</v>
      </c>
      <c r="K16" s="4">
        <f t="shared" si="2"/>
        <v>1.4402199074074076</v>
      </c>
    </row>
    <row r="17" spans="1:11" ht="17" x14ac:dyDescent="0.2">
      <c r="A17" s="7">
        <v>16</v>
      </c>
      <c r="B17" s="8">
        <v>175320</v>
      </c>
      <c r="C17" s="8">
        <v>87660</v>
      </c>
      <c r="D17" s="8">
        <v>175320</v>
      </c>
      <c r="E17" s="8">
        <v>109575</v>
      </c>
      <c r="F17" s="8">
        <v>3</v>
      </c>
      <c r="G17" s="5">
        <v>4.6109953703703708</v>
      </c>
      <c r="H17" s="2">
        <v>18</v>
      </c>
      <c r="I17" s="8">
        <f t="shared" si="0"/>
        <v>547875</v>
      </c>
      <c r="J17" s="9">
        <f t="shared" si="1"/>
        <v>182625</v>
      </c>
      <c r="K17" s="4">
        <f t="shared" si="2"/>
        <v>1.5369984567901236</v>
      </c>
    </row>
    <row r="18" spans="1:11" ht="17" x14ac:dyDescent="0.2">
      <c r="A18" s="7">
        <v>17</v>
      </c>
      <c r="B18" s="8">
        <v>292790</v>
      </c>
      <c r="C18" s="8">
        <v>146395</v>
      </c>
      <c r="D18" s="8">
        <v>292790</v>
      </c>
      <c r="E18" s="8">
        <v>182995</v>
      </c>
      <c r="F18" s="8">
        <v>3</v>
      </c>
      <c r="G18" s="5">
        <v>7.3798611111111114</v>
      </c>
      <c r="H18" s="2">
        <v>22</v>
      </c>
      <c r="I18" s="8">
        <f t="shared" si="0"/>
        <v>914970</v>
      </c>
      <c r="J18" s="9">
        <f t="shared" si="1"/>
        <v>228742.5</v>
      </c>
      <c r="K18" s="4">
        <f t="shared" si="2"/>
        <v>1.8449652777777779</v>
      </c>
    </row>
    <row r="19" spans="1:11" ht="17" x14ac:dyDescent="0.2">
      <c r="A19" s="7">
        <v>18</v>
      </c>
      <c r="B19" s="8">
        <v>488955</v>
      </c>
      <c r="C19" s="8">
        <v>244480</v>
      </c>
      <c r="D19" s="8">
        <v>488955</v>
      </c>
      <c r="E19" s="8">
        <v>305600</v>
      </c>
      <c r="F19" s="8">
        <v>3</v>
      </c>
      <c r="G19" s="5">
        <v>11.810069444444444</v>
      </c>
      <c r="H19" s="2">
        <v>27</v>
      </c>
      <c r="I19" s="8">
        <f t="shared" si="0"/>
        <v>1527990</v>
      </c>
      <c r="J19" s="9">
        <f t="shared" si="1"/>
        <v>305598</v>
      </c>
      <c r="K19" s="4">
        <f t="shared" si="2"/>
        <v>2.3620138888888889</v>
      </c>
    </row>
    <row r="20" spans="1:11" ht="17" x14ac:dyDescent="0.2">
      <c r="A20" s="7">
        <v>19</v>
      </c>
      <c r="B20" s="8">
        <v>816555</v>
      </c>
      <c r="C20" s="8">
        <v>408280</v>
      </c>
      <c r="D20" s="8">
        <v>816555</v>
      </c>
      <c r="E20" s="8">
        <v>510350</v>
      </c>
      <c r="F20" s="8">
        <v>3</v>
      </c>
      <c r="G20" s="5">
        <v>18.89837962962963</v>
      </c>
      <c r="H20" s="2">
        <v>32</v>
      </c>
      <c r="I20" s="8">
        <f t="shared" si="0"/>
        <v>2551740</v>
      </c>
      <c r="J20" s="9">
        <f t="shared" si="1"/>
        <v>510348</v>
      </c>
      <c r="K20" s="4">
        <f t="shared" si="2"/>
        <v>3.7796759259259263</v>
      </c>
    </row>
    <row r="21" spans="1:11" ht="17" x14ac:dyDescent="0.2">
      <c r="A21" s="7">
        <v>20</v>
      </c>
      <c r="B21" s="8">
        <v>1363650</v>
      </c>
      <c r="C21" s="8">
        <v>681825</v>
      </c>
      <c r="D21" s="8">
        <v>1363650</v>
      </c>
      <c r="E21" s="8">
        <v>852280</v>
      </c>
      <c r="F21" s="8">
        <v>3</v>
      </c>
      <c r="G21" s="5">
        <v>30.239699074074071</v>
      </c>
      <c r="H21" s="2">
        <v>38</v>
      </c>
      <c r="I21" s="8">
        <f t="shared" si="0"/>
        <v>4261405</v>
      </c>
      <c r="J21" s="9">
        <f t="shared" si="1"/>
        <v>710234.16666666663</v>
      </c>
      <c r="K21" s="4">
        <f t="shared" si="2"/>
        <v>5.0399498456790122</v>
      </c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7" x14ac:dyDescent="0.2">
      <c r="A28" s="1"/>
      <c r="B28" s="2"/>
      <c r="C28" s="2"/>
      <c r="D28" s="2"/>
      <c r="E28" s="2"/>
      <c r="F28" s="2"/>
      <c r="G28" s="3"/>
      <c r="H28" s="2"/>
      <c r="I28" s="2"/>
    </row>
    <row r="29" spans="1:11" ht="17" x14ac:dyDescent="0.2">
      <c r="A29" s="1"/>
      <c r="B29" s="2"/>
      <c r="C29" s="2"/>
      <c r="D29" s="2"/>
      <c r="E29" s="2"/>
      <c r="F29" s="2"/>
      <c r="G29" s="3"/>
      <c r="H29" s="2"/>
      <c r="I29" s="2"/>
    </row>
    <row r="30" spans="1:11" ht="17" x14ac:dyDescent="0.2">
      <c r="A30" s="1"/>
      <c r="B30" s="2"/>
      <c r="C30" s="2"/>
      <c r="D30" s="2"/>
      <c r="E30" s="2"/>
      <c r="F30" s="2"/>
      <c r="G30" s="3"/>
      <c r="H30" s="2"/>
      <c r="I30" s="2"/>
    </row>
    <row r="31" spans="1:11" ht="17" x14ac:dyDescent="0.2">
      <c r="A31" s="1"/>
      <c r="B31" s="2"/>
      <c r="C31" s="2"/>
      <c r="D31" s="2"/>
      <c r="E31" s="2"/>
      <c r="F31" s="2"/>
      <c r="G31" s="3"/>
      <c r="H31" s="2"/>
      <c r="I31" s="2"/>
    </row>
    <row r="32" spans="1:11" ht="17" x14ac:dyDescent="0.2">
      <c r="A32" s="1"/>
      <c r="B32" s="2"/>
      <c r="C32" s="2"/>
      <c r="D32" s="2"/>
      <c r="E32" s="2"/>
      <c r="F32" s="2"/>
      <c r="G32" s="3"/>
      <c r="H32" s="2"/>
      <c r="I32" s="2"/>
    </row>
    <row r="33" spans="1:9" ht="17" x14ac:dyDescent="0.2">
      <c r="A33" s="1"/>
      <c r="B33" s="2"/>
      <c r="C33" s="2"/>
      <c r="D33" s="2"/>
      <c r="E33" s="2"/>
      <c r="F33" s="2"/>
      <c r="G33" s="3"/>
      <c r="H33" s="2"/>
      <c r="I33" s="2"/>
    </row>
    <row r="34" spans="1:9" ht="17" x14ac:dyDescent="0.2">
      <c r="A34" s="1"/>
      <c r="B34" s="2"/>
      <c r="C34" s="2"/>
      <c r="D34" s="2"/>
      <c r="E34" s="2"/>
      <c r="F34" s="2"/>
      <c r="G34" s="3"/>
      <c r="H34" s="2"/>
      <c r="I34" s="2"/>
    </row>
    <row r="35" spans="1:9" ht="17" x14ac:dyDescent="0.2">
      <c r="A35" s="1"/>
      <c r="B35" s="2"/>
      <c r="C35" s="2"/>
      <c r="D35" s="2"/>
      <c r="E35" s="2"/>
      <c r="F35" s="2"/>
      <c r="G35" s="3"/>
      <c r="H35" s="2"/>
      <c r="I35" s="2"/>
    </row>
    <row r="36" spans="1:9" ht="17" x14ac:dyDescent="0.2">
      <c r="A36" s="1"/>
      <c r="B36" s="2"/>
      <c r="C36" s="2"/>
      <c r="D36" s="2"/>
      <c r="E36" s="2"/>
      <c r="F36" s="2"/>
      <c r="G36" s="3"/>
      <c r="H36" s="2"/>
      <c r="I36" s="2"/>
    </row>
    <row r="37" spans="1:9" ht="17" x14ac:dyDescent="0.2">
      <c r="A37" s="1"/>
      <c r="B37" s="2"/>
      <c r="C37" s="2"/>
      <c r="D37" s="2"/>
      <c r="E37" s="2"/>
      <c r="F37" s="2"/>
      <c r="G37" s="3"/>
      <c r="H37" s="2"/>
      <c r="I37" s="2"/>
    </row>
    <row r="38" spans="1:9" ht="17" x14ac:dyDescent="0.2">
      <c r="A38" s="1"/>
      <c r="B38" s="2"/>
      <c r="C38" s="2"/>
      <c r="D38" s="2"/>
      <c r="E38" s="2"/>
      <c r="F38" s="2"/>
      <c r="G38" s="3"/>
      <c r="H38" s="2"/>
      <c r="I38" s="2"/>
    </row>
    <row r="39" spans="1:9" ht="17" x14ac:dyDescent="0.2">
      <c r="A39" s="1"/>
      <c r="B39" s="2"/>
      <c r="C39" s="2"/>
      <c r="D39" s="2"/>
      <c r="E39" s="2"/>
      <c r="F39" s="2"/>
      <c r="G39" s="5"/>
      <c r="H39" s="2"/>
      <c r="I39" s="2"/>
    </row>
    <row r="40" spans="1:9" ht="17" x14ac:dyDescent="0.2">
      <c r="A40" s="1"/>
      <c r="B40" s="2"/>
      <c r="C40" s="2"/>
      <c r="D40" s="2"/>
      <c r="E40" s="2"/>
      <c r="F40" s="2"/>
      <c r="G40" s="5"/>
      <c r="H40" s="2"/>
      <c r="I40" s="2"/>
    </row>
    <row r="41" spans="1:9" ht="17" x14ac:dyDescent="0.2">
      <c r="A41" s="1"/>
      <c r="B41" s="2"/>
      <c r="C41" s="2"/>
      <c r="D41" s="2"/>
      <c r="E41" s="2"/>
      <c r="F41" s="2"/>
      <c r="G41" s="5"/>
      <c r="H41" s="2"/>
      <c r="I41" s="2"/>
    </row>
    <row r="42" spans="1:9" ht="17" x14ac:dyDescent="0.2">
      <c r="A42" s="1"/>
      <c r="B42" s="2"/>
      <c r="C42" s="2"/>
      <c r="D42" s="2"/>
      <c r="E42" s="2"/>
      <c r="F42" s="2"/>
      <c r="G42" s="5"/>
      <c r="H42" s="2"/>
      <c r="I42" s="2"/>
    </row>
    <row r="43" spans="1:9" ht="17" x14ac:dyDescent="0.2">
      <c r="A43" s="1"/>
      <c r="B43" s="2"/>
      <c r="C43" s="2"/>
      <c r="D43" s="2"/>
      <c r="E43" s="2"/>
      <c r="F43" s="2"/>
      <c r="G43" s="5"/>
      <c r="H43" s="2"/>
      <c r="I43" s="2"/>
    </row>
    <row r="44" spans="1:9" ht="17" x14ac:dyDescent="0.2">
      <c r="A44" s="1"/>
      <c r="B44" s="2"/>
      <c r="C44" s="2"/>
      <c r="D44" s="2"/>
      <c r="E44" s="2"/>
      <c r="F44" s="2"/>
      <c r="G44" s="5"/>
      <c r="H44" s="2"/>
      <c r="I44" s="2"/>
    </row>
    <row r="45" spans="1:9" ht="17" x14ac:dyDescent="0.2">
      <c r="A45" s="1"/>
      <c r="B45" s="2"/>
      <c r="C45" s="2"/>
      <c r="D45" s="2"/>
      <c r="E45" s="2"/>
      <c r="F45" s="2"/>
      <c r="G45" s="5"/>
      <c r="H45" s="2"/>
      <c r="I45" s="2"/>
    </row>
    <row r="46" spans="1:9" ht="17" x14ac:dyDescent="0.2">
      <c r="A46" s="1"/>
      <c r="B46" s="2"/>
      <c r="C46" s="2"/>
      <c r="D46" s="2"/>
      <c r="E46" s="2"/>
      <c r="F46" s="2"/>
      <c r="G46" s="5"/>
      <c r="H46" s="2"/>
      <c r="I46" s="2"/>
    </row>
    <row r="47" spans="1:9" ht="17" x14ac:dyDescent="0.2">
      <c r="A47" s="1"/>
      <c r="B47" s="2"/>
      <c r="C47" s="2"/>
      <c r="D47" s="2"/>
      <c r="E47" s="2"/>
      <c r="F47" s="2"/>
      <c r="G47" s="5"/>
      <c r="H47" s="2"/>
      <c r="I47" s="2"/>
    </row>
    <row r="48" spans="1:9" ht="17" x14ac:dyDescent="0.2">
      <c r="A48" s="1"/>
      <c r="B48" s="2"/>
      <c r="C48" s="2"/>
      <c r="D48" s="2"/>
      <c r="E48" s="2"/>
      <c r="F48" s="2"/>
      <c r="G48" s="5"/>
      <c r="H48" s="2"/>
      <c r="I48" s="2"/>
    </row>
    <row r="49" spans="1:9" ht="17" x14ac:dyDescent="0.2">
      <c r="A49" s="1"/>
      <c r="B49" s="2"/>
      <c r="C49" s="2"/>
      <c r="D49" s="2"/>
      <c r="E49" s="2"/>
      <c r="F49" s="2"/>
      <c r="G49" s="5"/>
      <c r="H49" s="2"/>
      <c r="I49" s="2"/>
    </row>
    <row r="50" spans="1:9" ht="17" x14ac:dyDescent="0.2">
      <c r="A50" s="1"/>
      <c r="B50" s="2"/>
      <c r="C50" s="2"/>
      <c r="D50" s="2"/>
      <c r="E50" s="2"/>
      <c r="F50" s="2"/>
      <c r="G50" s="5"/>
      <c r="H50" s="2"/>
      <c r="I50" s="2"/>
    </row>
    <row r="51" spans="1:9" ht="17" x14ac:dyDescent="0.2">
      <c r="A51" s="1"/>
      <c r="B51" s="2"/>
      <c r="C51" s="2"/>
      <c r="D51" s="2"/>
      <c r="E51" s="2"/>
      <c r="F51" s="2"/>
      <c r="G51" s="5"/>
      <c r="H51" s="2"/>
      <c r="I5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1C65-4D8C-024A-A35E-C159C722724B}">
  <dimension ref="A1:V95"/>
  <sheetViews>
    <sheetView workbookViewId="0">
      <selection activeCell="M56" sqref="M56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460</v>
      </c>
      <c r="C2" s="8">
        <v>510</v>
      </c>
      <c r="D2" s="8">
        <v>600</v>
      </c>
      <c r="E2" s="8">
        <v>320</v>
      </c>
      <c r="F2" s="8">
        <v>3</v>
      </c>
      <c r="G2" s="5">
        <v>3.229166666666667E-2</v>
      </c>
      <c r="H2" s="2">
        <v>4</v>
      </c>
      <c r="I2" s="8">
        <f>SUM(B2:E2)</f>
        <v>1890</v>
      </c>
      <c r="J2" s="9">
        <f>I2/H2</f>
        <v>472.5</v>
      </c>
      <c r="K2" s="4">
        <f>G2/H2</f>
        <v>8.0729166666666675E-3</v>
      </c>
    </row>
    <row r="3" spans="1:11" ht="17" x14ac:dyDescent="0.2">
      <c r="A3" s="7">
        <v>2</v>
      </c>
      <c r="B3" s="8">
        <v>590</v>
      </c>
      <c r="C3" s="8">
        <v>655</v>
      </c>
      <c r="D3" s="8">
        <v>770</v>
      </c>
      <c r="E3" s="8">
        <v>410</v>
      </c>
      <c r="F3" s="8">
        <v>2</v>
      </c>
      <c r="G3" s="5">
        <v>4.0625000000000001E-2</v>
      </c>
      <c r="H3" s="2">
        <v>4</v>
      </c>
      <c r="I3" s="8">
        <f t="shared" ref="I3:I21" si="0">SUM(B3:E3)</f>
        <v>2425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755</v>
      </c>
      <c r="C4" s="8">
        <v>835</v>
      </c>
      <c r="D4" s="8">
        <v>985</v>
      </c>
      <c r="E4" s="8">
        <v>525</v>
      </c>
      <c r="F4" s="8">
        <v>2</v>
      </c>
      <c r="G4" s="5">
        <v>5.0347222222222217E-2</v>
      </c>
      <c r="H4" s="2">
        <v>5</v>
      </c>
      <c r="I4" s="8">
        <f t="shared" si="0"/>
        <v>3100</v>
      </c>
      <c r="J4" s="9">
        <f t="shared" ref="J4:J21" si="1">IF(H4-H3, I4/(H4-H3), "NA")</f>
        <v>3100</v>
      </c>
      <c r="K4" s="4">
        <f t="shared" ref="K4:K21" si="2">IF(H4-H3, G4/(H4-H3), "NA")</f>
        <v>5.0347222222222217E-2</v>
      </c>
    </row>
    <row r="5" spans="1:11" ht="17" x14ac:dyDescent="0.2">
      <c r="A5" s="7">
        <v>4</v>
      </c>
      <c r="B5" s="8">
        <v>965</v>
      </c>
      <c r="C5" s="8">
        <v>1070</v>
      </c>
      <c r="D5" s="8">
        <v>1260</v>
      </c>
      <c r="E5" s="8">
        <v>670</v>
      </c>
      <c r="F5" s="8">
        <v>2</v>
      </c>
      <c r="G5" s="5">
        <v>6.1689814814814815E-2</v>
      </c>
      <c r="H5" s="2">
        <v>6</v>
      </c>
      <c r="I5" s="8">
        <f t="shared" si="0"/>
        <v>3965</v>
      </c>
      <c r="J5" s="9">
        <f t="shared" si="1"/>
        <v>3965</v>
      </c>
      <c r="K5" s="4">
        <f t="shared" si="2"/>
        <v>6.1689814814814815E-2</v>
      </c>
    </row>
    <row r="6" spans="1:11" ht="17" x14ac:dyDescent="0.2">
      <c r="A6" s="7">
        <v>5</v>
      </c>
      <c r="B6" s="8">
        <v>1235</v>
      </c>
      <c r="C6" s="8">
        <v>1370</v>
      </c>
      <c r="D6" s="8">
        <v>1610</v>
      </c>
      <c r="E6" s="8">
        <v>860</v>
      </c>
      <c r="F6" s="8">
        <v>2</v>
      </c>
      <c r="G6" s="5">
        <v>7.4768518518518512E-2</v>
      </c>
      <c r="H6" s="2">
        <v>7</v>
      </c>
      <c r="I6" s="8">
        <f t="shared" si="0"/>
        <v>5075</v>
      </c>
      <c r="J6" s="9">
        <f t="shared" si="1"/>
        <v>5075</v>
      </c>
      <c r="K6" s="4">
        <f t="shared" si="2"/>
        <v>7.4768518518518512E-2</v>
      </c>
    </row>
    <row r="7" spans="1:11" ht="17" x14ac:dyDescent="0.2">
      <c r="A7" s="7">
        <v>6</v>
      </c>
      <c r="B7" s="8">
        <v>1580</v>
      </c>
      <c r="C7" s="8">
        <v>1750</v>
      </c>
      <c r="D7" s="8">
        <v>2060</v>
      </c>
      <c r="E7" s="8">
        <v>1100</v>
      </c>
      <c r="F7" s="8">
        <v>2</v>
      </c>
      <c r="G7" s="5">
        <v>8.9930555555555555E-2</v>
      </c>
      <c r="H7" s="2">
        <v>9</v>
      </c>
      <c r="I7" s="8">
        <f t="shared" si="0"/>
        <v>6490</v>
      </c>
      <c r="J7" s="9">
        <f t="shared" si="1"/>
        <v>3245</v>
      </c>
      <c r="K7" s="4">
        <f t="shared" si="2"/>
        <v>4.4965277777777778E-2</v>
      </c>
    </row>
    <row r="8" spans="1:11" ht="17" x14ac:dyDescent="0.2">
      <c r="A8" s="7">
        <v>7</v>
      </c>
      <c r="B8" s="8">
        <v>2025</v>
      </c>
      <c r="C8" s="8">
        <v>2245</v>
      </c>
      <c r="D8" s="8">
        <v>2640</v>
      </c>
      <c r="E8" s="8">
        <v>1405</v>
      </c>
      <c r="F8" s="8">
        <v>2</v>
      </c>
      <c r="G8" s="5">
        <v>0.1076388888888889</v>
      </c>
      <c r="H8" s="2">
        <v>11</v>
      </c>
      <c r="I8" s="8">
        <f t="shared" si="0"/>
        <v>8315</v>
      </c>
      <c r="J8" s="9">
        <f t="shared" si="1"/>
        <v>4157.5</v>
      </c>
      <c r="K8" s="4">
        <f t="shared" si="2"/>
        <v>5.3819444444444448E-2</v>
      </c>
    </row>
    <row r="9" spans="1:11" ht="17" x14ac:dyDescent="0.2">
      <c r="A9" s="7">
        <v>8</v>
      </c>
      <c r="B9" s="8">
        <v>2590</v>
      </c>
      <c r="C9" s="8">
        <v>2870</v>
      </c>
      <c r="D9" s="8">
        <v>3380</v>
      </c>
      <c r="E9" s="8">
        <v>1800</v>
      </c>
      <c r="F9" s="8">
        <v>2</v>
      </c>
      <c r="G9" s="5">
        <v>0.12800925925925927</v>
      </c>
      <c r="H9" s="2">
        <v>13</v>
      </c>
      <c r="I9" s="8">
        <f t="shared" si="0"/>
        <v>10640</v>
      </c>
      <c r="J9" s="9">
        <f t="shared" si="1"/>
        <v>5320</v>
      </c>
      <c r="K9" s="4">
        <f t="shared" si="2"/>
        <v>6.4004629629629634E-2</v>
      </c>
    </row>
    <row r="10" spans="1:11" ht="17" x14ac:dyDescent="0.2">
      <c r="A10" s="7">
        <v>9</v>
      </c>
      <c r="B10" s="8">
        <v>3315</v>
      </c>
      <c r="C10" s="8">
        <v>3675</v>
      </c>
      <c r="D10" s="8">
        <v>4325</v>
      </c>
      <c r="E10" s="8">
        <v>2305</v>
      </c>
      <c r="F10" s="8">
        <v>2</v>
      </c>
      <c r="G10" s="5">
        <v>0.1517361111111111</v>
      </c>
      <c r="H10" s="2">
        <v>15</v>
      </c>
      <c r="I10" s="8">
        <f t="shared" si="0"/>
        <v>13620</v>
      </c>
      <c r="J10" s="9">
        <f t="shared" si="1"/>
        <v>6810</v>
      </c>
      <c r="K10" s="4">
        <f t="shared" si="2"/>
        <v>7.586805555555555E-2</v>
      </c>
    </row>
    <row r="11" spans="1:11" ht="17" x14ac:dyDescent="0.2">
      <c r="A11" s="7">
        <v>10</v>
      </c>
      <c r="B11" s="8">
        <v>4245</v>
      </c>
      <c r="C11" s="8">
        <v>4705</v>
      </c>
      <c r="D11" s="8">
        <v>5535</v>
      </c>
      <c r="E11" s="8">
        <v>2950</v>
      </c>
      <c r="F11" s="8">
        <v>2</v>
      </c>
      <c r="G11" s="5">
        <v>0.17928240740740742</v>
      </c>
      <c r="H11" s="2">
        <v>19</v>
      </c>
      <c r="I11" s="8">
        <f t="shared" si="0"/>
        <v>17435</v>
      </c>
      <c r="J11" s="9">
        <f t="shared" si="1"/>
        <v>4358.75</v>
      </c>
      <c r="K11" s="4">
        <f t="shared" si="2"/>
        <v>4.4820601851851855E-2</v>
      </c>
    </row>
    <row r="12" spans="1:11" ht="17" x14ac:dyDescent="0.2">
      <c r="A12" s="7">
        <v>11</v>
      </c>
      <c r="B12" s="8">
        <v>5430</v>
      </c>
      <c r="C12" s="8">
        <v>6020</v>
      </c>
      <c r="D12" s="8">
        <v>7085</v>
      </c>
      <c r="E12" s="8">
        <v>3780</v>
      </c>
      <c r="F12" s="8">
        <v>3</v>
      </c>
      <c r="G12" s="5">
        <v>0.21111111111111111</v>
      </c>
      <c r="H12" s="2">
        <v>22</v>
      </c>
      <c r="I12" s="8">
        <f t="shared" si="0"/>
        <v>22315</v>
      </c>
      <c r="J12" s="9">
        <f t="shared" si="1"/>
        <v>7438.333333333333</v>
      </c>
      <c r="K12" s="4">
        <f t="shared" si="2"/>
        <v>7.0370370370370375E-2</v>
      </c>
    </row>
    <row r="13" spans="1:11" ht="17" x14ac:dyDescent="0.2">
      <c r="A13" s="7">
        <v>12</v>
      </c>
      <c r="B13" s="8">
        <v>6950</v>
      </c>
      <c r="C13" s="8">
        <v>7705</v>
      </c>
      <c r="D13" s="8">
        <v>9065</v>
      </c>
      <c r="E13" s="8">
        <v>4835</v>
      </c>
      <c r="F13" s="8">
        <v>3</v>
      </c>
      <c r="G13" s="5">
        <v>0.24814814814814815</v>
      </c>
      <c r="H13" s="2">
        <v>27</v>
      </c>
      <c r="I13" s="8">
        <f t="shared" si="0"/>
        <v>28555</v>
      </c>
      <c r="J13" s="9">
        <f t="shared" si="1"/>
        <v>5711</v>
      </c>
      <c r="K13" s="4">
        <f t="shared" si="2"/>
        <v>4.9629629629629628E-2</v>
      </c>
    </row>
    <row r="14" spans="1:11" ht="17" x14ac:dyDescent="0.2">
      <c r="A14" s="7">
        <v>13</v>
      </c>
      <c r="B14" s="8">
        <v>8900</v>
      </c>
      <c r="C14" s="8">
        <v>9865</v>
      </c>
      <c r="D14" s="8">
        <v>11605</v>
      </c>
      <c r="E14" s="8">
        <v>6190</v>
      </c>
      <c r="F14" s="8">
        <v>3</v>
      </c>
      <c r="G14" s="5">
        <v>0.29108796296296297</v>
      </c>
      <c r="H14" s="2">
        <v>32</v>
      </c>
      <c r="I14" s="8">
        <f t="shared" si="0"/>
        <v>36560</v>
      </c>
      <c r="J14" s="9">
        <f t="shared" si="1"/>
        <v>7312</v>
      </c>
      <c r="K14" s="4">
        <f t="shared" si="2"/>
        <v>5.8217592592592592E-2</v>
      </c>
    </row>
    <row r="15" spans="1:11" ht="17" x14ac:dyDescent="0.2">
      <c r="A15" s="7">
        <v>14</v>
      </c>
      <c r="B15" s="8">
        <v>11390</v>
      </c>
      <c r="C15" s="8">
        <v>12625</v>
      </c>
      <c r="D15" s="8">
        <v>14855</v>
      </c>
      <c r="E15" s="8">
        <v>7925</v>
      </c>
      <c r="F15" s="8">
        <v>3</v>
      </c>
      <c r="G15" s="5">
        <v>0.34085648148148145</v>
      </c>
      <c r="H15" s="2">
        <v>39</v>
      </c>
      <c r="I15" s="8">
        <f t="shared" si="0"/>
        <v>46795</v>
      </c>
      <c r="J15" s="9">
        <f t="shared" si="1"/>
        <v>6685</v>
      </c>
      <c r="K15" s="4">
        <f t="shared" si="2"/>
        <v>4.8693783068783067E-2</v>
      </c>
    </row>
    <row r="16" spans="1:11" ht="17" x14ac:dyDescent="0.2">
      <c r="A16" s="7">
        <v>15</v>
      </c>
      <c r="B16" s="8">
        <v>14580</v>
      </c>
      <c r="C16" s="8">
        <v>16165</v>
      </c>
      <c r="D16" s="8">
        <v>19015</v>
      </c>
      <c r="E16" s="8">
        <v>10140</v>
      </c>
      <c r="F16" s="8">
        <v>3</v>
      </c>
      <c r="G16" s="5">
        <v>0.39861111111111108</v>
      </c>
      <c r="H16" s="2">
        <v>46</v>
      </c>
      <c r="I16" s="8">
        <f t="shared" si="0"/>
        <v>59900</v>
      </c>
      <c r="J16" s="9">
        <f t="shared" si="1"/>
        <v>8557.1428571428569</v>
      </c>
      <c r="K16" s="4">
        <f t="shared" si="2"/>
        <v>5.6944444444444443E-2</v>
      </c>
    </row>
    <row r="17" spans="1:11" ht="17" x14ac:dyDescent="0.2">
      <c r="A17" s="7">
        <v>16</v>
      </c>
      <c r="B17" s="8">
        <v>18660</v>
      </c>
      <c r="C17" s="8">
        <v>20690</v>
      </c>
      <c r="D17" s="8">
        <v>24340</v>
      </c>
      <c r="E17" s="8">
        <v>12980</v>
      </c>
      <c r="F17" s="8">
        <v>3</v>
      </c>
      <c r="G17" s="5">
        <v>0.46562500000000001</v>
      </c>
      <c r="H17" s="2">
        <v>55</v>
      </c>
      <c r="I17" s="8">
        <f t="shared" si="0"/>
        <v>76670</v>
      </c>
      <c r="J17" s="9">
        <f t="shared" si="1"/>
        <v>8518.8888888888887</v>
      </c>
      <c r="K17" s="4">
        <f t="shared" si="2"/>
        <v>5.1736111111111115E-2</v>
      </c>
    </row>
    <row r="18" spans="1:11" ht="17" x14ac:dyDescent="0.2">
      <c r="A18" s="7">
        <v>17</v>
      </c>
      <c r="B18" s="8">
        <v>23885</v>
      </c>
      <c r="C18" s="8">
        <v>26480</v>
      </c>
      <c r="D18" s="8">
        <v>31155</v>
      </c>
      <c r="E18" s="8">
        <v>16615</v>
      </c>
      <c r="F18" s="8">
        <v>3</v>
      </c>
      <c r="G18" s="5">
        <v>0.54340277777777779</v>
      </c>
      <c r="H18" s="2">
        <v>67</v>
      </c>
      <c r="I18" s="8">
        <f t="shared" si="0"/>
        <v>98135</v>
      </c>
      <c r="J18" s="9">
        <f t="shared" si="1"/>
        <v>8177.916666666667</v>
      </c>
      <c r="K18" s="4">
        <f t="shared" si="2"/>
        <v>4.5283564814814818E-2</v>
      </c>
    </row>
    <row r="19" spans="1:11" ht="17" x14ac:dyDescent="0.2">
      <c r="A19" s="7">
        <v>18</v>
      </c>
      <c r="B19" s="8">
        <v>30570</v>
      </c>
      <c r="C19" s="8">
        <v>33895</v>
      </c>
      <c r="D19" s="8">
        <v>39875</v>
      </c>
      <c r="E19" s="8">
        <v>21270</v>
      </c>
      <c r="F19" s="8">
        <v>3</v>
      </c>
      <c r="G19" s="5">
        <v>0.63356481481481486</v>
      </c>
      <c r="H19" s="2">
        <v>80</v>
      </c>
      <c r="I19" s="8">
        <f t="shared" si="0"/>
        <v>125610</v>
      </c>
      <c r="J19" s="9">
        <f t="shared" si="1"/>
        <v>9662.3076923076915</v>
      </c>
      <c r="K19" s="4">
        <f t="shared" si="2"/>
        <v>4.8735754985754991E-2</v>
      </c>
    </row>
    <row r="20" spans="1:11" ht="17" x14ac:dyDescent="0.2">
      <c r="A20" s="7">
        <v>19</v>
      </c>
      <c r="B20" s="8">
        <v>39130</v>
      </c>
      <c r="C20" s="8">
        <v>43385</v>
      </c>
      <c r="D20" s="8">
        <v>51040</v>
      </c>
      <c r="E20" s="8">
        <v>27225</v>
      </c>
      <c r="F20" s="8">
        <v>3</v>
      </c>
      <c r="G20" s="5">
        <v>0.73819444444444438</v>
      </c>
      <c r="H20" s="2">
        <v>96</v>
      </c>
      <c r="I20" s="8">
        <f t="shared" si="0"/>
        <v>160780</v>
      </c>
      <c r="J20" s="9">
        <f t="shared" si="1"/>
        <v>10048.75</v>
      </c>
      <c r="K20" s="4">
        <f t="shared" si="2"/>
        <v>4.6137152777777773E-2</v>
      </c>
    </row>
    <row r="21" spans="1:11" ht="17" x14ac:dyDescent="0.2">
      <c r="A21" s="7">
        <v>20</v>
      </c>
      <c r="B21" s="8">
        <v>50090</v>
      </c>
      <c r="C21" s="8">
        <v>55535</v>
      </c>
      <c r="D21" s="8">
        <v>65335</v>
      </c>
      <c r="E21" s="8">
        <v>34845</v>
      </c>
      <c r="F21" s="8">
        <v>3</v>
      </c>
      <c r="G21" s="5">
        <v>0.85949074074074072</v>
      </c>
      <c r="H21" s="2">
        <v>115</v>
      </c>
      <c r="I21" s="8">
        <f t="shared" si="0"/>
        <v>205805</v>
      </c>
      <c r="J21" s="9">
        <f t="shared" si="1"/>
        <v>10831.842105263158</v>
      </c>
      <c r="K21" s="4">
        <f t="shared" si="2"/>
        <v>4.5236354775828456E-2</v>
      </c>
    </row>
    <row r="25" spans="1:11" ht="18" x14ac:dyDescent="0.2">
      <c r="A25" s="10"/>
      <c r="B25" s="10"/>
      <c r="C25" s="10"/>
      <c r="D25" s="10"/>
      <c r="E25" s="10"/>
      <c r="F25" s="10"/>
      <c r="G25" s="5"/>
      <c r="H25" s="10"/>
      <c r="I25" s="11"/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1"/>
      <c r="J26" s="10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1"/>
      <c r="J27" s="10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1"/>
      <c r="J28" s="10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1"/>
      <c r="J29" s="10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  <c r="J32" s="10"/>
    </row>
    <row r="33" spans="1:11" ht="18" x14ac:dyDescent="0.2">
      <c r="A33" s="10"/>
      <c r="B33" s="10"/>
      <c r="C33" s="10"/>
      <c r="D33" s="10"/>
      <c r="E33" s="10"/>
      <c r="F33" s="10"/>
      <c r="G33" s="5"/>
      <c r="H33" s="10"/>
      <c r="I33" s="11"/>
      <c r="J33" s="10"/>
    </row>
    <row r="34" spans="1:11" ht="18" x14ac:dyDescent="0.2">
      <c r="A34" s="10"/>
      <c r="B34" s="10"/>
      <c r="C34" s="10"/>
      <c r="D34" s="10"/>
      <c r="E34" s="10"/>
      <c r="F34" s="10"/>
      <c r="G34" s="5"/>
      <c r="H34" s="10"/>
      <c r="I34" s="11"/>
      <c r="J34" s="10"/>
    </row>
    <row r="35" spans="1:11" ht="18" x14ac:dyDescent="0.2">
      <c r="A35" s="10"/>
      <c r="B35" s="10"/>
      <c r="C35" s="10"/>
      <c r="D35" s="10"/>
      <c r="E35" s="10"/>
      <c r="F35" s="10"/>
      <c r="G35" s="5"/>
      <c r="H35" s="10"/>
      <c r="I35" s="11"/>
      <c r="J35" s="10"/>
    </row>
    <row r="36" spans="1:11" ht="18" x14ac:dyDescent="0.2">
      <c r="A36" s="10"/>
      <c r="B36" s="10"/>
      <c r="C36" s="10"/>
      <c r="D36" s="10"/>
      <c r="E36" s="10"/>
      <c r="F36" s="10"/>
      <c r="G36" s="5"/>
      <c r="H36" s="10"/>
      <c r="I36" s="11"/>
      <c r="J36" s="10"/>
    </row>
    <row r="37" spans="1:11" ht="18" x14ac:dyDescent="0.2">
      <c r="A37" s="10"/>
      <c r="B37" s="10"/>
      <c r="C37" s="10"/>
      <c r="D37" s="10"/>
      <c r="E37" s="10"/>
      <c r="F37" s="10"/>
      <c r="G37" s="5"/>
      <c r="H37" s="10"/>
      <c r="I37" s="11"/>
      <c r="J37" s="10"/>
    </row>
    <row r="38" spans="1:11" ht="18" x14ac:dyDescent="0.2">
      <c r="A38" s="10"/>
      <c r="B38" s="10"/>
      <c r="C38" s="10"/>
      <c r="D38" s="10"/>
      <c r="E38" s="10"/>
      <c r="F38" s="10"/>
      <c r="G38" s="5"/>
      <c r="H38" s="10"/>
      <c r="I38" s="11"/>
      <c r="J38" s="10"/>
    </row>
    <row r="39" spans="1:11" ht="18" x14ac:dyDescent="0.2">
      <c r="A39" s="10"/>
      <c r="B39" s="10"/>
      <c r="C39" s="10"/>
      <c r="D39" s="10"/>
      <c r="E39" s="10"/>
      <c r="F39" s="10"/>
      <c r="G39" s="5"/>
      <c r="H39" s="10"/>
      <c r="I39" s="11"/>
      <c r="J39" s="10"/>
    </row>
    <row r="40" spans="1:11" ht="18" x14ac:dyDescent="0.2">
      <c r="A40" s="10"/>
      <c r="B40" s="10"/>
      <c r="C40" s="10"/>
      <c r="D40" s="10"/>
      <c r="E40" s="10"/>
      <c r="F40" s="10"/>
      <c r="G40" s="5"/>
      <c r="H40" s="10"/>
      <c r="I40" s="11"/>
      <c r="J40" s="10"/>
    </row>
    <row r="41" spans="1:11" ht="18" x14ac:dyDescent="0.2">
      <c r="A41" s="10"/>
      <c r="B41" s="10"/>
      <c r="C41" s="10"/>
      <c r="D41" s="10"/>
      <c r="E41" s="10"/>
      <c r="F41" s="10"/>
      <c r="G41" s="5"/>
      <c r="H41" s="10"/>
      <c r="I41" s="11"/>
      <c r="J41" s="10"/>
    </row>
    <row r="42" spans="1:11" ht="18" x14ac:dyDescent="0.2">
      <c r="A42" s="10"/>
      <c r="B42" s="10"/>
      <c r="C42" s="10"/>
      <c r="D42" s="10"/>
      <c r="E42" s="10"/>
      <c r="F42" s="10"/>
      <c r="G42" s="5"/>
      <c r="H42" s="10"/>
      <c r="I42" s="11"/>
      <c r="J42" s="10"/>
    </row>
    <row r="43" spans="1:11" ht="18" x14ac:dyDescent="0.2">
      <c r="A43" s="10"/>
      <c r="B43" s="10"/>
      <c r="C43" s="10"/>
      <c r="D43" s="10"/>
      <c r="E43" s="10"/>
      <c r="F43" s="10"/>
      <c r="G43" s="5"/>
      <c r="H43" s="10"/>
      <c r="I43" s="11"/>
      <c r="J43" s="10"/>
    </row>
    <row r="44" spans="1:11" ht="18" x14ac:dyDescent="0.2">
      <c r="A44" s="10"/>
      <c r="B44" s="10"/>
      <c r="C44" s="10"/>
      <c r="D44" s="10"/>
      <c r="E44" s="10"/>
      <c r="F44" s="10"/>
      <c r="G44" s="5"/>
      <c r="H44" s="10"/>
      <c r="I44" s="11"/>
      <c r="J44" s="10"/>
    </row>
    <row r="45" spans="1:11" ht="18" x14ac:dyDescent="0.2">
      <c r="A45" s="10"/>
      <c r="B45" s="10"/>
      <c r="C45" s="10"/>
      <c r="D45" s="10"/>
      <c r="E45" s="10"/>
      <c r="F45" s="10"/>
      <c r="G45" s="5"/>
      <c r="H45" s="10"/>
      <c r="I45" s="16"/>
      <c r="J45" s="10"/>
    </row>
    <row r="46" spans="1:11" ht="18" x14ac:dyDescent="0.2">
      <c r="A46" s="10"/>
      <c r="B46" s="10"/>
      <c r="C46" s="10"/>
      <c r="D46" s="10"/>
      <c r="E46" s="10"/>
      <c r="F46" s="10"/>
      <c r="G46" s="5"/>
      <c r="H46" s="10"/>
      <c r="I46" s="11"/>
      <c r="J46" s="10"/>
    </row>
    <row r="47" spans="1:11" ht="18" x14ac:dyDescent="0.2">
      <c r="A47" s="10"/>
      <c r="B47" s="10"/>
      <c r="C47" s="10"/>
      <c r="D47" s="12"/>
      <c r="E47" s="12"/>
      <c r="F47" s="12"/>
      <c r="G47" s="12"/>
      <c r="H47" s="12"/>
      <c r="I47" s="12"/>
      <c r="J47" s="12"/>
      <c r="K47" s="12"/>
    </row>
    <row r="48" spans="1:11" ht="18" x14ac:dyDescent="0.2">
      <c r="A48" s="10"/>
      <c r="B48" s="10"/>
      <c r="C48" s="10"/>
      <c r="D48" s="12"/>
      <c r="E48" s="12"/>
      <c r="F48" s="12"/>
      <c r="G48" s="12"/>
      <c r="H48" s="12"/>
      <c r="I48" s="12"/>
      <c r="J48" s="12"/>
      <c r="K48" s="12"/>
    </row>
    <row r="49" spans="1:22" ht="18" x14ac:dyDescent="0.2">
      <c r="A49" s="10"/>
      <c r="B49" s="10"/>
      <c r="C49" s="10"/>
      <c r="D49" s="12"/>
      <c r="E49" s="12"/>
      <c r="F49" s="12"/>
      <c r="G49" s="12"/>
      <c r="H49" s="12"/>
      <c r="I49" s="12"/>
      <c r="J49" s="12"/>
      <c r="K49" s="12"/>
    </row>
    <row r="50" spans="1:22" ht="18" x14ac:dyDescent="0.2">
      <c r="A50" s="10"/>
      <c r="B50" s="10"/>
      <c r="C50" s="10"/>
      <c r="D50" s="12"/>
      <c r="E50" s="12"/>
      <c r="F50" s="12"/>
      <c r="G50" s="12"/>
      <c r="H50" s="12"/>
      <c r="I50" s="12"/>
      <c r="J50" s="12"/>
      <c r="K50" s="12"/>
    </row>
    <row r="51" spans="1:22" ht="18" x14ac:dyDescent="0.2">
      <c r="A51" s="10"/>
      <c r="B51" s="10"/>
      <c r="C51" s="10"/>
      <c r="D51" s="12"/>
      <c r="E51" s="12"/>
      <c r="F51" s="12"/>
      <c r="G51" s="12"/>
      <c r="H51" s="12"/>
      <c r="I51" s="12"/>
      <c r="J51" s="12"/>
      <c r="K51" s="12"/>
    </row>
    <row r="52" spans="1:22" ht="18" x14ac:dyDescent="0.2">
      <c r="A52" s="10"/>
      <c r="B52" s="10"/>
      <c r="C52" s="10"/>
      <c r="D52" s="12"/>
      <c r="E52" s="12"/>
      <c r="F52" s="12"/>
      <c r="G52" s="12"/>
      <c r="H52" s="12"/>
      <c r="I52" s="12"/>
      <c r="J52" s="12"/>
      <c r="K52" s="12"/>
    </row>
    <row r="53" spans="1:22" ht="18" x14ac:dyDescent="0.2">
      <c r="A53" s="10"/>
      <c r="B53" s="10"/>
      <c r="C53" s="10"/>
      <c r="D53" s="12"/>
      <c r="E53" s="12"/>
      <c r="F53" s="12"/>
      <c r="G53" s="12"/>
      <c r="H53" s="12"/>
      <c r="I53" s="12"/>
      <c r="J53" s="12"/>
      <c r="K53" s="12"/>
    </row>
    <row r="54" spans="1:22" ht="18" x14ac:dyDescent="0.2">
      <c r="A54" s="10"/>
      <c r="B54" s="10"/>
      <c r="C54" s="10"/>
      <c r="D54" s="12"/>
      <c r="E54" s="12"/>
      <c r="F54" s="12"/>
      <c r="G54" s="12"/>
      <c r="H54" s="12"/>
      <c r="I54" s="12"/>
      <c r="J54" s="12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x14ac:dyDescent="0.2">
      <c r="A55" s="10"/>
      <c r="B55" s="10"/>
      <c r="C55" s="10"/>
      <c r="D55" s="12"/>
      <c r="E55" s="12"/>
      <c r="F55" s="12"/>
      <c r="G55" s="12"/>
      <c r="H55" s="12"/>
      <c r="I55" s="12"/>
      <c r="J55" s="12"/>
      <c r="K55" s="1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8" x14ac:dyDescent="0.2">
      <c r="A56" s="10"/>
      <c r="B56" s="10"/>
      <c r="C56" s="10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0"/>
      <c r="C57" s="10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0"/>
      <c r="C58" s="10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0"/>
      <c r="C59" s="10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0"/>
      <c r="C60" s="10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0"/>
      <c r="C61" s="10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0"/>
      <c r="C62" s="10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0"/>
      <c r="C63" s="10"/>
      <c r="D63" s="12"/>
      <c r="E63" s="12"/>
      <c r="F63" s="12"/>
      <c r="G63" s="12"/>
      <c r="H63" s="12"/>
      <c r="I63" s="12"/>
      <c r="J63" s="12"/>
      <c r="K63" s="1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x14ac:dyDescent="0.2">
      <c r="A64" s="10"/>
      <c r="B64" s="10"/>
      <c r="C64" s="10"/>
      <c r="D64" s="12"/>
      <c r="E64" s="12"/>
      <c r="F64" s="12"/>
      <c r="G64" s="12"/>
      <c r="H64" s="12"/>
      <c r="I64" s="12"/>
      <c r="J64" s="12"/>
      <c r="K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0"/>
      <c r="C65" s="10"/>
      <c r="D65" s="12"/>
      <c r="E65" s="12"/>
      <c r="F65" s="12"/>
      <c r="G65" s="12"/>
      <c r="H65" s="12"/>
      <c r="I65" s="12"/>
      <c r="J65" s="12"/>
      <c r="K65" s="1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0"/>
      <c r="C66" s="10"/>
      <c r="D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2"/>
      <c r="C68" s="12"/>
      <c r="D68" s="12"/>
      <c r="E68" s="1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7" x14ac:dyDescent="0.2">
      <c r="A69" s="1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35E4-8937-6F47-812F-4DCCA275CF16}">
  <dimension ref="A1:K76"/>
  <sheetViews>
    <sheetView workbookViewId="0">
      <selection activeCell="L62" sqref="L62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220</v>
      </c>
      <c r="C2" s="8">
        <v>160</v>
      </c>
      <c r="D2" s="8">
        <v>90</v>
      </c>
      <c r="E2" s="8">
        <v>40</v>
      </c>
      <c r="F2" s="8">
        <v>4</v>
      </c>
      <c r="G2" s="5">
        <v>2.1527777777777781E-2</v>
      </c>
      <c r="H2" s="2">
        <v>5</v>
      </c>
      <c r="I2" s="8">
        <f>SUM(B2:E2)</f>
        <v>510</v>
      </c>
      <c r="J2" s="9">
        <f>I2/H2</f>
        <v>102</v>
      </c>
      <c r="K2" s="4">
        <f>G2/H2</f>
        <v>4.3055555555555564E-3</v>
      </c>
    </row>
    <row r="3" spans="1:11" ht="17" x14ac:dyDescent="0.2">
      <c r="A3" s="7">
        <v>2</v>
      </c>
      <c r="B3" s="8">
        <v>280</v>
      </c>
      <c r="C3" s="8">
        <v>205</v>
      </c>
      <c r="D3" s="8">
        <v>115</v>
      </c>
      <c r="E3" s="8">
        <v>50</v>
      </c>
      <c r="F3" s="8">
        <v>2</v>
      </c>
      <c r="G3" s="5">
        <v>2.8125000000000001E-2</v>
      </c>
      <c r="H3" s="2">
        <v>6</v>
      </c>
      <c r="I3" s="8">
        <f t="shared" ref="I3:I21" si="0">SUM(B3:E3)</f>
        <v>650</v>
      </c>
      <c r="J3" s="9">
        <f>IF(H3-H2, I3/(H3-H2), "NA")</f>
        <v>650</v>
      </c>
      <c r="K3" s="4">
        <f>IF(H3-H2, G3/(H3-H2), "NA")</f>
        <v>2.8125000000000001E-2</v>
      </c>
    </row>
    <row r="4" spans="1:11" ht="17" x14ac:dyDescent="0.2">
      <c r="A4" s="7">
        <v>3</v>
      </c>
      <c r="B4" s="8">
        <v>360</v>
      </c>
      <c r="C4" s="8">
        <v>260</v>
      </c>
      <c r="D4" s="8">
        <v>145</v>
      </c>
      <c r="E4" s="8">
        <v>65</v>
      </c>
      <c r="F4" s="8">
        <v>2</v>
      </c>
      <c r="G4" s="5">
        <v>3.5879629629629629E-2</v>
      </c>
      <c r="H4" s="2">
        <v>7</v>
      </c>
      <c r="I4" s="8">
        <f t="shared" si="0"/>
        <v>830</v>
      </c>
      <c r="J4" s="9">
        <f t="shared" ref="J4:J21" si="1">IF(H4-H3, I4/(H4-H3), "NA")</f>
        <v>830</v>
      </c>
      <c r="K4" s="4">
        <f t="shared" ref="K4:K21" si="2">IF(H4-H3, G4/(H4-H3), "NA")</f>
        <v>3.5879629629629629E-2</v>
      </c>
    </row>
    <row r="5" spans="1:11" ht="17" x14ac:dyDescent="0.2">
      <c r="A5" s="7">
        <v>4</v>
      </c>
      <c r="B5" s="8">
        <v>460</v>
      </c>
      <c r="C5" s="8">
        <v>335</v>
      </c>
      <c r="D5" s="8">
        <v>190</v>
      </c>
      <c r="E5" s="8">
        <v>85</v>
      </c>
      <c r="F5" s="8">
        <v>2</v>
      </c>
      <c r="G5" s="5">
        <v>4.4907407407407403E-2</v>
      </c>
      <c r="H5" s="2">
        <v>8</v>
      </c>
      <c r="I5" s="8">
        <f t="shared" si="0"/>
        <v>1070</v>
      </c>
      <c r="J5" s="9">
        <f t="shared" si="1"/>
        <v>1070</v>
      </c>
      <c r="K5" s="4">
        <f t="shared" si="2"/>
        <v>4.4907407407407403E-2</v>
      </c>
    </row>
    <row r="6" spans="1:11" ht="17" x14ac:dyDescent="0.2">
      <c r="A6" s="7">
        <v>5</v>
      </c>
      <c r="B6" s="8">
        <v>590</v>
      </c>
      <c r="C6" s="8">
        <v>430</v>
      </c>
      <c r="D6" s="8">
        <v>240</v>
      </c>
      <c r="E6" s="8">
        <v>105</v>
      </c>
      <c r="F6" s="8">
        <v>2</v>
      </c>
      <c r="G6" s="5">
        <v>5.5324074074074074E-2</v>
      </c>
      <c r="H6" s="2">
        <v>10</v>
      </c>
      <c r="I6" s="8">
        <f t="shared" si="0"/>
        <v>1365</v>
      </c>
      <c r="J6" s="9">
        <f t="shared" si="1"/>
        <v>682.5</v>
      </c>
      <c r="K6" s="4">
        <f t="shared" si="2"/>
        <v>2.7662037037037037E-2</v>
      </c>
    </row>
    <row r="7" spans="1:11" ht="17" x14ac:dyDescent="0.2">
      <c r="A7" s="7">
        <v>6</v>
      </c>
      <c r="B7" s="8">
        <v>755</v>
      </c>
      <c r="C7" s="8">
        <v>550</v>
      </c>
      <c r="D7" s="8">
        <v>310</v>
      </c>
      <c r="E7" s="8">
        <v>135</v>
      </c>
      <c r="F7" s="8">
        <v>3</v>
      </c>
      <c r="G7" s="5">
        <v>6.7361111111111108E-2</v>
      </c>
      <c r="H7" s="2">
        <v>12</v>
      </c>
      <c r="I7" s="8">
        <f t="shared" si="0"/>
        <v>1750</v>
      </c>
      <c r="J7" s="9">
        <f t="shared" si="1"/>
        <v>875</v>
      </c>
      <c r="K7" s="4">
        <f t="shared" si="2"/>
        <v>3.3680555555555554E-2</v>
      </c>
    </row>
    <row r="8" spans="1:11" ht="17" x14ac:dyDescent="0.2">
      <c r="A8" s="7">
        <v>7</v>
      </c>
      <c r="B8" s="8">
        <v>970</v>
      </c>
      <c r="C8" s="8">
        <v>705</v>
      </c>
      <c r="D8" s="8">
        <v>395</v>
      </c>
      <c r="E8" s="8">
        <v>175</v>
      </c>
      <c r="F8" s="8">
        <v>3</v>
      </c>
      <c r="G8" s="5">
        <v>8.1365740740740738E-2</v>
      </c>
      <c r="H8" s="2">
        <v>14</v>
      </c>
      <c r="I8" s="8">
        <f t="shared" si="0"/>
        <v>2245</v>
      </c>
      <c r="J8" s="9">
        <f t="shared" si="1"/>
        <v>1122.5</v>
      </c>
      <c r="K8" s="4">
        <f t="shared" si="2"/>
        <v>4.0682870370370369E-2</v>
      </c>
    </row>
    <row r="9" spans="1:11" ht="17" x14ac:dyDescent="0.2">
      <c r="A9" s="7">
        <v>8</v>
      </c>
      <c r="B9" s="8">
        <v>1240</v>
      </c>
      <c r="C9" s="8">
        <v>900</v>
      </c>
      <c r="D9" s="8">
        <v>505</v>
      </c>
      <c r="E9" s="8">
        <v>225</v>
      </c>
      <c r="F9" s="8">
        <v>3</v>
      </c>
      <c r="G9" s="5">
        <v>9.7569444444444445E-2</v>
      </c>
      <c r="H9" s="2">
        <v>17</v>
      </c>
      <c r="I9" s="8">
        <f t="shared" si="0"/>
        <v>2870</v>
      </c>
      <c r="J9" s="9">
        <f t="shared" si="1"/>
        <v>956.66666666666663</v>
      </c>
      <c r="K9" s="4">
        <f t="shared" si="2"/>
        <v>3.2523148148148148E-2</v>
      </c>
    </row>
    <row r="10" spans="1:11" ht="17" x14ac:dyDescent="0.2">
      <c r="A10" s="7">
        <v>9</v>
      </c>
      <c r="B10" s="8">
        <v>1585</v>
      </c>
      <c r="C10" s="8">
        <v>1155</v>
      </c>
      <c r="D10" s="8">
        <v>650</v>
      </c>
      <c r="E10" s="8">
        <v>290</v>
      </c>
      <c r="F10" s="8">
        <v>3</v>
      </c>
      <c r="G10" s="5">
        <v>0.11643518518518518</v>
      </c>
      <c r="H10" s="2">
        <v>21</v>
      </c>
      <c r="I10" s="8">
        <f t="shared" si="0"/>
        <v>3680</v>
      </c>
      <c r="J10" s="9">
        <f t="shared" si="1"/>
        <v>920</v>
      </c>
      <c r="K10" s="4">
        <f t="shared" si="2"/>
        <v>2.9108796296296296E-2</v>
      </c>
    </row>
    <row r="11" spans="1:11" ht="17" x14ac:dyDescent="0.2">
      <c r="A11" s="7">
        <v>10</v>
      </c>
      <c r="B11" s="8">
        <v>2030</v>
      </c>
      <c r="C11" s="8">
        <v>1475</v>
      </c>
      <c r="D11" s="8">
        <v>830</v>
      </c>
      <c r="E11" s="8">
        <v>370</v>
      </c>
      <c r="F11" s="8">
        <v>3</v>
      </c>
      <c r="G11" s="5">
        <v>0.1383101851851852</v>
      </c>
      <c r="H11" s="2">
        <v>25</v>
      </c>
      <c r="I11" s="8">
        <f t="shared" si="0"/>
        <v>4705</v>
      </c>
      <c r="J11" s="9">
        <f t="shared" si="1"/>
        <v>1176.25</v>
      </c>
      <c r="K11" s="4">
        <f t="shared" si="2"/>
        <v>3.4577546296296301E-2</v>
      </c>
    </row>
    <row r="12" spans="1:11" ht="17" x14ac:dyDescent="0.2">
      <c r="A12" s="7">
        <v>11</v>
      </c>
      <c r="B12" s="8">
        <v>2595</v>
      </c>
      <c r="C12" s="8">
        <v>1890</v>
      </c>
      <c r="D12" s="8">
        <v>1065</v>
      </c>
      <c r="E12" s="8">
        <v>470</v>
      </c>
      <c r="F12" s="8">
        <v>3</v>
      </c>
      <c r="G12" s="5">
        <v>0.16365740740740739</v>
      </c>
      <c r="H12" s="2">
        <v>30</v>
      </c>
      <c r="I12" s="8">
        <f t="shared" si="0"/>
        <v>6020</v>
      </c>
      <c r="J12" s="9">
        <f t="shared" si="1"/>
        <v>1204</v>
      </c>
      <c r="K12" s="4">
        <f t="shared" si="2"/>
        <v>3.2731481481481479E-2</v>
      </c>
    </row>
    <row r="13" spans="1:11" ht="17" x14ac:dyDescent="0.2">
      <c r="A13" s="7">
        <v>12</v>
      </c>
      <c r="B13" s="8">
        <v>3325</v>
      </c>
      <c r="C13" s="8">
        <v>2420</v>
      </c>
      <c r="D13" s="8">
        <v>1360</v>
      </c>
      <c r="E13" s="8">
        <v>605</v>
      </c>
      <c r="F13" s="8">
        <v>3</v>
      </c>
      <c r="G13" s="5">
        <v>0.19305555555555554</v>
      </c>
      <c r="H13" s="2">
        <v>36</v>
      </c>
      <c r="I13" s="8">
        <f t="shared" si="0"/>
        <v>7710</v>
      </c>
      <c r="J13" s="9">
        <f t="shared" si="1"/>
        <v>1285</v>
      </c>
      <c r="K13" s="4">
        <f t="shared" si="2"/>
        <v>3.217592592592592E-2</v>
      </c>
    </row>
    <row r="14" spans="1:11" ht="17" x14ac:dyDescent="0.2">
      <c r="A14" s="7">
        <v>13</v>
      </c>
      <c r="B14" s="8">
        <v>4255</v>
      </c>
      <c r="C14" s="8">
        <v>3095</v>
      </c>
      <c r="D14" s="8">
        <v>1740</v>
      </c>
      <c r="E14" s="8">
        <v>775</v>
      </c>
      <c r="F14" s="8">
        <v>3</v>
      </c>
      <c r="G14" s="5">
        <v>0.22719907407407405</v>
      </c>
      <c r="H14" s="2">
        <v>43</v>
      </c>
      <c r="I14" s="8">
        <f t="shared" si="0"/>
        <v>9865</v>
      </c>
      <c r="J14" s="9">
        <f t="shared" si="1"/>
        <v>1409.2857142857142</v>
      </c>
      <c r="K14" s="4">
        <f t="shared" si="2"/>
        <v>3.245701058201058E-2</v>
      </c>
    </row>
    <row r="15" spans="1:11" ht="17" x14ac:dyDescent="0.2">
      <c r="A15" s="7">
        <v>14</v>
      </c>
      <c r="B15" s="8">
        <v>5445</v>
      </c>
      <c r="C15" s="8">
        <v>3960</v>
      </c>
      <c r="D15" s="8">
        <v>2230</v>
      </c>
      <c r="E15" s="8">
        <v>990</v>
      </c>
      <c r="F15" s="8">
        <v>3</v>
      </c>
      <c r="G15" s="5">
        <v>0.26678240740740738</v>
      </c>
      <c r="H15" s="2">
        <v>51</v>
      </c>
      <c r="I15" s="8">
        <f t="shared" si="0"/>
        <v>12625</v>
      </c>
      <c r="J15" s="9">
        <f t="shared" si="1"/>
        <v>1578.125</v>
      </c>
      <c r="K15" s="4">
        <f t="shared" si="2"/>
        <v>3.3347800925925923E-2</v>
      </c>
    </row>
    <row r="16" spans="1:11" ht="17" x14ac:dyDescent="0.2">
      <c r="A16" s="7">
        <v>15</v>
      </c>
      <c r="B16" s="8">
        <v>6970</v>
      </c>
      <c r="C16" s="8">
        <v>5070</v>
      </c>
      <c r="D16" s="8">
        <v>2850</v>
      </c>
      <c r="E16" s="8">
        <v>1270</v>
      </c>
      <c r="F16" s="8">
        <v>3</v>
      </c>
      <c r="G16" s="5">
        <v>0.3127314814814815</v>
      </c>
      <c r="H16" s="2">
        <v>62</v>
      </c>
      <c r="I16" s="8">
        <f t="shared" si="0"/>
        <v>16160</v>
      </c>
      <c r="J16" s="9">
        <f t="shared" si="1"/>
        <v>1469.090909090909</v>
      </c>
      <c r="K16" s="4">
        <f t="shared" si="2"/>
        <v>2.843013468013468E-2</v>
      </c>
    </row>
    <row r="17" spans="1:11" ht="17" x14ac:dyDescent="0.2">
      <c r="A17" s="7">
        <v>16</v>
      </c>
      <c r="B17" s="8">
        <v>8925</v>
      </c>
      <c r="C17" s="8">
        <v>6490</v>
      </c>
      <c r="D17" s="8">
        <v>3650</v>
      </c>
      <c r="E17" s="8">
        <v>1625</v>
      </c>
      <c r="F17" s="8">
        <v>4</v>
      </c>
      <c r="G17" s="5">
        <v>0.3659722222222222</v>
      </c>
      <c r="H17" s="2">
        <v>74</v>
      </c>
      <c r="I17" s="8">
        <f t="shared" si="0"/>
        <v>20690</v>
      </c>
      <c r="J17" s="9">
        <f t="shared" si="1"/>
        <v>1724.1666666666667</v>
      </c>
      <c r="K17" s="4">
        <f t="shared" si="2"/>
        <v>3.0497685185185183E-2</v>
      </c>
    </row>
    <row r="18" spans="1:11" ht="17" x14ac:dyDescent="0.2">
      <c r="A18" s="7">
        <v>17</v>
      </c>
      <c r="B18" s="8">
        <v>11425</v>
      </c>
      <c r="C18" s="8">
        <v>8310</v>
      </c>
      <c r="D18" s="8">
        <v>4675</v>
      </c>
      <c r="E18" s="8">
        <v>2075</v>
      </c>
      <c r="F18" s="8">
        <v>4</v>
      </c>
      <c r="G18" s="5">
        <v>0.42777777777777781</v>
      </c>
      <c r="H18" s="2">
        <v>89</v>
      </c>
      <c r="I18" s="8">
        <f t="shared" si="0"/>
        <v>26485</v>
      </c>
      <c r="J18" s="9">
        <f t="shared" si="1"/>
        <v>1765.6666666666667</v>
      </c>
      <c r="K18" s="4">
        <f t="shared" si="2"/>
        <v>2.8518518518518519E-2</v>
      </c>
    </row>
    <row r="19" spans="1:11" ht="17" x14ac:dyDescent="0.2">
      <c r="A19" s="7">
        <v>18</v>
      </c>
      <c r="B19" s="8">
        <v>14620</v>
      </c>
      <c r="C19" s="8">
        <v>10635</v>
      </c>
      <c r="D19" s="8">
        <v>5980</v>
      </c>
      <c r="E19" s="8">
        <v>2660</v>
      </c>
      <c r="F19" s="8">
        <v>4</v>
      </c>
      <c r="G19" s="5">
        <v>0.49942129629629628</v>
      </c>
      <c r="H19" s="2">
        <v>106</v>
      </c>
      <c r="I19" s="8">
        <f t="shared" si="0"/>
        <v>33895</v>
      </c>
      <c r="J19" s="9">
        <f t="shared" si="1"/>
        <v>1993.8235294117646</v>
      </c>
      <c r="K19" s="4">
        <f t="shared" si="2"/>
        <v>2.9377723311546838E-2</v>
      </c>
    </row>
    <row r="20" spans="1:11" ht="17" x14ac:dyDescent="0.2">
      <c r="A20" s="7">
        <v>19</v>
      </c>
      <c r="B20" s="8">
        <v>18715</v>
      </c>
      <c r="C20" s="8">
        <v>13610</v>
      </c>
      <c r="D20" s="8">
        <v>7655</v>
      </c>
      <c r="E20" s="8">
        <v>3405</v>
      </c>
      <c r="F20" s="8">
        <v>4</v>
      </c>
      <c r="G20" s="5">
        <v>0.58263888888888882</v>
      </c>
      <c r="H20" s="2">
        <v>128</v>
      </c>
      <c r="I20" s="8">
        <f t="shared" si="0"/>
        <v>43385</v>
      </c>
      <c r="J20" s="9">
        <f t="shared" si="1"/>
        <v>1972.0454545454545</v>
      </c>
      <c r="K20" s="4">
        <f t="shared" si="2"/>
        <v>2.6483585858585856E-2</v>
      </c>
    </row>
    <row r="21" spans="1:11" ht="17" x14ac:dyDescent="0.2">
      <c r="A21" s="7">
        <v>20</v>
      </c>
      <c r="B21" s="8">
        <v>23955</v>
      </c>
      <c r="C21" s="8">
        <v>17420</v>
      </c>
      <c r="D21" s="8">
        <v>9800</v>
      </c>
      <c r="E21" s="8">
        <v>4355</v>
      </c>
      <c r="F21" s="8">
        <v>4</v>
      </c>
      <c r="G21" s="5">
        <v>0.67905092592592586</v>
      </c>
      <c r="H21" s="2">
        <v>153</v>
      </c>
      <c r="I21" s="8">
        <f t="shared" si="0"/>
        <v>55530</v>
      </c>
      <c r="J21" s="9">
        <f t="shared" si="1"/>
        <v>2221.1999999999998</v>
      </c>
      <c r="K21" s="4">
        <f t="shared" si="2"/>
        <v>2.7162037037037033E-2</v>
      </c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7" x14ac:dyDescent="0.2">
      <c r="A28" s="1"/>
      <c r="B28" s="2"/>
      <c r="C28" s="2"/>
      <c r="D28" s="2"/>
      <c r="E28" s="2"/>
      <c r="F28" s="2"/>
      <c r="G28" s="3"/>
      <c r="H28" s="2"/>
      <c r="I28" s="2"/>
    </row>
    <row r="29" spans="1:11" ht="17" x14ac:dyDescent="0.2">
      <c r="A29" s="1"/>
      <c r="B29" s="2"/>
      <c r="C29" s="2"/>
      <c r="D29" s="2"/>
      <c r="E29" s="2"/>
      <c r="F29" s="2"/>
      <c r="G29" s="3"/>
      <c r="H29" s="2"/>
      <c r="I29" s="2"/>
    </row>
    <row r="30" spans="1:11" ht="17" x14ac:dyDescent="0.2">
      <c r="A30" s="1"/>
      <c r="B30" s="2"/>
      <c r="C30" s="2"/>
      <c r="D30" s="2"/>
      <c r="E30" s="2"/>
      <c r="F30" s="2"/>
      <c r="G30" s="3"/>
      <c r="H30" s="2"/>
      <c r="I30" s="2"/>
    </row>
    <row r="31" spans="1:11" ht="17" x14ac:dyDescent="0.2">
      <c r="A31" s="1"/>
      <c r="B31" s="2"/>
      <c r="C31" s="2"/>
      <c r="D31" s="2"/>
      <c r="E31" s="2"/>
      <c r="F31" s="2"/>
      <c r="G31" s="3"/>
      <c r="H31" s="2"/>
      <c r="I31" s="2"/>
    </row>
    <row r="32" spans="1:11" ht="17" x14ac:dyDescent="0.2">
      <c r="A32" s="1"/>
      <c r="B32" s="2"/>
      <c r="C32" s="2"/>
      <c r="D32" s="2"/>
      <c r="E32" s="2"/>
      <c r="F32" s="2"/>
      <c r="G32" s="3"/>
      <c r="H32" s="2"/>
      <c r="I32" s="2"/>
    </row>
    <row r="33" spans="1:9" ht="18" x14ac:dyDescent="0.2">
      <c r="A33" s="10"/>
      <c r="B33" s="10"/>
      <c r="C33" s="10"/>
      <c r="D33" s="10"/>
      <c r="E33" s="10"/>
      <c r="F33" s="10"/>
      <c r="G33" s="5"/>
      <c r="H33" s="10"/>
      <c r="I33" s="2"/>
    </row>
    <row r="34" spans="1:9" ht="18" x14ac:dyDescent="0.2">
      <c r="A34" s="10"/>
      <c r="B34" s="10"/>
      <c r="C34" s="10"/>
      <c r="D34" s="10"/>
      <c r="E34" s="10"/>
      <c r="F34" s="10"/>
      <c r="G34" s="5"/>
      <c r="H34" s="10"/>
      <c r="I34" s="2"/>
    </row>
    <row r="35" spans="1:9" ht="18" x14ac:dyDescent="0.2">
      <c r="A35" s="10"/>
      <c r="B35" s="10"/>
      <c r="C35" s="10"/>
      <c r="D35" s="10"/>
      <c r="E35" s="10"/>
      <c r="F35" s="10"/>
      <c r="G35" s="5"/>
      <c r="H35" s="10"/>
      <c r="I35" s="2"/>
    </row>
    <row r="36" spans="1:9" ht="18" x14ac:dyDescent="0.2">
      <c r="A36" s="10"/>
      <c r="B36" s="10"/>
      <c r="C36" s="10"/>
      <c r="D36" s="10"/>
      <c r="E36" s="10"/>
      <c r="F36" s="10"/>
      <c r="G36" s="5"/>
      <c r="H36" s="10"/>
      <c r="I36" s="2"/>
    </row>
    <row r="37" spans="1:9" ht="18" x14ac:dyDescent="0.2">
      <c r="A37" s="10"/>
      <c r="B37" s="10"/>
      <c r="C37" s="10"/>
      <c r="D37" s="10"/>
      <c r="E37" s="10"/>
      <c r="F37" s="10"/>
      <c r="G37" s="5"/>
      <c r="H37" s="10"/>
      <c r="I37" s="2"/>
    </row>
    <row r="38" spans="1:9" ht="18" x14ac:dyDescent="0.2">
      <c r="A38" s="10"/>
      <c r="B38" s="10"/>
      <c r="C38" s="10"/>
      <c r="D38" s="10"/>
      <c r="E38" s="10"/>
      <c r="F38" s="10"/>
      <c r="G38" s="5"/>
      <c r="H38" s="10"/>
      <c r="I38" s="2"/>
    </row>
    <row r="39" spans="1:9" ht="18" x14ac:dyDescent="0.2">
      <c r="A39" s="10"/>
      <c r="B39" s="10"/>
      <c r="C39" s="10"/>
      <c r="D39" s="10"/>
      <c r="E39" s="10"/>
      <c r="F39" s="10"/>
      <c r="G39" s="5"/>
      <c r="H39" s="10"/>
      <c r="I39" s="2"/>
    </row>
    <row r="40" spans="1:9" ht="18" x14ac:dyDescent="0.2">
      <c r="A40" s="10"/>
      <c r="B40" s="10"/>
      <c r="C40" s="10"/>
      <c r="D40" s="10"/>
      <c r="E40" s="10"/>
      <c r="F40" s="10"/>
      <c r="G40" s="5"/>
      <c r="H40" s="10"/>
      <c r="I40" s="2"/>
    </row>
    <row r="41" spans="1:9" ht="18" x14ac:dyDescent="0.2">
      <c r="A41" s="10"/>
      <c r="B41" s="10"/>
      <c r="C41" s="10"/>
      <c r="D41" s="10"/>
      <c r="E41" s="10"/>
      <c r="F41" s="10"/>
      <c r="G41" s="5"/>
      <c r="H41" s="10"/>
      <c r="I41" s="2"/>
    </row>
    <row r="42" spans="1:9" ht="18" x14ac:dyDescent="0.2">
      <c r="A42" s="10"/>
      <c r="B42" s="10"/>
      <c r="C42" s="10"/>
      <c r="D42" s="10"/>
      <c r="E42" s="10"/>
      <c r="F42" s="10"/>
      <c r="G42" s="5"/>
      <c r="H42" s="10"/>
      <c r="I42" s="2"/>
    </row>
    <row r="43" spans="1:9" ht="18" x14ac:dyDescent="0.2">
      <c r="A43" s="10"/>
      <c r="B43" s="10"/>
      <c r="C43" s="10"/>
      <c r="D43" s="10"/>
      <c r="E43" s="10"/>
      <c r="F43" s="10"/>
      <c r="G43" s="5"/>
      <c r="H43" s="10"/>
      <c r="I43" s="2"/>
    </row>
    <row r="44" spans="1:9" ht="18" x14ac:dyDescent="0.2">
      <c r="A44" s="10"/>
      <c r="B44" s="10"/>
      <c r="C44" s="10"/>
      <c r="D44" s="10"/>
      <c r="E44" s="10"/>
      <c r="F44" s="10"/>
      <c r="G44" s="5"/>
      <c r="H44" s="10"/>
      <c r="I44" s="2"/>
    </row>
    <row r="45" spans="1:9" ht="18" x14ac:dyDescent="0.2">
      <c r="A45" s="10"/>
      <c r="B45" s="10"/>
      <c r="C45" s="10"/>
      <c r="D45" s="10"/>
      <c r="E45" s="10"/>
      <c r="F45" s="10"/>
      <c r="G45" s="5"/>
      <c r="H45" s="10"/>
      <c r="I45" s="2"/>
    </row>
    <row r="46" spans="1:9" ht="18" x14ac:dyDescent="0.2">
      <c r="A46" s="10"/>
      <c r="B46" s="10"/>
      <c r="C46" s="10"/>
      <c r="D46" s="10"/>
      <c r="E46" s="10"/>
      <c r="F46" s="10"/>
      <c r="G46" s="5"/>
      <c r="H46" s="10"/>
      <c r="I46" s="2"/>
    </row>
    <row r="47" spans="1:9" ht="18" x14ac:dyDescent="0.2">
      <c r="A47" s="10"/>
      <c r="B47" s="10"/>
      <c r="C47" s="10"/>
      <c r="D47" s="10"/>
      <c r="E47" s="10"/>
      <c r="F47" s="10"/>
      <c r="G47" s="5"/>
      <c r="H47" s="10"/>
      <c r="I47" s="2"/>
    </row>
    <row r="48" spans="1:9" ht="18" x14ac:dyDescent="0.2">
      <c r="A48" s="10"/>
      <c r="B48" s="10"/>
      <c r="C48" s="10"/>
      <c r="D48" s="10"/>
      <c r="E48" s="10"/>
      <c r="F48" s="10"/>
      <c r="G48" s="5"/>
      <c r="H48" s="10"/>
      <c r="I48" s="2"/>
    </row>
    <row r="49" spans="1:11" ht="18" x14ac:dyDescent="0.2">
      <c r="A49" s="10"/>
      <c r="B49" s="10"/>
      <c r="C49" s="10"/>
      <c r="D49" s="10"/>
      <c r="E49" s="10"/>
      <c r="F49" s="10"/>
      <c r="G49" s="5"/>
      <c r="H49" s="10"/>
      <c r="I49" s="2"/>
    </row>
    <row r="50" spans="1:11" ht="18" x14ac:dyDescent="0.2">
      <c r="A50" s="10"/>
      <c r="B50" s="10"/>
      <c r="C50" s="10"/>
      <c r="D50" s="10"/>
      <c r="E50" s="10"/>
      <c r="F50" s="10"/>
      <c r="G50" s="5"/>
      <c r="H50" s="10"/>
      <c r="I50" s="2"/>
    </row>
    <row r="51" spans="1:11" ht="18" x14ac:dyDescent="0.2">
      <c r="A51" s="10"/>
      <c r="B51" s="10"/>
      <c r="C51" s="10"/>
      <c r="D51" s="10"/>
      <c r="E51" s="10"/>
      <c r="F51" s="10"/>
      <c r="G51" s="5"/>
      <c r="H51" s="10"/>
      <c r="I51" s="2"/>
    </row>
    <row r="52" spans="1:11" ht="18" x14ac:dyDescent="0.2">
      <c r="A52" s="10"/>
      <c r="B52" s="10"/>
      <c r="C52" s="10"/>
      <c r="D52" s="10"/>
      <c r="E52" s="10"/>
      <c r="F52" s="10"/>
      <c r="G52" s="5"/>
      <c r="H52" s="10"/>
    </row>
    <row r="57" spans="1:11" ht="18" x14ac:dyDescent="0.2">
      <c r="A57" s="10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8" x14ac:dyDescent="0.2">
      <c r="A58" s="10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8" x14ac:dyDescent="0.2">
      <c r="A59" s="10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8" x14ac:dyDescent="0.2">
      <c r="A60" s="10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8" x14ac:dyDescent="0.2">
      <c r="A61" s="10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8" x14ac:dyDescent="0.2">
      <c r="A62" s="10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8" x14ac:dyDescent="0.2">
      <c r="A63" s="10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8" x14ac:dyDescent="0.2">
      <c r="A64" s="10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8" x14ac:dyDescent="0.2">
      <c r="A65" s="10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8" x14ac:dyDescent="0.2">
      <c r="A66" s="10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8" x14ac:dyDescent="0.2">
      <c r="A67" s="10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8" x14ac:dyDescent="0.2">
      <c r="A68" s="10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8" x14ac:dyDescent="0.2">
      <c r="A69" s="10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8" x14ac:dyDescent="0.2">
      <c r="A70" s="10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8" x14ac:dyDescent="0.2">
      <c r="A71" s="10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8" x14ac:dyDescent="0.2">
      <c r="A72" s="10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8" x14ac:dyDescent="0.2">
      <c r="A73" s="10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8" x14ac:dyDescent="0.2">
      <c r="A74" s="10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8" x14ac:dyDescent="0.2">
      <c r="A75" s="10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8" x14ac:dyDescent="0.2">
      <c r="A76" s="10"/>
      <c r="B76" s="5"/>
      <c r="C76" s="5"/>
      <c r="D76" s="5"/>
      <c r="E76" s="5"/>
      <c r="F76" s="5"/>
      <c r="G76" s="5"/>
      <c r="H76" s="5"/>
      <c r="I76" s="5"/>
      <c r="J76" s="5"/>
      <c r="K76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DA6F-6AC1-7B4C-B8B3-5D866C7F2ACC}">
  <dimension ref="A1:V95"/>
  <sheetViews>
    <sheetView workbookViewId="0">
      <selection activeCell="J16" sqref="J16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40</v>
      </c>
      <c r="C2" s="8">
        <v>50</v>
      </c>
      <c r="D2" s="8">
        <v>30</v>
      </c>
      <c r="E2" s="8">
        <v>10</v>
      </c>
      <c r="F2" s="8">
        <v>0</v>
      </c>
      <c r="G2" s="5">
        <v>8.6805555555555559E-3</v>
      </c>
      <c r="H2" s="2">
        <v>1</v>
      </c>
      <c r="I2" s="8">
        <f>SUM(B2:E2)</f>
        <v>130</v>
      </c>
      <c r="J2" s="9">
        <f>I2/H2</f>
        <v>130</v>
      </c>
      <c r="K2" s="4">
        <f>G2/H2</f>
        <v>8.6805555555555559E-3</v>
      </c>
    </row>
    <row r="3" spans="1:11" ht="17" x14ac:dyDescent="0.2">
      <c r="A3" s="7">
        <v>2</v>
      </c>
      <c r="B3" s="8">
        <v>50</v>
      </c>
      <c r="C3" s="8">
        <v>65</v>
      </c>
      <c r="D3" s="8">
        <v>40</v>
      </c>
      <c r="E3" s="8">
        <v>15</v>
      </c>
      <c r="F3" s="8">
        <v>0</v>
      </c>
      <c r="G3" s="5">
        <v>1.3541666666666667E-2</v>
      </c>
      <c r="H3" s="2">
        <v>1</v>
      </c>
      <c r="I3" s="8">
        <f t="shared" ref="I3:I11" si="0">SUM(B3:E3)</f>
        <v>170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65</v>
      </c>
      <c r="C4" s="8">
        <v>80</v>
      </c>
      <c r="D4" s="8">
        <v>50</v>
      </c>
      <c r="E4" s="8">
        <v>15</v>
      </c>
      <c r="F4" s="8">
        <v>0</v>
      </c>
      <c r="G4" s="5">
        <v>1.9212962962962963E-2</v>
      </c>
      <c r="H4" s="2">
        <v>2</v>
      </c>
      <c r="I4" s="8">
        <f t="shared" si="0"/>
        <v>210</v>
      </c>
      <c r="J4" s="9">
        <f t="shared" ref="J4:J11" si="1">IF(H4-H3, I4/(H4-H3), "NA")</f>
        <v>210</v>
      </c>
      <c r="K4" s="4">
        <f t="shared" ref="K4:K11" si="2">IF(H4-H3, G4/(H4-H3), "NA")</f>
        <v>1.9212962962962963E-2</v>
      </c>
    </row>
    <row r="5" spans="1:11" ht="17" x14ac:dyDescent="0.2">
      <c r="A5" s="7">
        <v>4</v>
      </c>
      <c r="B5" s="8">
        <v>85</v>
      </c>
      <c r="C5" s="8">
        <v>105</v>
      </c>
      <c r="D5" s="8">
        <v>65</v>
      </c>
      <c r="E5" s="8">
        <v>20</v>
      </c>
      <c r="F5" s="8">
        <v>0</v>
      </c>
      <c r="G5" s="5">
        <v>2.5694444444444447E-2</v>
      </c>
      <c r="H5" s="2">
        <v>2</v>
      </c>
      <c r="I5" s="8">
        <f t="shared" si="0"/>
        <v>275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105</v>
      </c>
      <c r="C6" s="8">
        <v>135</v>
      </c>
      <c r="D6" s="8">
        <v>80</v>
      </c>
      <c r="E6" s="8">
        <v>25</v>
      </c>
      <c r="F6" s="8">
        <v>0</v>
      </c>
      <c r="G6" s="5">
        <v>3.3333333333333333E-2</v>
      </c>
      <c r="H6" s="2">
        <v>2</v>
      </c>
      <c r="I6" s="8">
        <f t="shared" si="0"/>
        <v>345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135</v>
      </c>
      <c r="C7" s="8">
        <v>170</v>
      </c>
      <c r="D7" s="8">
        <v>105</v>
      </c>
      <c r="E7" s="8">
        <v>35</v>
      </c>
      <c r="F7" s="8">
        <v>1</v>
      </c>
      <c r="G7" s="5">
        <v>4.2129629629629628E-2</v>
      </c>
      <c r="H7" s="2">
        <v>3</v>
      </c>
      <c r="I7" s="8">
        <f t="shared" si="0"/>
        <v>445</v>
      </c>
      <c r="J7" s="9">
        <f t="shared" si="1"/>
        <v>445</v>
      </c>
      <c r="K7" s="4">
        <f t="shared" si="2"/>
        <v>4.2129629629629628E-2</v>
      </c>
    </row>
    <row r="8" spans="1:11" ht="17" x14ac:dyDescent="0.2">
      <c r="A8" s="7">
        <v>7</v>
      </c>
      <c r="B8" s="8">
        <v>175</v>
      </c>
      <c r="C8" s="8">
        <v>220</v>
      </c>
      <c r="D8" s="8">
        <v>130</v>
      </c>
      <c r="E8" s="8">
        <v>45</v>
      </c>
      <c r="F8" s="8">
        <v>1</v>
      </c>
      <c r="G8" s="5">
        <v>5.2314814814814814E-2</v>
      </c>
      <c r="H8" s="2">
        <v>4</v>
      </c>
      <c r="I8" s="8">
        <f t="shared" si="0"/>
        <v>570</v>
      </c>
      <c r="J8" s="9">
        <f t="shared" si="1"/>
        <v>570</v>
      </c>
      <c r="K8" s="4">
        <f t="shared" si="2"/>
        <v>5.2314814814814814E-2</v>
      </c>
    </row>
    <row r="9" spans="1:11" ht="17" x14ac:dyDescent="0.2">
      <c r="A9" s="7">
        <v>8</v>
      </c>
      <c r="B9" s="8">
        <v>225</v>
      </c>
      <c r="C9" s="8">
        <v>280</v>
      </c>
      <c r="D9" s="8">
        <v>170</v>
      </c>
      <c r="E9" s="8">
        <v>55</v>
      </c>
      <c r="F9" s="8">
        <v>1</v>
      </c>
      <c r="G9" s="5">
        <v>6.4120370370370369E-2</v>
      </c>
      <c r="H9" s="2">
        <v>4</v>
      </c>
      <c r="I9" s="8">
        <f t="shared" si="0"/>
        <v>730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290</v>
      </c>
      <c r="C10" s="8">
        <v>360</v>
      </c>
      <c r="D10" s="8">
        <v>215</v>
      </c>
      <c r="E10" s="8">
        <v>70</v>
      </c>
      <c r="F10" s="8">
        <v>1</v>
      </c>
      <c r="G10" s="5">
        <v>7.7893518518518515E-2</v>
      </c>
      <c r="H10" s="2">
        <v>5</v>
      </c>
      <c r="I10" s="8">
        <f t="shared" si="0"/>
        <v>935</v>
      </c>
      <c r="J10" s="9">
        <f t="shared" si="1"/>
        <v>935</v>
      </c>
      <c r="K10" s="4">
        <f t="shared" si="2"/>
        <v>7.7893518518518515E-2</v>
      </c>
    </row>
    <row r="11" spans="1:11" ht="17" x14ac:dyDescent="0.2">
      <c r="A11" s="7">
        <v>10</v>
      </c>
      <c r="B11" s="8">
        <v>370</v>
      </c>
      <c r="C11" s="8">
        <v>460</v>
      </c>
      <c r="D11" s="8">
        <v>275</v>
      </c>
      <c r="E11" s="8">
        <v>90</v>
      </c>
      <c r="F11" s="8">
        <v>1</v>
      </c>
      <c r="G11" s="5">
        <v>9.3865740740740736E-2</v>
      </c>
      <c r="H11" s="2">
        <v>6</v>
      </c>
      <c r="I11" s="8">
        <f t="shared" si="0"/>
        <v>1195</v>
      </c>
      <c r="J11" s="9">
        <f t="shared" si="1"/>
        <v>1195</v>
      </c>
      <c r="K11" s="4">
        <f t="shared" si="2"/>
        <v>9.3865740740740736E-2</v>
      </c>
    </row>
    <row r="12" spans="1:11" ht="17" x14ac:dyDescent="0.2">
      <c r="A12" s="7"/>
      <c r="B12" s="8"/>
      <c r="C12" s="8"/>
      <c r="D12" s="8"/>
      <c r="E12" s="8"/>
      <c r="F12" s="8"/>
      <c r="G12" s="5"/>
      <c r="H12" s="2"/>
      <c r="I12" s="8"/>
      <c r="J12" s="9"/>
      <c r="K12" s="4"/>
    </row>
    <row r="13" spans="1:11" ht="17" x14ac:dyDescent="0.2">
      <c r="A13" s="7"/>
      <c r="B13" s="8"/>
      <c r="C13" s="8"/>
      <c r="D13" s="8"/>
      <c r="E13" s="8"/>
      <c r="F13" s="8"/>
      <c r="G13" s="5"/>
      <c r="H13" s="2"/>
      <c r="I13" s="8"/>
      <c r="J13" s="9"/>
      <c r="K13" s="4"/>
    </row>
    <row r="14" spans="1:11" ht="17" x14ac:dyDescent="0.2">
      <c r="A14" s="7"/>
      <c r="B14" s="8"/>
      <c r="C14" s="8"/>
      <c r="D14" s="8"/>
      <c r="E14" s="8"/>
      <c r="F14" s="8"/>
      <c r="G14" s="5"/>
      <c r="H14" s="2"/>
      <c r="I14" s="8"/>
      <c r="J14" s="9"/>
      <c r="K14" s="4"/>
    </row>
    <row r="15" spans="1:11" ht="17" x14ac:dyDescent="0.2">
      <c r="A15" s="7"/>
      <c r="B15" s="8"/>
      <c r="C15" s="8"/>
      <c r="D15" s="8"/>
      <c r="E15" s="8"/>
      <c r="F15" s="8"/>
      <c r="G15" s="5"/>
      <c r="H15" s="2"/>
      <c r="I15" s="8"/>
      <c r="J15" s="9"/>
      <c r="K15" s="4"/>
    </row>
    <row r="16" spans="1:11" ht="17" x14ac:dyDescent="0.2">
      <c r="A16" s="7"/>
      <c r="B16" s="8"/>
      <c r="C16" s="8"/>
      <c r="D16" s="8"/>
      <c r="E16" s="8"/>
      <c r="F16" s="8"/>
      <c r="G16" s="5"/>
      <c r="H16" s="2"/>
      <c r="I16" s="8"/>
      <c r="J16" s="9"/>
      <c r="K16" s="4"/>
    </row>
    <row r="17" spans="1:11" ht="17" x14ac:dyDescent="0.2">
      <c r="A17" s="7"/>
      <c r="B17" s="8"/>
      <c r="C17" s="8"/>
      <c r="D17" s="8"/>
      <c r="E17" s="8"/>
      <c r="F17" s="8"/>
      <c r="G17" s="5"/>
      <c r="H17" s="2"/>
      <c r="I17" s="8"/>
      <c r="J17" s="9"/>
      <c r="K17" s="4"/>
    </row>
    <row r="18" spans="1:11" ht="17" x14ac:dyDescent="0.2">
      <c r="A18" s="7"/>
      <c r="B18" s="8"/>
      <c r="C18" s="8"/>
      <c r="D18" s="8"/>
      <c r="E18" s="8"/>
      <c r="F18" s="8"/>
      <c r="G18" s="5"/>
      <c r="H18" s="2"/>
      <c r="I18" s="8"/>
      <c r="J18" s="9"/>
      <c r="K18" s="4"/>
    </row>
    <row r="19" spans="1:11" ht="18" x14ac:dyDescent="0.2">
      <c r="A19" s="10"/>
      <c r="B19" s="10"/>
      <c r="C19" s="10"/>
      <c r="D19" s="10"/>
      <c r="E19" s="10"/>
      <c r="F19" s="10"/>
      <c r="G19" s="5"/>
      <c r="H19" s="10"/>
      <c r="I19" s="8"/>
      <c r="J19" s="9"/>
      <c r="K19" s="4"/>
    </row>
    <row r="20" spans="1:11" ht="18" x14ac:dyDescent="0.2">
      <c r="A20" s="10"/>
      <c r="B20" s="10"/>
      <c r="C20" s="10"/>
      <c r="D20" s="10"/>
      <c r="E20" s="10"/>
      <c r="F20" s="10"/>
      <c r="G20" s="5"/>
      <c r="H20" s="10"/>
      <c r="I20" s="8"/>
      <c r="J20" s="9"/>
      <c r="K20" s="4"/>
    </row>
    <row r="21" spans="1:11" ht="18" x14ac:dyDescent="0.2">
      <c r="A21" s="10"/>
      <c r="B21" s="10"/>
      <c r="C21" s="10"/>
      <c r="D21" s="10"/>
      <c r="E21" s="10"/>
      <c r="F21" s="10"/>
      <c r="G21" s="5"/>
      <c r="H21" s="10"/>
      <c r="I21" s="8"/>
      <c r="J21" s="9"/>
      <c r="K21" s="4"/>
    </row>
    <row r="22" spans="1:11" ht="18" x14ac:dyDescent="0.2">
      <c r="A22" s="10"/>
      <c r="B22" s="10"/>
      <c r="C22" s="10"/>
      <c r="D22" s="10"/>
      <c r="E22" s="10"/>
      <c r="F22" s="10"/>
      <c r="G22" s="5"/>
      <c r="H22" s="10"/>
    </row>
    <row r="23" spans="1:11" ht="18" x14ac:dyDescent="0.2">
      <c r="A23" s="10"/>
      <c r="B23" s="10"/>
      <c r="C23" s="10"/>
      <c r="D23" s="10"/>
      <c r="E23" s="10"/>
      <c r="F23" s="10"/>
      <c r="G23" s="5"/>
      <c r="H23" s="10"/>
    </row>
    <row r="24" spans="1:11" ht="18" x14ac:dyDescent="0.2">
      <c r="A24" s="10"/>
      <c r="B24" s="10"/>
      <c r="C24" s="10"/>
      <c r="D24" s="10"/>
      <c r="E24" s="10"/>
      <c r="F24" s="10"/>
      <c r="G24" s="5"/>
      <c r="H24" s="10"/>
    </row>
    <row r="25" spans="1:11" ht="18" x14ac:dyDescent="0.2">
      <c r="A25" s="10"/>
      <c r="B25" s="10"/>
      <c r="C25" s="10"/>
      <c r="D25" s="10"/>
      <c r="E25" s="10"/>
      <c r="F25" s="10"/>
      <c r="G25" s="5"/>
      <c r="H25" s="10"/>
      <c r="I25" s="11"/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1"/>
      <c r="J26" s="10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1"/>
      <c r="J27" s="10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1"/>
      <c r="J28" s="10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1"/>
      <c r="J29" s="10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  <c r="J31" s="10"/>
    </row>
    <row r="32" spans="1:11" ht="18" x14ac:dyDescent="0.2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11" ht="18" x14ac:dyDescent="0.2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ht="18" x14ac:dyDescent="0.2">
      <c r="A34" s="10"/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ht="18" x14ac:dyDescent="0.2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ht="18" x14ac:dyDescent="0.2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 ht="18" x14ac:dyDescent="0.2">
      <c r="A37" s="10"/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ht="18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spans="1:11" ht="18" x14ac:dyDescent="0.2">
      <c r="A39" s="10"/>
      <c r="B39" s="12"/>
      <c r="C39" s="12"/>
      <c r="D39" s="12"/>
      <c r="E39" s="12"/>
      <c r="F39" s="12"/>
      <c r="G39" s="12"/>
      <c r="H39" s="12"/>
      <c r="I39" s="12"/>
      <c r="J39" s="12"/>
      <c r="K39" s="12"/>
    </row>
    <row r="40" spans="1:11" ht="18" x14ac:dyDescent="0.2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spans="1:11" ht="18" x14ac:dyDescent="0.2">
      <c r="A41" s="10"/>
      <c r="B41" s="12"/>
    </row>
    <row r="42" spans="1:11" ht="18" x14ac:dyDescent="0.2">
      <c r="A42" s="10"/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 ht="18" x14ac:dyDescent="0.2">
      <c r="A43" s="10"/>
      <c r="B43" s="12"/>
      <c r="C43" s="12"/>
      <c r="D43" s="12"/>
      <c r="E43" s="12"/>
      <c r="F43" s="12"/>
      <c r="G43" s="12"/>
      <c r="H43" s="12"/>
      <c r="I43" s="12"/>
      <c r="J43" s="12"/>
      <c r="K43" s="12"/>
    </row>
    <row r="44" spans="1:11" ht="18" x14ac:dyDescent="0.2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ht="18" x14ac:dyDescent="0.2">
      <c r="A45" s="10"/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1:11" ht="18" x14ac:dyDescent="0.2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1" ht="18" x14ac:dyDescent="0.2">
      <c r="A47" s="10"/>
      <c r="B47" s="12"/>
      <c r="C47" s="12"/>
      <c r="D47" s="10"/>
    </row>
    <row r="48" spans="1:11" ht="18" x14ac:dyDescent="0.2">
      <c r="A48" s="10"/>
      <c r="B48" s="10"/>
      <c r="C48" s="10"/>
      <c r="D48" s="12"/>
      <c r="E48" s="12"/>
      <c r="F48" s="12"/>
      <c r="G48" s="12"/>
      <c r="H48" s="12"/>
      <c r="I48" s="12"/>
      <c r="J48" s="12"/>
      <c r="K48" s="12"/>
    </row>
    <row r="49" spans="1:22" ht="18" x14ac:dyDescent="0.2">
      <c r="A49" s="10"/>
      <c r="B49" s="10"/>
      <c r="C49" s="10"/>
      <c r="D49" s="12"/>
      <c r="E49" s="12"/>
      <c r="F49" s="12"/>
      <c r="G49" s="12"/>
      <c r="H49" s="12"/>
      <c r="I49" s="12"/>
      <c r="J49" s="12"/>
      <c r="K49" s="12"/>
    </row>
    <row r="50" spans="1:22" ht="18" x14ac:dyDescent="0.2">
      <c r="A50" s="10"/>
      <c r="B50" s="10"/>
      <c r="C50" s="10"/>
      <c r="D50" s="12"/>
      <c r="E50" s="12"/>
      <c r="F50" s="12"/>
      <c r="G50" s="12"/>
      <c r="H50" s="12"/>
      <c r="I50" s="12"/>
      <c r="J50" s="12"/>
      <c r="K50" s="12"/>
    </row>
    <row r="51" spans="1:22" ht="18" x14ac:dyDescent="0.2">
      <c r="A51" s="10"/>
      <c r="B51" s="10"/>
      <c r="C51" s="10"/>
      <c r="D51" s="12"/>
      <c r="E51" s="12"/>
      <c r="F51" s="12"/>
      <c r="G51" s="12"/>
      <c r="H51" s="12"/>
      <c r="I51" s="12"/>
      <c r="J51" s="12"/>
      <c r="K51" s="12"/>
    </row>
    <row r="52" spans="1:22" ht="18" x14ac:dyDescent="0.2">
      <c r="A52" s="10"/>
      <c r="B52" s="10"/>
      <c r="C52" s="10"/>
      <c r="D52" s="12"/>
      <c r="E52" s="12"/>
      <c r="F52" s="12"/>
      <c r="G52" s="12"/>
      <c r="H52" s="12"/>
      <c r="I52" s="12"/>
      <c r="J52" s="12"/>
      <c r="K52" s="12"/>
    </row>
    <row r="53" spans="1:22" ht="18" x14ac:dyDescent="0.2">
      <c r="A53" s="10"/>
      <c r="B53" s="10"/>
      <c r="C53" s="10"/>
      <c r="D53" s="12"/>
      <c r="E53" s="12"/>
      <c r="F53" s="12"/>
      <c r="G53" s="12"/>
      <c r="H53" s="12"/>
      <c r="I53" s="12"/>
      <c r="J53" s="12"/>
      <c r="K53" s="12"/>
    </row>
    <row r="54" spans="1:22" ht="18" x14ac:dyDescent="0.2">
      <c r="A54" s="10"/>
      <c r="B54" s="10"/>
      <c r="C54" s="10"/>
      <c r="D54" s="12"/>
      <c r="E54" s="12"/>
      <c r="F54" s="12"/>
      <c r="G54" s="12"/>
      <c r="H54" s="12"/>
      <c r="I54" s="12"/>
      <c r="J54" s="12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x14ac:dyDescent="0.2">
      <c r="A55" s="10"/>
      <c r="B55" s="10"/>
      <c r="C55" s="10"/>
      <c r="D55" s="12"/>
      <c r="E55" s="12"/>
      <c r="F55" s="12"/>
      <c r="G55" s="12"/>
      <c r="H55" s="12"/>
      <c r="I55" s="12"/>
      <c r="J55" s="12"/>
      <c r="K55" s="1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8" x14ac:dyDescent="0.2">
      <c r="A56" s="10"/>
      <c r="B56" s="10"/>
      <c r="C56" s="10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0"/>
      <c r="C57" s="10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0"/>
      <c r="C58" s="10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0"/>
      <c r="C59" s="10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0"/>
      <c r="C60" s="10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0"/>
      <c r="C61" s="10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0"/>
      <c r="C62" s="10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0"/>
      <c r="C63" s="10"/>
      <c r="D63" s="12"/>
      <c r="E63" s="12"/>
      <c r="F63" s="12"/>
      <c r="G63" s="12"/>
      <c r="H63" s="12"/>
      <c r="I63" s="12"/>
      <c r="J63" s="12"/>
      <c r="K63" s="1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x14ac:dyDescent="0.2">
      <c r="A64" s="10"/>
      <c r="B64" s="10"/>
      <c r="C64" s="10"/>
      <c r="D64" s="12"/>
      <c r="E64" s="12"/>
      <c r="F64" s="12"/>
      <c r="G64" s="12"/>
      <c r="H64" s="12"/>
      <c r="I64" s="12"/>
      <c r="J64" s="12"/>
      <c r="K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0"/>
      <c r="C65" s="10"/>
      <c r="D65" s="12"/>
      <c r="E65" s="12"/>
      <c r="F65" s="12"/>
      <c r="G65" s="12"/>
      <c r="H65" s="12"/>
      <c r="I65" s="12"/>
      <c r="J65" s="12"/>
      <c r="K65" s="1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0"/>
      <c r="C66" s="10"/>
      <c r="D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2"/>
      <c r="C68" s="12"/>
      <c r="D68" s="12"/>
      <c r="E68" s="1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7" x14ac:dyDescent="0.2">
      <c r="A69" s="1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AF04-F7B0-734F-B750-6B6EF6912E34}">
  <dimension ref="A1:V95"/>
  <sheetViews>
    <sheetView workbookViewId="0">
      <selection activeCell="L18" sqref="L18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1250</v>
      </c>
      <c r="C2" s="8">
        <v>1110</v>
      </c>
      <c r="D2" s="8">
        <v>1260</v>
      </c>
      <c r="E2" s="8">
        <v>600</v>
      </c>
      <c r="F2" s="8">
        <v>4</v>
      </c>
      <c r="G2" s="5">
        <v>0.10405092592592592</v>
      </c>
      <c r="H2" s="2">
        <v>6</v>
      </c>
      <c r="I2" s="8">
        <f>SUM(B2:E2)</f>
        <v>4220</v>
      </c>
      <c r="J2" s="9">
        <f>I2/H2</f>
        <v>703.33333333333337</v>
      </c>
      <c r="K2" s="4">
        <f>G2/H2</f>
        <v>1.734182098765432E-2</v>
      </c>
    </row>
    <row r="3" spans="1:11" ht="17" x14ac:dyDescent="0.2">
      <c r="A3" s="7">
        <v>2</v>
      </c>
      <c r="B3" s="8">
        <v>1600</v>
      </c>
      <c r="C3" s="8">
        <v>1420</v>
      </c>
      <c r="D3" s="8">
        <v>1615</v>
      </c>
      <c r="E3" s="8">
        <v>770</v>
      </c>
      <c r="F3" s="8">
        <v>2</v>
      </c>
      <c r="G3" s="5">
        <v>0.12314814814814816</v>
      </c>
      <c r="H3" s="2">
        <v>7</v>
      </c>
      <c r="I3" s="8">
        <f t="shared" ref="I3:I21" si="0">SUM(B3:E3)</f>
        <v>5405</v>
      </c>
      <c r="J3" s="9">
        <f>IF(H3-H2, I3/(H3-H2), "NA")</f>
        <v>5405</v>
      </c>
      <c r="K3" s="4">
        <f>IF(H3-H2, G3/(H3-H2), "NA")</f>
        <v>0.12314814814814816</v>
      </c>
    </row>
    <row r="4" spans="1:11" ht="17" x14ac:dyDescent="0.2">
      <c r="A4" s="7">
        <v>3</v>
      </c>
      <c r="B4" s="8">
        <v>2050</v>
      </c>
      <c r="C4" s="8">
        <v>1820</v>
      </c>
      <c r="D4" s="8">
        <v>2065</v>
      </c>
      <c r="E4" s="8">
        <v>985</v>
      </c>
      <c r="F4" s="8">
        <v>2</v>
      </c>
      <c r="G4" s="5">
        <v>0.14537037037037037</v>
      </c>
      <c r="H4" s="2">
        <v>9</v>
      </c>
      <c r="I4" s="8">
        <f t="shared" si="0"/>
        <v>6920</v>
      </c>
      <c r="J4" s="9">
        <f t="shared" ref="J4:J21" si="1">IF(H4-H3, I4/(H4-H3), "NA")</f>
        <v>3460</v>
      </c>
      <c r="K4" s="4">
        <f t="shared" ref="K4:K21" si="2">IF(H4-H3, G4/(H4-H3), "NA")</f>
        <v>7.2685185185185186E-2</v>
      </c>
    </row>
    <row r="5" spans="1:11" ht="17" x14ac:dyDescent="0.2">
      <c r="A5" s="7">
        <v>4</v>
      </c>
      <c r="B5" s="8">
        <v>2620</v>
      </c>
      <c r="C5" s="8">
        <v>2330</v>
      </c>
      <c r="D5" s="8">
        <v>2640</v>
      </c>
      <c r="E5" s="8">
        <v>1260</v>
      </c>
      <c r="F5" s="8">
        <v>2</v>
      </c>
      <c r="G5" s="5">
        <v>0.17106481481481481</v>
      </c>
      <c r="H5" s="2">
        <v>10</v>
      </c>
      <c r="I5" s="8">
        <f t="shared" si="0"/>
        <v>8850</v>
      </c>
      <c r="J5" s="9">
        <f t="shared" si="1"/>
        <v>8850</v>
      </c>
      <c r="K5" s="4">
        <f t="shared" si="2"/>
        <v>0.17106481481481481</v>
      </c>
    </row>
    <row r="6" spans="1:11" ht="17" x14ac:dyDescent="0.2">
      <c r="A6" s="7">
        <v>5</v>
      </c>
      <c r="B6" s="8">
        <v>3355</v>
      </c>
      <c r="C6" s="8">
        <v>2980</v>
      </c>
      <c r="D6" s="8">
        <v>3380</v>
      </c>
      <c r="E6" s="8">
        <v>1610</v>
      </c>
      <c r="F6" s="8">
        <v>2</v>
      </c>
      <c r="G6" s="5">
        <v>0.20092592592592592</v>
      </c>
      <c r="H6" s="2">
        <v>12</v>
      </c>
      <c r="I6" s="8">
        <f t="shared" si="0"/>
        <v>11325</v>
      </c>
      <c r="J6" s="9">
        <f t="shared" si="1"/>
        <v>5662.5</v>
      </c>
      <c r="K6" s="4">
        <f t="shared" si="2"/>
        <v>0.10046296296296296</v>
      </c>
    </row>
    <row r="7" spans="1:11" ht="17" x14ac:dyDescent="0.2">
      <c r="A7" s="7">
        <v>6</v>
      </c>
      <c r="B7" s="8">
        <v>4295</v>
      </c>
      <c r="C7" s="8">
        <v>3815</v>
      </c>
      <c r="D7" s="8">
        <v>4330</v>
      </c>
      <c r="E7" s="8">
        <v>2063</v>
      </c>
      <c r="F7" s="8">
        <v>3</v>
      </c>
      <c r="G7" s="5">
        <v>0.23564814814814816</v>
      </c>
      <c r="H7" s="2">
        <v>15</v>
      </c>
      <c r="I7" s="8">
        <f t="shared" si="0"/>
        <v>14503</v>
      </c>
      <c r="J7" s="9">
        <f t="shared" si="1"/>
        <v>4834.333333333333</v>
      </c>
      <c r="K7" s="4">
        <f t="shared" si="2"/>
        <v>7.8549382716049387E-2</v>
      </c>
    </row>
    <row r="8" spans="1:11" ht="17" x14ac:dyDescent="0.2">
      <c r="A8" s="7">
        <v>7</v>
      </c>
      <c r="B8" s="8">
        <v>5500</v>
      </c>
      <c r="C8" s="8">
        <v>4880</v>
      </c>
      <c r="D8" s="8">
        <v>5540</v>
      </c>
      <c r="E8" s="8">
        <v>2640</v>
      </c>
      <c r="F8" s="8">
        <v>3</v>
      </c>
      <c r="G8" s="5">
        <v>0.27581018518518519</v>
      </c>
      <c r="H8" s="2">
        <v>18</v>
      </c>
      <c r="I8" s="8">
        <f t="shared" si="0"/>
        <v>18560</v>
      </c>
      <c r="J8" s="9">
        <f t="shared" si="1"/>
        <v>6186.666666666667</v>
      </c>
      <c r="K8" s="4">
        <f t="shared" si="2"/>
        <v>9.1936728395061729E-2</v>
      </c>
    </row>
    <row r="9" spans="1:11" ht="17" x14ac:dyDescent="0.2">
      <c r="A9" s="7">
        <v>8</v>
      </c>
      <c r="B9" s="8">
        <v>7035</v>
      </c>
      <c r="C9" s="8">
        <v>6250</v>
      </c>
      <c r="D9" s="8">
        <v>7095</v>
      </c>
      <c r="E9" s="8">
        <v>3380</v>
      </c>
      <c r="F9" s="8">
        <v>3</v>
      </c>
      <c r="G9" s="5">
        <v>0.32245370370370369</v>
      </c>
      <c r="H9" s="2">
        <v>21</v>
      </c>
      <c r="I9" s="8">
        <f t="shared" si="0"/>
        <v>23760</v>
      </c>
      <c r="J9" s="9">
        <f t="shared" si="1"/>
        <v>7920</v>
      </c>
      <c r="K9" s="4">
        <f t="shared" si="2"/>
        <v>0.10748456790123456</v>
      </c>
    </row>
    <row r="10" spans="1:11" ht="17" x14ac:dyDescent="0.2">
      <c r="A10" s="7">
        <v>9</v>
      </c>
      <c r="B10" s="8">
        <v>9005</v>
      </c>
      <c r="C10" s="8">
        <v>8000</v>
      </c>
      <c r="D10" s="8">
        <v>9080</v>
      </c>
      <c r="E10" s="8">
        <v>4325</v>
      </c>
      <c r="F10" s="8">
        <v>3</v>
      </c>
      <c r="G10" s="5">
        <v>0.37650462962962966</v>
      </c>
      <c r="H10" s="2">
        <v>26</v>
      </c>
      <c r="I10" s="8">
        <f t="shared" si="0"/>
        <v>30410</v>
      </c>
      <c r="J10" s="9">
        <f t="shared" si="1"/>
        <v>6082</v>
      </c>
      <c r="K10" s="4">
        <f t="shared" si="2"/>
        <v>7.5300925925925938E-2</v>
      </c>
    </row>
    <row r="11" spans="1:11" ht="17" x14ac:dyDescent="0.2">
      <c r="A11" s="7">
        <v>10</v>
      </c>
      <c r="B11" s="8">
        <v>11530</v>
      </c>
      <c r="C11" s="8">
        <v>10240</v>
      </c>
      <c r="D11" s="8">
        <v>11620</v>
      </c>
      <c r="E11" s="8">
        <v>5535</v>
      </c>
      <c r="F11" s="8">
        <v>3</v>
      </c>
      <c r="G11" s="5">
        <v>0.4392361111111111</v>
      </c>
      <c r="H11" s="2">
        <v>31</v>
      </c>
      <c r="I11" s="8">
        <f t="shared" si="0"/>
        <v>38925</v>
      </c>
      <c r="J11" s="9">
        <f t="shared" si="1"/>
        <v>7785</v>
      </c>
      <c r="K11" s="4">
        <f t="shared" si="2"/>
        <v>8.7847222222222215E-2</v>
      </c>
    </row>
    <row r="12" spans="1:11" ht="17" x14ac:dyDescent="0.2">
      <c r="A12" s="7">
        <v>11</v>
      </c>
      <c r="B12" s="8">
        <v>14755</v>
      </c>
      <c r="C12" s="8">
        <v>13105</v>
      </c>
      <c r="D12" s="8">
        <v>14875</v>
      </c>
      <c r="E12" s="8">
        <v>7085</v>
      </c>
      <c r="F12" s="8">
        <v>3</v>
      </c>
      <c r="G12" s="5">
        <v>0.51203703703703707</v>
      </c>
      <c r="H12" s="2">
        <v>37</v>
      </c>
      <c r="I12" s="8">
        <f t="shared" si="0"/>
        <v>49820</v>
      </c>
      <c r="J12" s="9">
        <f t="shared" si="1"/>
        <v>8303.3333333333339</v>
      </c>
      <c r="K12" s="4">
        <f t="shared" si="2"/>
        <v>8.5339506172839516E-2</v>
      </c>
    </row>
    <row r="13" spans="1:11" ht="17" x14ac:dyDescent="0.2">
      <c r="A13" s="7">
        <v>12</v>
      </c>
      <c r="B13" s="8">
        <v>18890</v>
      </c>
      <c r="C13" s="8">
        <v>16775</v>
      </c>
      <c r="D13" s="8">
        <v>19040</v>
      </c>
      <c r="E13" s="8">
        <v>9065</v>
      </c>
      <c r="F13" s="8">
        <v>3</v>
      </c>
      <c r="G13" s="5">
        <v>0.59652777777777777</v>
      </c>
      <c r="H13" s="2">
        <v>45</v>
      </c>
      <c r="I13" s="8">
        <f t="shared" si="0"/>
        <v>63770</v>
      </c>
      <c r="J13" s="9">
        <f t="shared" si="1"/>
        <v>7971.25</v>
      </c>
      <c r="K13" s="4">
        <f t="shared" si="2"/>
        <v>7.4565972222222221E-2</v>
      </c>
    </row>
    <row r="14" spans="1:11" ht="17" x14ac:dyDescent="0.2">
      <c r="A14" s="7">
        <v>13</v>
      </c>
      <c r="B14" s="8">
        <v>24180</v>
      </c>
      <c r="C14" s="8">
        <v>21470</v>
      </c>
      <c r="D14" s="8">
        <v>27370</v>
      </c>
      <c r="E14" s="8">
        <v>11605</v>
      </c>
      <c r="F14" s="8">
        <v>3</v>
      </c>
      <c r="G14" s="5">
        <v>0.69444444444444453</v>
      </c>
      <c r="H14" s="2">
        <v>53</v>
      </c>
      <c r="I14" s="8">
        <f t="shared" si="0"/>
        <v>84625</v>
      </c>
      <c r="J14" s="9">
        <f t="shared" si="1"/>
        <v>10578.125</v>
      </c>
      <c r="K14" s="4">
        <f t="shared" si="2"/>
        <v>8.6805555555555566E-2</v>
      </c>
    </row>
    <row r="15" spans="1:11" ht="17" x14ac:dyDescent="0.2">
      <c r="A15" s="7">
        <v>14</v>
      </c>
      <c r="B15" s="8">
        <v>30950</v>
      </c>
      <c r="C15" s="8">
        <v>27480</v>
      </c>
      <c r="D15" s="8">
        <v>31195</v>
      </c>
      <c r="E15" s="8">
        <v>14855</v>
      </c>
      <c r="F15" s="8">
        <v>3</v>
      </c>
      <c r="G15" s="5">
        <v>0.8081018518518519</v>
      </c>
      <c r="H15" s="2">
        <v>64</v>
      </c>
      <c r="I15" s="8">
        <f t="shared" si="0"/>
        <v>104480</v>
      </c>
      <c r="J15" s="9">
        <f t="shared" si="1"/>
        <v>9498.181818181818</v>
      </c>
      <c r="K15" s="4">
        <f t="shared" si="2"/>
        <v>7.3463804713804717E-2</v>
      </c>
    </row>
    <row r="16" spans="1:11" ht="17" x14ac:dyDescent="0.2">
      <c r="A16" s="7">
        <v>15</v>
      </c>
      <c r="B16" s="8">
        <v>39615</v>
      </c>
      <c r="C16" s="8">
        <v>35175</v>
      </c>
      <c r="D16" s="8">
        <v>39930</v>
      </c>
      <c r="E16" s="8">
        <v>19015</v>
      </c>
      <c r="F16" s="8">
        <v>3</v>
      </c>
      <c r="G16" s="5">
        <v>0.93981481481481488</v>
      </c>
      <c r="H16" s="2">
        <v>77</v>
      </c>
      <c r="I16" s="8">
        <f t="shared" si="0"/>
        <v>133735</v>
      </c>
      <c r="J16" s="9">
        <f t="shared" si="1"/>
        <v>10287.307692307691</v>
      </c>
      <c r="K16" s="4">
        <f t="shared" si="2"/>
        <v>7.2293447293447305E-2</v>
      </c>
    </row>
    <row r="17" spans="1:13" ht="17" x14ac:dyDescent="0.2">
      <c r="A17" s="7">
        <v>16</v>
      </c>
      <c r="B17" s="8">
        <v>50705</v>
      </c>
      <c r="C17" s="8">
        <v>45025</v>
      </c>
      <c r="D17" s="8">
        <v>51110</v>
      </c>
      <c r="E17" s="8">
        <v>24340</v>
      </c>
      <c r="F17" s="8">
        <v>4</v>
      </c>
      <c r="G17" s="5">
        <v>1.0927083333333334</v>
      </c>
      <c r="H17" s="2">
        <v>92</v>
      </c>
      <c r="I17" s="8">
        <f t="shared" si="0"/>
        <v>171180</v>
      </c>
      <c r="J17" s="9">
        <f t="shared" si="1"/>
        <v>11412</v>
      </c>
      <c r="K17" s="4">
        <f t="shared" si="2"/>
        <v>7.284722222222223E-2</v>
      </c>
    </row>
    <row r="18" spans="1:13" ht="17" x14ac:dyDescent="0.2">
      <c r="A18" s="7">
        <v>17</v>
      </c>
      <c r="B18" s="8">
        <v>64905</v>
      </c>
      <c r="C18" s="8">
        <v>57635</v>
      </c>
      <c r="D18" s="8">
        <v>65425</v>
      </c>
      <c r="E18" s="8">
        <v>31155</v>
      </c>
      <c r="F18" s="8">
        <v>4</v>
      </c>
      <c r="G18" s="5">
        <v>1.2700231481481481</v>
      </c>
      <c r="H18" s="2">
        <v>111</v>
      </c>
      <c r="I18" s="8">
        <f t="shared" si="0"/>
        <v>219120</v>
      </c>
      <c r="J18" s="9">
        <f t="shared" si="1"/>
        <v>11532.631578947368</v>
      </c>
      <c r="K18" s="4">
        <f t="shared" si="2"/>
        <v>6.6843323586744635E-2</v>
      </c>
    </row>
    <row r="19" spans="1:13" ht="17" x14ac:dyDescent="0.2">
      <c r="A19" s="7">
        <v>18</v>
      </c>
      <c r="B19" s="8">
        <v>83075</v>
      </c>
      <c r="C19" s="8">
        <v>73770</v>
      </c>
      <c r="D19" s="8">
        <v>83740</v>
      </c>
      <c r="E19" s="8">
        <v>39875</v>
      </c>
      <c r="F19" s="8">
        <v>4</v>
      </c>
      <c r="G19" s="5">
        <v>1.4756944444444444</v>
      </c>
      <c r="H19" s="2">
        <v>133</v>
      </c>
      <c r="I19" s="8">
        <f t="shared" si="0"/>
        <v>280460</v>
      </c>
      <c r="J19" s="9">
        <f t="shared" si="1"/>
        <v>12748.181818181818</v>
      </c>
      <c r="K19" s="4">
        <f t="shared" si="2"/>
        <v>6.7077020202020207E-2</v>
      </c>
    </row>
    <row r="20" spans="1:13" ht="17" x14ac:dyDescent="0.2">
      <c r="A20" s="7">
        <v>19</v>
      </c>
      <c r="B20" s="8">
        <v>106340</v>
      </c>
      <c r="C20" s="8">
        <v>94430</v>
      </c>
      <c r="D20" s="8">
        <v>107190</v>
      </c>
      <c r="E20" s="8">
        <v>51040</v>
      </c>
      <c r="F20" s="8">
        <v>4</v>
      </c>
      <c r="G20" s="5">
        <v>1.7143518518518519</v>
      </c>
      <c r="H20" s="2">
        <v>160</v>
      </c>
      <c r="I20" s="8">
        <f t="shared" si="0"/>
        <v>359000</v>
      </c>
      <c r="J20" s="9">
        <f t="shared" si="1"/>
        <v>13296.296296296296</v>
      </c>
      <c r="K20" s="4">
        <f t="shared" si="2"/>
        <v>6.3494513031550071E-2</v>
      </c>
    </row>
    <row r="21" spans="1:13" ht="17" x14ac:dyDescent="0.2">
      <c r="A21" s="7">
        <v>20</v>
      </c>
      <c r="B21" s="8">
        <v>136115</v>
      </c>
      <c r="C21" s="8">
        <v>120870</v>
      </c>
      <c r="D21" s="8">
        <v>137200</v>
      </c>
      <c r="E21" s="8">
        <v>65335</v>
      </c>
      <c r="F21" s="8">
        <v>4</v>
      </c>
      <c r="G21" s="5">
        <v>1.991087962962963</v>
      </c>
      <c r="H21" s="2">
        <v>192</v>
      </c>
      <c r="I21" s="8">
        <f t="shared" si="0"/>
        <v>459520</v>
      </c>
      <c r="J21" s="9">
        <f t="shared" si="1"/>
        <v>14360</v>
      </c>
      <c r="K21" s="4">
        <f t="shared" si="2"/>
        <v>6.2221498842592593E-2</v>
      </c>
    </row>
    <row r="23" spans="1:13" ht="18" x14ac:dyDescent="0.2">
      <c r="A23" s="10"/>
      <c r="B23" s="10"/>
      <c r="C23" s="10"/>
      <c r="D23" s="10"/>
      <c r="E23" s="10"/>
      <c r="F23" s="10"/>
      <c r="G23" s="5"/>
      <c r="H23" s="10"/>
      <c r="I23" s="10"/>
      <c r="J23" s="10"/>
      <c r="K23" s="10"/>
      <c r="L23" s="10"/>
      <c r="M23" s="10"/>
    </row>
    <row r="24" spans="1:13" ht="18" x14ac:dyDescent="0.2">
      <c r="A24" s="10"/>
      <c r="B24" s="10"/>
      <c r="C24" s="10"/>
      <c r="D24" s="10"/>
      <c r="E24" s="10"/>
      <c r="F24" s="10"/>
      <c r="G24" s="5"/>
      <c r="H24" s="10"/>
      <c r="I24" s="10"/>
      <c r="J24" s="10"/>
      <c r="K24" s="10"/>
      <c r="L24" s="10"/>
      <c r="M24" s="10"/>
    </row>
    <row r="25" spans="1:13" ht="18" x14ac:dyDescent="0.2">
      <c r="A25" s="10"/>
      <c r="B25" s="10"/>
      <c r="C25" s="10"/>
      <c r="D25" s="10"/>
      <c r="E25" s="10"/>
      <c r="F25" s="10"/>
      <c r="G25" s="5"/>
      <c r="H25" s="10"/>
      <c r="I25" s="10"/>
      <c r="J25" s="10"/>
      <c r="K25" s="10"/>
      <c r="L25" s="10"/>
      <c r="M25" s="10"/>
    </row>
    <row r="26" spans="1:13" ht="18" x14ac:dyDescent="0.2">
      <c r="A26" s="10"/>
      <c r="B26" s="10"/>
      <c r="C26" s="10"/>
      <c r="D26" s="10"/>
      <c r="E26" s="10"/>
      <c r="F26" s="10"/>
      <c r="G26" s="5"/>
      <c r="H26" s="10"/>
      <c r="I26" s="10"/>
      <c r="J26" s="10"/>
      <c r="K26" s="10"/>
      <c r="L26" s="10"/>
      <c r="M26" s="10"/>
    </row>
    <row r="27" spans="1:13" ht="18" x14ac:dyDescent="0.2">
      <c r="A27" s="10"/>
      <c r="B27" s="10"/>
      <c r="C27" s="10"/>
      <c r="D27" s="10"/>
      <c r="E27" s="10"/>
      <c r="F27" s="10"/>
      <c r="G27" s="5"/>
      <c r="H27" s="10"/>
      <c r="I27" s="10"/>
      <c r="J27" s="10"/>
      <c r="K27" s="10"/>
      <c r="L27" s="10"/>
      <c r="M27" s="10"/>
    </row>
    <row r="28" spans="1:13" ht="18" x14ac:dyDescent="0.2">
      <c r="A28" s="10"/>
      <c r="B28" s="10"/>
      <c r="C28" s="10"/>
      <c r="D28" s="10"/>
      <c r="E28" s="10"/>
      <c r="F28" s="10"/>
      <c r="G28" s="5"/>
      <c r="H28" s="10"/>
      <c r="I28" s="10"/>
      <c r="J28" s="10"/>
      <c r="K28" s="10"/>
      <c r="L28" s="10"/>
      <c r="M28" s="10"/>
    </row>
    <row r="29" spans="1:13" ht="18" x14ac:dyDescent="0.2">
      <c r="A29" s="10"/>
      <c r="B29" s="10"/>
      <c r="C29" s="10"/>
      <c r="D29" s="10"/>
      <c r="E29" s="10"/>
      <c r="F29" s="10"/>
      <c r="G29" s="5"/>
      <c r="H29" s="10"/>
      <c r="I29" s="10"/>
      <c r="J29" s="10"/>
      <c r="K29" s="10"/>
      <c r="L29" s="10"/>
      <c r="M29" s="10"/>
    </row>
    <row r="30" spans="1:13" ht="18" x14ac:dyDescent="0.2">
      <c r="A30" s="10"/>
      <c r="B30" s="10"/>
      <c r="C30" s="10"/>
      <c r="D30" s="10"/>
      <c r="E30" s="10"/>
      <c r="F30" s="10"/>
      <c r="G30" s="5"/>
      <c r="H30" s="10"/>
      <c r="I30" s="10"/>
      <c r="J30" s="10"/>
      <c r="K30" s="10"/>
      <c r="L30" s="10"/>
      <c r="M30" s="10"/>
    </row>
    <row r="31" spans="1:13" ht="18" x14ac:dyDescent="0.2">
      <c r="A31" s="10"/>
      <c r="B31" s="10"/>
      <c r="C31" s="10"/>
      <c r="D31" s="10"/>
      <c r="E31" s="10"/>
      <c r="F31" s="10"/>
      <c r="G31" s="5"/>
      <c r="H31" s="10"/>
      <c r="I31" s="10"/>
      <c r="J31" s="10"/>
      <c r="K31" s="10"/>
      <c r="L31" s="10"/>
      <c r="M31" s="10"/>
    </row>
    <row r="32" spans="1:13" ht="18" x14ac:dyDescent="0.2">
      <c r="A32" s="10"/>
      <c r="B32" s="10"/>
      <c r="C32" s="10"/>
      <c r="D32" s="10"/>
      <c r="E32" s="10"/>
      <c r="F32" s="10"/>
      <c r="G32" s="5"/>
      <c r="H32" s="10"/>
      <c r="I32" s="10"/>
      <c r="J32" s="10"/>
      <c r="K32" s="10"/>
      <c r="L32" s="10"/>
      <c r="M32" s="10"/>
    </row>
    <row r="33" spans="1:22" ht="18" x14ac:dyDescent="0.2">
      <c r="A33" s="10"/>
      <c r="B33" s="10"/>
      <c r="C33" s="10"/>
      <c r="D33" s="10"/>
      <c r="E33" s="10"/>
      <c r="F33" s="10"/>
      <c r="G33" s="5"/>
      <c r="H33" s="10"/>
      <c r="I33" s="10"/>
      <c r="J33" s="10"/>
      <c r="K33" s="10"/>
      <c r="L33" s="10"/>
      <c r="M33" s="10"/>
    </row>
    <row r="34" spans="1:22" ht="18" x14ac:dyDescent="0.2">
      <c r="A34" s="10"/>
      <c r="B34" s="10"/>
      <c r="C34" s="10"/>
      <c r="D34" s="10"/>
      <c r="E34" s="10"/>
      <c r="F34" s="10"/>
      <c r="G34" s="5"/>
      <c r="H34" s="10"/>
      <c r="I34" s="10"/>
      <c r="J34" s="10"/>
      <c r="K34" s="10"/>
      <c r="L34" s="10"/>
      <c r="M34" s="10"/>
    </row>
    <row r="35" spans="1:22" ht="18" x14ac:dyDescent="0.2">
      <c r="A35" s="10"/>
      <c r="B35" s="10"/>
      <c r="C35" s="10"/>
      <c r="D35" s="10"/>
      <c r="E35" s="10"/>
      <c r="F35" s="10"/>
      <c r="G35" s="5"/>
      <c r="H35" s="10"/>
      <c r="I35" s="10"/>
      <c r="J35" s="10"/>
      <c r="K35" s="10"/>
      <c r="L35" s="10"/>
      <c r="M35" s="10"/>
    </row>
    <row r="36" spans="1:22" ht="18" x14ac:dyDescent="0.2">
      <c r="A36" s="10"/>
      <c r="B36" s="10"/>
      <c r="C36" s="10"/>
      <c r="D36" s="10"/>
      <c r="E36" s="10"/>
      <c r="F36" s="10"/>
      <c r="G36" s="5"/>
      <c r="H36" s="10"/>
      <c r="I36" s="10"/>
      <c r="J36" s="10"/>
      <c r="K36" s="10"/>
      <c r="L36" s="10"/>
      <c r="M36" s="10"/>
    </row>
    <row r="37" spans="1:22" ht="18" x14ac:dyDescent="0.2">
      <c r="A37" s="10"/>
      <c r="B37" s="10"/>
      <c r="C37" s="10"/>
      <c r="D37" s="10"/>
      <c r="E37" s="10"/>
      <c r="F37" s="10"/>
      <c r="G37" s="5"/>
      <c r="H37" s="10"/>
      <c r="I37" s="10"/>
      <c r="J37" s="10"/>
      <c r="K37" s="10"/>
      <c r="L37" s="10"/>
      <c r="M37" s="10"/>
    </row>
    <row r="38" spans="1:22" ht="18" x14ac:dyDescent="0.2">
      <c r="A38" s="10"/>
      <c r="B38" s="10"/>
      <c r="C38" s="10"/>
      <c r="D38" s="10"/>
      <c r="E38" s="10"/>
      <c r="F38" s="10"/>
      <c r="G38" s="5"/>
      <c r="H38" s="10"/>
      <c r="I38" s="10"/>
      <c r="J38" s="10"/>
      <c r="K38" s="10"/>
      <c r="L38" s="10"/>
      <c r="M38" s="10"/>
    </row>
    <row r="39" spans="1:22" ht="18" x14ac:dyDescent="0.2">
      <c r="A39" s="10"/>
      <c r="B39" s="10"/>
      <c r="C39" s="10"/>
      <c r="D39" s="10"/>
      <c r="E39" s="10"/>
      <c r="F39" s="10"/>
      <c r="G39" s="5"/>
      <c r="H39" s="10"/>
      <c r="I39" s="10"/>
      <c r="J39" s="10"/>
      <c r="K39" s="10"/>
      <c r="L39" s="10"/>
      <c r="M39" s="10"/>
    </row>
    <row r="40" spans="1:22" ht="18" x14ac:dyDescent="0.2">
      <c r="A40" s="10"/>
      <c r="B40" s="10"/>
      <c r="C40" s="10"/>
      <c r="D40" s="10"/>
      <c r="E40" s="10"/>
      <c r="F40" s="10"/>
      <c r="G40" s="5"/>
      <c r="H40" s="10"/>
      <c r="I40" s="10"/>
      <c r="J40" s="10"/>
      <c r="K40" s="10"/>
      <c r="L40" s="10"/>
      <c r="M40" s="10"/>
    </row>
    <row r="41" spans="1:22" ht="18" x14ac:dyDescent="0.2">
      <c r="A41" s="10"/>
      <c r="B41" s="10"/>
      <c r="C41" s="10"/>
      <c r="D41" s="10"/>
      <c r="E41" s="10"/>
      <c r="F41" s="10"/>
      <c r="G41" s="5"/>
      <c r="H41" s="10"/>
      <c r="I41" s="10"/>
      <c r="J41" s="10"/>
      <c r="K41" s="10"/>
      <c r="L41" s="10"/>
      <c r="M41" s="10"/>
    </row>
    <row r="42" spans="1:22" ht="18" x14ac:dyDescent="0.2">
      <c r="A42" s="10"/>
      <c r="B42" s="10"/>
      <c r="C42" s="10"/>
      <c r="D42" s="10"/>
      <c r="E42" s="10"/>
      <c r="F42" s="10"/>
      <c r="G42" s="5"/>
      <c r="H42" s="10"/>
      <c r="I42" s="10"/>
      <c r="J42" s="12"/>
    </row>
    <row r="43" spans="1:22" ht="18" x14ac:dyDescent="0.2">
      <c r="A43" s="13"/>
      <c r="B43" s="13"/>
      <c r="C43" s="13"/>
      <c r="D43" s="13"/>
      <c r="E43" s="13"/>
      <c r="F43" s="13"/>
      <c r="G43" s="5"/>
      <c r="H43" s="13"/>
      <c r="I43" s="20"/>
      <c r="J43" s="12"/>
    </row>
    <row r="44" spans="1:22" ht="18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8"/>
    </row>
    <row r="64" spans="1:22" ht="18" x14ac:dyDescent="0.2">
      <c r="A64" s="10"/>
      <c r="B64" s="10"/>
      <c r="C64" s="10"/>
      <c r="D64" s="10"/>
      <c r="E64" s="10"/>
      <c r="F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4A52-E2E2-CB48-9AB0-FE2B87542DC0}">
  <dimension ref="A1:V95"/>
  <sheetViews>
    <sheetView workbookViewId="0">
      <selection activeCell="L18" sqref="L18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590</v>
      </c>
      <c r="C2" s="8">
        <v>460</v>
      </c>
      <c r="D2" s="8">
        <v>350</v>
      </c>
      <c r="E2" s="8">
        <v>180</v>
      </c>
      <c r="F2" s="8">
        <v>1</v>
      </c>
      <c r="G2" s="5">
        <v>2.314814814814815E-2</v>
      </c>
      <c r="H2" s="2">
        <v>2</v>
      </c>
      <c r="I2" s="8">
        <f>SUM(B2:E2)</f>
        <v>1580</v>
      </c>
      <c r="J2" s="9">
        <f>I2/H2</f>
        <v>790</v>
      </c>
      <c r="K2" s="4">
        <f>G2/H2</f>
        <v>1.1574074074074075E-2</v>
      </c>
    </row>
    <row r="3" spans="1:11" ht="17" x14ac:dyDescent="0.2">
      <c r="A3" s="7">
        <v>2</v>
      </c>
      <c r="B3" s="8">
        <v>740</v>
      </c>
      <c r="C3" s="8">
        <v>590</v>
      </c>
      <c r="D3" s="8">
        <v>450</v>
      </c>
      <c r="E3" s="8">
        <v>230</v>
      </c>
      <c r="F3" s="8">
        <v>1</v>
      </c>
      <c r="G3" s="5">
        <v>3.0324074074074073E-2</v>
      </c>
      <c r="H3" s="2">
        <v>3</v>
      </c>
      <c r="I3" s="8">
        <f t="shared" ref="I3:I21" si="0">SUM(B3:E3)</f>
        <v>2010</v>
      </c>
      <c r="J3" s="9">
        <f>IF(H3-H2, I3/(H3-H2), "NA")</f>
        <v>2010</v>
      </c>
      <c r="K3" s="4">
        <f>IF(H3-H2, G3/(H3-H2), "NA")</f>
        <v>3.0324074074074073E-2</v>
      </c>
    </row>
    <row r="4" spans="1:11" ht="17" x14ac:dyDescent="0.2">
      <c r="A4" s="7">
        <v>3</v>
      </c>
      <c r="B4" s="8">
        <v>950</v>
      </c>
      <c r="C4" s="8">
        <v>755</v>
      </c>
      <c r="D4" s="8">
        <v>575</v>
      </c>
      <c r="E4" s="8">
        <v>295</v>
      </c>
      <c r="F4" s="8">
        <v>1</v>
      </c>
      <c r="G4" s="5">
        <v>3.8657407407407404E-2</v>
      </c>
      <c r="H4" s="2">
        <v>3</v>
      </c>
      <c r="I4" s="8">
        <f t="shared" si="0"/>
        <v>2575</v>
      </c>
      <c r="J4" s="9" t="str">
        <f t="shared" ref="J4:J21" si="1">IF(H4-H3, I4/(H4-H3), "NA")</f>
        <v>NA</v>
      </c>
      <c r="K4" s="4" t="str">
        <f t="shared" ref="K4:K21" si="2">IF(H4-H3, G4/(H4-H3), "NA")</f>
        <v>NA</v>
      </c>
    </row>
    <row r="5" spans="1:11" ht="17" x14ac:dyDescent="0.2">
      <c r="A5" s="7">
        <v>4</v>
      </c>
      <c r="B5" s="8">
        <v>1215</v>
      </c>
      <c r="C5" s="8">
        <v>965</v>
      </c>
      <c r="D5" s="8">
        <v>735</v>
      </c>
      <c r="E5" s="8">
        <v>375</v>
      </c>
      <c r="F5" s="8">
        <v>1</v>
      </c>
      <c r="G5" s="5">
        <v>4.8263888888888884E-2</v>
      </c>
      <c r="H5" s="2">
        <v>4</v>
      </c>
      <c r="I5" s="8">
        <f t="shared" si="0"/>
        <v>3290</v>
      </c>
      <c r="J5" s="9">
        <f t="shared" si="1"/>
        <v>3290</v>
      </c>
      <c r="K5" s="4">
        <f t="shared" si="2"/>
        <v>4.8263888888888884E-2</v>
      </c>
    </row>
    <row r="6" spans="1:11" ht="17" x14ac:dyDescent="0.2">
      <c r="A6" s="7">
        <v>5</v>
      </c>
      <c r="B6" s="8">
        <v>1555</v>
      </c>
      <c r="C6" s="8">
        <v>1235</v>
      </c>
      <c r="D6" s="8">
        <v>940</v>
      </c>
      <c r="E6" s="8">
        <v>485</v>
      </c>
      <c r="F6" s="8">
        <v>1</v>
      </c>
      <c r="G6" s="5">
        <v>5.949074074074074E-2</v>
      </c>
      <c r="H6" s="2">
        <v>5</v>
      </c>
      <c r="I6" s="8">
        <f t="shared" si="0"/>
        <v>4215</v>
      </c>
      <c r="J6" s="9">
        <f t="shared" si="1"/>
        <v>4215</v>
      </c>
      <c r="K6" s="4">
        <f t="shared" si="2"/>
        <v>5.949074074074074E-2</v>
      </c>
    </row>
    <row r="7" spans="1:11" ht="17" x14ac:dyDescent="0.2">
      <c r="A7" s="7">
        <v>6</v>
      </c>
      <c r="B7" s="8">
        <v>1995</v>
      </c>
      <c r="C7" s="8">
        <v>1580</v>
      </c>
      <c r="D7" s="8">
        <v>1205</v>
      </c>
      <c r="E7" s="8">
        <v>620</v>
      </c>
      <c r="F7" s="8">
        <v>1</v>
      </c>
      <c r="G7" s="5">
        <v>7.2453703703703701E-2</v>
      </c>
      <c r="H7" s="2">
        <v>6</v>
      </c>
      <c r="I7" s="8">
        <f t="shared" si="0"/>
        <v>5400</v>
      </c>
      <c r="J7" s="9">
        <f t="shared" si="1"/>
        <v>5400</v>
      </c>
      <c r="K7" s="4">
        <f t="shared" si="2"/>
        <v>7.2453703703703701E-2</v>
      </c>
    </row>
    <row r="8" spans="1:11" ht="17" x14ac:dyDescent="0.2">
      <c r="A8" s="7">
        <v>7</v>
      </c>
      <c r="B8" s="8">
        <v>2550</v>
      </c>
      <c r="C8" s="8">
        <v>2025</v>
      </c>
      <c r="D8" s="8">
        <v>1540</v>
      </c>
      <c r="E8" s="8">
        <v>790</v>
      </c>
      <c r="F8" s="8">
        <v>1</v>
      </c>
      <c r="G8" s="5">
        <v>8.7615740740740744E-2</v>
      </c>
      <c r="H8" s="2">
        <v>7</v>
      </c>
      <c r="I8" s="8">
        <f t="shared" si="0"/>
        <v>6905</v>
      </c>
      <c r="J8" s="9">
        <f t="shared" si="1"/>
        <v>6905</v>
      </c>
      <c r="K8" s="4">
        <f t="shared" si="2"/>
        <v>8.7615740740740744E-2</v>
      </c>
    </row>
    <row r="9" spans="1:11" ht="17" x14ac:dyDescent="0.2">
      <c r="A9" s="7">
        <v>8</v>
      </c>
      <c r="B9" s="8">
        <v>3265</v>
      </c>
      <c r="C9" s="8">
        <v>2590</v>
      </c>
      <c r="D9" s="8">
        <v>1970</v>
      </c>
      <c r="E9" s="8">
        <v>1015</v>
      </c>
      <c r="F9" s="8">
        <v>1</v>
      </c>
      <c r="G9" s="5">
        <v>0.10509259259259258</v>
      </c>
      <c r="H9" s="2">
        <v>9</v>
      </c>
      <c r="I9" s="8">
        <f t="shared" si="0"/>
        <v>8840</v>
      </c>
      <c r="J9" s="9">
        <f t="shared" si="1"/>
        <v>4420</v>
      </c>
      <c r="K9" s="4">
        <f t="shared" si="2"/>
        <v>5.2546296296296292E-2</v>
      </c>
    </row>
    <row r="10" spans="1:11" ht="17" x14ac:dyDescent="0.2">
      <c r="A10" s="7">
        <v>9</v>
      </c>
      <c r="B10" s="8">
        <v>4180</v>
      </c>
      <c r="C10" s="8">
        <v>3315</v>
      </c>
      <c r="D10" s="8">
        <v>2520</v>
      </c>
      <c r="E10" s="8">
        <v>1295</v>
      </c>
      <c r="F10" s="8">
        <v>1</v>
      </c>
      <c r="G10" s="5">
        <v>0.12534722222222222</v>
      </c>
      <c r="H10" s="2">
        <v>10</v>
      </c>
      <c r="I10" s="8">
        <f t="shared" si="0"/>
        <v>11310</v>
      </c>
      <c r="J10" s="9">
        <f t="shared" si="1"/>
        <v>11310</v>
      </c>
      <c r="K10" s="4">
        <f t="shared" si="2"/>
        <v>0.12534722222222222</v>
      </c>
    </row>
    <row r="11" spans="1:11" ht="17" x14ac:dyDescent="0.2">
      <c r="A11" s="7">
        <v>10</v>
      </c>
      <c r="B11" s="8">
        <v>5350</v>
      </c>
      <c r="C11" s="8">
        <v>4245</v>
      </c>
      <c r="D11" s="8">
        <v>3230</v>
      </c>
      <c r="E11" s="8">
        <v>1660</v>
      </c>
      <c r="F11" s="8">
        <v>1</v>
      </c>
      <c r="G11" s="5">
        <v>0.14884259259259261</v>
      </c>
      <c r="H11" s="2">
        <v>12</v>
      </c>
      <c r="I11" s="8">
        <f t="shared" si="0"/>
        <v>14485</v>
      </c>
      <c r="J11" s="9">
        <f t="shared" si="1"/>
        <v>7242.5</v>
      </c>
      <c r="K11" s="4">
        <f t="shared" si="2"/>
        <v>7.4421296296296305E-2</v>
      </c>
    </row>
    <row r="12" spans="1:11" ht="17" x14ac:dyDescent="0.2">
      <c r="A12" s="7">
        <v>11</v>
      </c>
      <c r="B12" s="8">
        <v>6845</v>
      </c>
      <c r="C12" s="8">
        <v>5430</v>
      </c>
      <c r="D12" s="8">
        <v>4130</v>
      </c>
      <c r="E12" s="8">
        <v>2125</v>
      </c>
      <c r="F12" s="8">
        <v>2</v>
      </c>
      <c r="G12" s="5">
        <v>0.1761574074074074</v>
      </c>
      <c r="H12" s="2">
        <v>15</v>
      </c>
      <c r="I12" s="8">
        <f t="shared" si="0"/>
        <v>18530</v>
      </c>
      <c r="J12" s="9">
        <f t="shared" si="1"/>
        <v>6176.666666666667</v>
      </c>
      <c r="K12" s="4">
        <f t="shared" si="2"/>
        <v>5.8719135802469132E-2</v>
      </c>
    </row>
    <row r="13" spans="1:11" ht="17" x14ac:dyDescent="0.2">
      <c r="A13" s="7">
        <v>12</v>
      </c>
      <c r="B13" s="8">
        <v>8765</v>
      </c>
      <c r="C13" s="8">
        <v>6950</v>
      </c>
      <c r="D13" s="8">
        <v>5290</v>
      </c>
      <c r="E13" s="8">
        <v>2720</v>
      </c>
      <c r="F13" s="8">
        <v>2</v>
      </c>
      <c r="G13" s="5">
        <v>0.20775462962962962</v>
      </c>
      <c r="H13" s="2">
        <v>18</v>
      </c>
      <c r="I13" s="8">
        <f t="shared" si="0"/>
        <v>23725</v>
      </c>
      <c r="J13" s="9">
        <f t="shared" si="1"/>
        <v>7908.333333333333</v>
      </c>
      <c r="K13" s="4">
        <f t="shared" si="2"/>
        <v>6.9251543209876545E-2</v>
      </c>
    </row>
    <row r="14" spans="1:11" ht="17" x14ac:dyDescent="0.2">
      <c r="A14" s="7">
        <v>13</v>
      </c>
      <c r="B14" s="8">
        <v>11220</v>
      </c>
      <c r="C14" s="8">
        <v>8900</v>
      </c>
      <c r="D14" s="8">
        <v>6770</v>
      </c>
      <c r="E14" s="8">
        <v>3480</v>
      </c>
      <c r="F14" s="8">
        <v>2</v>
      </c>
      <c r="G14" s="5">
        <v>0.24456018518518519</v>
      </c>
      <c r="H14" s="2">
        <v>21</v>
      </c>
      <c r="I14" s="8">
        <f t="shared" si="0"/>
        <v>30370</v>
      </c>
      <c r="J14" s="9">
        <f t="shared" si="1"/>
        <v>10123.333333333334</v>
      </c>
      <c r="K14" s="4">
        <f t="shared" si="2"/>
        <v>8.1520061728395057E-2</v>
      </c>
    </row>
    <row r="15" spans="1:11" ht="17" x14ac:dyDescent="0.2">
      <c r="A15" s="7">
        <v>14</v>
      </c>
      <c r="B15" s="8">
        <v>14360</v>
      </c>
      <c r="C15" s="8">
        <v>11390</v>
      </c>
      <c r="D15" s="8">
        <v>8665</v>
      </c>
      <c r="E15" s="8">
        <v>4455</v>
      </c>
      <c r="F15" s="8">
        <v>2</v>
      </c>
      <c r="G15" s="5">
        <v>0.28715277777777776</v>
      </c>
      <c r="H15" s="2">
        <v>26</v>
      </c>
      <c r="I15" s="8">
        <f t="shared" si="0"/>
        <v>38870</v>
      </c>
      <c r="J15" s="9">
        <f t="shared" si="1"/>
        <v>7774</v>
      </c>
      <c r="K15" s="4">
        <f t="shared" si="2"/>
        <v>5.7430555555555554E-2</v>
      </c>
    </row>
    <row r="16" spans="1:11" ht="17" x14ac:dyDescent="0.2">
      <c r="A16" s="7">
        <v>15</v>
      </c>
      <c r="B16" s="8">
        <v>18380</v>
      </c>
      <c r="C16" s="8">
        <v>14580</v>
      </c>
      <c r="D16" s="8">
        <v>11090</v>
      </c>
      <c r="E16" s="8">
        <v>5705</v>
      </c>
      <c r="F16" s="8">
        <v>2</v>
      </c>
      <c r="G16" s="5">
        <v>0.33657407407407408</v>
      </c>
      <c r="H16" s="2">
        <v>31</v>
      </c>
      <c r="I16" s="8">
        <f t="shared" si="0"/>
        <v>49755</v>
      </c>
      <c r="J16" s="9">
        <f t="shared" si="1"/>
        <v>9951</v>
      </c>
      <c r="K16" s="4">
        <f t="shared" si="2"/>
        <v>6.7314814814814813E-2</v>
      </c>
    </row>
    <row r="17" spans="1:11" ht="17" x14ac:dyDescent="0.2">
      <c r="A17" s="7">
        <v>16</v>
      </c>
      <c r="B17" s="8">
        <v>23530</v>
      </c>
      <c r="C17" s="8">
        <v>18660</v>
      </c>
      <c r="D17" s="8">
        <v>14200</v>
      </c>
      <c r="E17" s="8">
        <v>7300</v>
      </c>
      <c r="F17" s="8">
        <v>2</v>
      </c>
      <c r="G17" s="5">
        <v>0.39386574074074071</v>
      </c>
      <c r="H17" s="2">
        <v>37</v>
      </c>
      <c r="I17" s="8">
        <f t="shared" si="0"/>
        <v>63690</v>
      </c>
      <c r="J17" s="9">
        <f t="shared" si="1"/>
        <v>10615</v>
      </c>
      <c r="K17" s="4">
        <f t="shared" si="2"/>
        <v>6.564429012345678E-2</v>
      </c>
    </row>
    <row r="18" spans="1:11" ht="17" x14ac:dyDescent="0.2">
      <c r="A18" s="7">
        <v>17</v>
      </c>
      <c r="B18" s="8">
        <v>30115</v>
      </c>
      <c r="C18" s="8">
        <v>23885</v>
      </c>
      <c r="D18" s="8">
        <v>18175</v>
      </c>
      <c r="E18" s="8">
        <v>9345</v>
      </c>
      <c r="F18" s="8">
        <v>2</v>
      </c>
      <c r="G18" s="5">
        <v>0.46030092592592592</v>
      </c>
      <c r="H18" s="2">
        <v>44</v>
      </c>
      <c r="I18" s="8">
        <f t="shared" si="0"/>
        <v>81520</v>
      </c>
      <c r="J18" s="9">
        <f t="shared" si="1"/>
        <v>11645.714285714286</v>
      </c>
      <c r="K18" s="4">
        <f t="shared" si="2"/>
        <v>6.5757275132275125E-2</v>
      </c>
    </row>
    <row r="19" spans="1:11" ht="17" x14ac:dyDescent="0.2">
      <c r="A19" s="7">
        <v>18</v>
      </c>
      <c r="B19" s="8">
        <v>38550</v>
      </c>
      <c r="C19" s="8">
        <v>30570</v>
      </c>
      <c r="D19" s="8">
        <v>23260</v>
      </c>
      <c r="E19" s="8">
        <v>11965</v>
      </c>
      <c r="F19" s="8">
        <v>2</v>
      </c>
      <c r="G19" s="5">
        <v>0.53749999999999998</v>
      </c>
      <c r="H19" s="2">
        <v>53</v>
      </c>
      <c r="I19" s="8">
        <f t="shared" si="0"/>
        <v>104345</v>
      </c>
      <c r="J19" s="9">
        <f t="shared" si="1"/>
        <v>11593.888888888889</v>
      </c>
      <c r="K19" s="4">
        <f t="shared" si="2"/>
        <v>5.9722222222222218E-2</v>
      </c>
    </row>
    <row r="20" spans="1:11" ht="17" x14ac:dyDescent="0.2">
      <c r="A20" s="7">
        <v>19</v>
      </c>
      <c r="B20" s="8">
        <v>49340</v>
      </c>
      <c r="C20" s="8">
        <v>39130</v>
      </c>
      <c r="D20" s="8">
        <v>29775</v>
      </c>
      <c r="E20" s="8">
        <v>15315</v>
      </c>
      <c r="F20" s="8">
        <v>2</v>
      </c>
      <c r="G20" s="5">
        <v>0.6269675925925926</v>
      </c>
      <c r="H20" s="2">
        <v>64</v>
      </c>
      <c r="I20" s="8">
        <f t="shared" si="0"/>
        <v>133560</v>
      </c>
      <c r="J20" s="9">
        <f t="shared" si="1"/>
        <v>12141.818181818182</v>
      </c>
      <c r="K20" s="4">
        <f t="shared" si="2"/>
        <v>5.6997053872053872E-2</v>
      </c>
    </row>
    <row r="21" spans="1:11" ht="17" x14ac:dyDescent="0.2">
      <c r="A21" s="7">
        <v>20</v>
      </c>
      <c r="B21" s="8">
        <v>63155</v>
      </c>
      <c r="C21" s="8">
        <v>50090</v>
      </c>
      <c r="D21" s="8">
        <v>38110</v>
      </c>
      <c r="E21" s="8">
        <v>19600</v>
      </c>
      <c r="F21" s="8">
        <v>2</v>
      </c>
      <c r="G21" s="5">
        <v>0.73067129629629635</v>
      </c>
      <c r="H21" s="2">
        <v>77</v>
      </c>
      <c r="I21" s="8">
        <f t="shared" si="0"/>
        <v>170955</v>
      </c>
      <c r="J21" s="9">
        <f t="shared" si="1"/>
        <v>13150.384615384615</v>
      </c>
      <c r="K21" s="4">
        <f t="shared" si="2"/>
        <v>5.6205484330484334E-2</v>
      </c>
    </row>
    <row r="23" spans="1:11" ht="18" x14ac:dyDescent="0.2">
      <c r="A23" s="10"/>
      <c r="B23" s="10"/>
      <c r="C23" s="10"/>
      <c r="D23" s="10"/>
      <c r="E23" s="10"/>
      <c r="F23" s="10"/>
      <c r="G23" s="5"/>
      <c r="H23" s="13"/>
      <c r="I23" s="10"/>
      <c r="J23" s="10"/>
    </row>
    <row r="24" spans="1:11" ht="18" x14ac:dyDescent="0.2">
      <c r="A24" s="10"/>
      <c r="B24" s="10"/>
      <c r="C24" s="10"/>
      <c r="D24" s="10"/>
      <c r="E24" s="10"/>
      <c r="F24" s="10"/>
      <c r="G24" s="5"/>
      <c r="H24" s="10"/>
      <c r="I24" s="19"/>
      <c r="J24" s="12"/>
    </row>
    <row r="25" spans="1:11" ht="18" x14ac:dyDescent="0.2">
      <c r="A25" s="10"/>
      <c r="B25" s="10"/>
      <c r="C25" s="10"/>
      <c r="D25" s="10"/>
      <c r="E25" s="10"/>
      <c r="F25" s="10"/>
      <c r="G25" s="5"/>
      <c r="H25" s="10"/>
      <c r="I25" s="19"/>
      <c r="J25" s="12"/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9"/>
      <c r="J26" s="12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9"/>
      <c r="J27" s="12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9"/>
      <c r="J28" s="12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9"/>
      <c r="J29" s="12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9"/>
      <c r="J30" s="12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9"/>
      <c r="J31" s="12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9"/>
      <c r="J32" s="12"/>
    </row>
    <row r="33" spans="1:22" ht="18" x14ac:dyDescent="0.2">
      <c r="A33" s="10"/>
      <c r="B33" s="10"/>
      <c r="C33" s="10"/>
      <c r="D33" s="10"/>
      <c r="E33" s="10"/>
      <c r="F33" s="10"/>
      <c r="G33" s="5"/>
      <c r="H33" s="10"/>
      <c r="I33" s="19"/>
      <c r="J33" s="12"/>
    </row>
    <row r="34" spans="1:22" ht="18" x14ac:dyDescent="0.2">
      <c r="A34" s="10"/>
      <c r="B34" s="10"/>
      <c r="C34" s="10"/>
      <c r="D34" s="10"/>
      <c r="E34" s="10"/>
      <c r="F34" s="10"/>
      <c r="G34" s="5"/>
      <c r="H34" s="10"/>
      <c r="I34" s="19"/>
      <c r="J34" s="12"/>
    </row>
    <row r="35" spans="1:22" ht="18" x14ac:dyDescent="0.2">
      <c r="A35" s="10"/>
      <c r="B35" s="10"/>
      <c r="C35" s="10"/>
      <c r="D35" s="10"/>
      <c r="E35" s="10"/>
      <c r="F35" s="10"/>
      <c r="G35" s="5"/>
      <c r="H35" s="10"/>
      <c r="I35" s="19"/>
      <c r="J35" s="12"/>
    </row>
    <row r="36" spans="1:22" ht="18" x14ac:dyDescent="0.2">
      <c r="A36" s="10"/>
      <c r="B36" s="10"/>
      <c r="C36" s="10"/>
      <c r="D36" s="10"/>
      <c r="E36" s="10"/>
      <c r="F36" s="10"/>
      <c r="G36" s="5"/>
      <c r="H36" s="10"/>
      <c r="I36" s="19"/>
      <c r="J36" s="12"/>
    </row>
    <row r="37" spans="1:22" ht="18" x14ac:dyDescent="0.2">
      <c r="A37" s="10"/>
      <c r="B37" s="10"/>
      <c r="C37" s="10"/>
      <c r="D37" s="10"/>
      <c r="E37" s="10"/>
      <c r="F37" s="10"/>
      <c r="G37" s="5"/>
      <c r="H37" s="10"/>
      <c r="I37" s="19"/>
      <c r="J37" s="12"/>
    </row>
    <row r="38" spans="1:22" ht="18" x14ac:dyDescent="0.2">
      <c r="A38" s="10"/>
      <c r="B38" s="10"/>
      <c r="C38" s="10"/>
      <c r="D38" s="10"/>
      <c r="E38" s="10"/>
      <c r="F38" s="10"/>
      <c r="G38" s="5"/>
      <c r="H38" s="10"/>
      <c r="I38" s="19"/>
      <c r="J38" s="12"/>
    </row>
    <row r="39" spans="1:22" ht="18" x14ac:dyDescent="0.2">
      <c r="A39" s="10"/>
      <c r="B39" s="10"/>
      <c r="C39" s="10"/>
      <c r="D39" s="10"/>
      <c r="E39" s="10"/>
      <c r="F39" s="10"/>
      <c r="G39" s="5"/>
      <c r="H39" s="10"/>
      <c r="I39" s="19"/>
      <c r="J39" s="12"/>
    </row>
    <row r="40" spans="1:22" ht="18" x14ac:dyDescent="0.2">
      <c r="A40" s="10"/>
      <c r="B40" s="10"/>
      <c r="C40" s="10"/>
      <c r="D40" s="10"/>
      <c r="E40" s="10"/>
      <c r="F40" s="10"/>
      <c r="G40" s="5"/>
      <c r="H40" s="10"/>
      <c r="I40" s="19"/>
      <c r="J40" s="12"/>
    </row>
    <row r="41" spans="1:22" ht="18" x14ac:dyDescent="0.2">
      <c r="A41" s="10"/>
      <c r="B41" s="10"/>
      <c r="C41" s="10"/>
      <c r="D41" s="10"/>
      <c r="E41" s="10"/>
      <c r="F41" s="10"/>
      <c r="G41" s="5"/>
      <c r="H41" s="10"/>
      <c r="I41" s="19"/>
      <c r="J41" s="12"/>
    </row>
    <row r="42" spans="1:22" ht="18" x14ac:dyDescent="0.2">
      <c r="A42" s="10"/>
      <c r="B42" s="10"/>
      <c r="C42" s="10"/>
      <c r="D42" s="10"/>
      <c r="E42" s="10"/>
      <c r="F42" s="10"/>
      <c r="G42" s="5"/>
      <c r="H42" s="10"/>
      <c r="I42" s="20"/>
      <c r="J42" s="12"/>
    </row>
    <row r="43" spans="1:22" ht="18" x14ac:dyDescent="0.2">
      <c r="A43" s="13"/>
      <c r="B43" s="13"/>
      <c r="C43" s="13"/>
      <c r="D43" s="13"/>
      <c r="E43" s="13"/>
      <c r="F43" s="13"/>
      <c r="G43" s="5"/>
      <c r="H43" s="13"/>
      <c r="I43" s="20"/>
      <c r="J43" s="12"/>
    </row>
    <row r="44" spans="1:22" ht="18" x14ac:dyDescent="0.2">
      <c r="A44" s="10"/>
      <c r="B44" s="12"/>
      <c r="C44" s="10"/>
      <c r="D44" s="10"/>
      <c r="E44" s="10"/>
      <c r="F44" s="12"/>
      <c r="G44" s="12"/>
      <c r="H44" s="12"/>
      <c r="I44" s="12"/>
      <c r="J44" s="12"/>
      <c r="K44" s="1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x14ac:dyDescent="0.2">
      <c r="A45" s="10"/>
      <c r="B45" s="12"/>
      <c r="C45" s="10"/>
      <c r="D45" s="10"/>
      <c r="E45" s="10"/>
      <c r="F45" s="12"/>
      <c r="G45" s="12"/>
      <c r="H45" s="12"/>
      <c r="I45" s="12"/>
      <c r="J45" s="12"/>
      <c r="K45" s="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x14ac:dyDescent="0.2">
      <c r="A46" s="10"/>
      <c r="B46" s="12"/>
      <c r="C46" s="10"/>
      <c r="D46" s="10"/>
      <c r="E46" s="10"/>
      <c r="F46" s="12"/>
      <c r="G46" s="12"/>
      <c r="H46" s="12"/>
      <c r="I46" s="12"/>
      <c r="J46" s="12"/>
      <c r="K46" s="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x14ac:dyDescent="0.2">
      <c r="A47" s="10"/>
      <c r="B47" s="12"/>
      <c r="C47" s="10"/>
      <c r="D47" s="10"/>
      <c r="E47" s="10"/>
      <c r="F47" s="12"/>
      <c r="G47" s="12"/>
      <c r="H47" s="12"/>
      <c r="I47" s="12"/>
      <c r="J47" s="12"/>
      <c r="K47" s="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x14ac:dyDescent="0.2">
      <c r="A48" s="10"/>
      <c r="B48" s="12"/>
      <c r="C48" s="10"/>
      <c r="D48" s="10"/>
      <c r="E48" s="10"/>
      <c r="F48" s="12"/>
      <c r="G48" s="12"/>
      <c r="H48" s="12"/>
      <c r="I48" s="12"/>
      <c r="J48" s="12"/>
      <c r="K48" s="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x14ac:dyDescent="0.2">
      <c r="A49" s="10"/>
      <c r="B49" s="12"/>
      <c r="C49" s="10"/>
      <c r="D49" s="10"/>
      <c r="E49" s="10"/>
      <c r="F49" s="12"/>
      <c r="G49" s="12"/>
      <c r="H49" s="12"/>
      <c r="I49" s="12"/>
      <c r="J49" s="12"/>
      <c r="K49" s="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x14ac:dyDescent="0.2">
      <c r="A50" s="10"/>
      <c r="B50" s="12"/>
      <c r="C50" s="10"/>
      <c r="D50" s="10"/>
      <c r="E50" s="10"/>
      <c r="F50" s="12"/>
      <c r="G50" s="12"/>
      <c r="H50" s="12"/>
      <c r="I50" s="12"/>
      <c r="J50" s="12"/>
      <c r="K50" s="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x14ac:dyDescent="0.2">
      <c r="A51" s="10"/>
      <c r="B51" s="12"/>
      <c r="C51" s="10"/>
      <c r="D51" s="10"/>
      <c r="E51" s="10"/>
      <c r="F51" s="12"/>
      <c r="G51" s="12"/>
      <c r="H51" s="12"/>
      <c r="I51" s="12"/>
      <c r="J51" s="12"/>
      <c r="K51" s="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x14ac:dyDescent="0.2">
      <c r="A52" s="10"/>
      <c r="B52" s="12"/>
      <c r="C52" s="10"/>
      <c r="D52" s="10"/>
      <c r="E52" s="10"/>
      <c r="F52" s="12"/>
      <c r="G52" s="12"/>
      <c r="H52" s="12"/>
      <c r="I52" s="12"/>
      <c r="J52" s="12"/>
      <c r="K52" s="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x14ac:dyDescent="0.2">
      <c r="A53" s="10"/>
      <c r="B53" s="12"/>
      <c r="C53" s="10"/>
      <c r="D53" s="10"/>
      <c r="E53" s="10"/>
      <c r="F53" s="12"/>
      <c r="G53" s="12"/>
      <c r="H53" s="12"/>
      <c r="I53" s="12"/>
      <c r="J53" s="12"/>
      <c r="K53" s="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x14ac:dyDescent="0.2">
      <c r="A54" s="10"/>
      <c r="B54" s="19"/>
      <c r="C54" s="10"/>
      <c r="D54" s="10"/>
      <c r="E54" s="10"/>
      <c r="F54" s="12"/>
      <c r="G54" s="12"/>
      <c r="H54" s="12"/>
      <c r="I54" s="12"/>
      <c r="J54" s="12"/>
      <c r="K54" s="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x14ac:dyDescent="0.2">
      <c r="A55" s="10"/>
      <c r="B55" s="19"/>
      <c r="C55" s="10"/>
      <c r="D55" s="10"/>
      <c r="E55" s="10"/>
      <c r="F55" s="12"/>
      <c r="G55" s="12"/>
      <c r="H55" s="12"/>
      <c r="I55" s="12"/>
      <c r="J55" s="12"/>
      <c r="K55" s="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x14ac:dyDescent="0.2">
      <c r="A56" s="10"/>
      <c r="B56" s="19"/>
      <c r="C56" s="10"/>
      <c r="D56" s="10"/>
      <c r="E56" s="10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2"/>
      <c r="C57" s="10"/>
      <c r="D57" s="10"/>
      <c r="E57" s="10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9"/>
      <c r="C58" s="10"/>
      <c r="D58" s="10"/>
      <c r="E58" s="10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9"/>
      <c r="C59" s="10"/>
      <c r="D59" s="10"/>
      <c r="E59" s="10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2"/>
      <c r="C60" s="10"/>
      <c r="D60" s="10"/>
      <c r="E60" s="10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2"/>
      <c r="C61" s="10"/>
      <c r="D61" s="10"/>
      <c r="E61" s="10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2"/>
      <c r="C62" s="10"/>
      <c r="D62" s="10"/>
      <c r="E62" s="10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2"/>
      <c r="C63" s="10"/>
    </row>
    <row r="64" spans="1:22" ht="18" x14ac:dyDescent="0.2">
      <c r="A64" s="1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8F4F-857F-014B-866F-567800D848C3}">
  <dimension ref="A1:V95"/>
  <sheetViews>
    <sheetView workbookViewId="0">
      <selection activeCell="L18" sqref="L18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550</v>
      </c>
      <c r="C2" s="8">
        <v>800</v>
      </c>
      <c r="D2" s="8">
        <v>750</v>
      </c>
      <c r="E2" s="8">
        <v>250</v>
      </c>
      <c r="F2" s="8">
        <v>1</v>
      </c>
      <c r="G2" s="5">
        <v>5.7870370370370371E-2</v>
      </c>
      <c r="H2" s="2">
        <v>6</v>
      </c>
      <c r="I2" s="8">
        <f>SUM(B2:E2)</f>
        <v>2350</v>
      </c>
      <c r="J2" s="9">
        <f>I2/H2</f>
        <v>391.66666666666669</v>
      </c>
      <c r="K2" s="4">
        <f>G2/H2</f>
        <v>9.6450617283950612E-3</v>
      </c>
    </row>
    <row r="3" spans="1:11" ht="17" x14ac:dyDescent="0.2">
      <c r="A3" s="7">
        <v>2</v>
      </c>
      <c r="B3" s="8">
        <v>705</v>
      </c>
      <c r="C3" s="8">
        <v>1025</v>
      </c>
      <c r="D3" s="8">
        <v>960</v>
      </c>
      <c r="E3" s="8">
        <v>320</v>
      </c>
      <c r="F3" s="8">
        <v>1</v>
      </c>
      <c r="G3" s="5">
        <v>7.0601851851851846E-2</v>
      </c>
      <c r="H3" s="2">
        <v>7</v>
      </c>
      <c r="I3" s="8">
        <f t="shared" ref="I3:I21" si="0">SUM(B3:E3)</f>
        <v>3010</v>
      </c>
      <c r="J3" s="9">
        <f>IF(H3-H2, I3/(H3-H2), "NA")</f>
        <v>3010</v>
      </c>
      <c r="K3" s="4">
        <f>IF(H3-H2, G3/(H3-H2), "NA")</f>
        <v>7.0601851851851846E-2</v>
      </c>
    </row>
    <row r="4" spans="1:11" ht="17" x14ac:dyDescent="0.2">
      <c r="A4" s="7">
        <v>3</v>
      </c>
      <c r="B4" s="8">
        <v>900</v>
      </c>
      <c r="C4" s="8">
        <v>1310</v>
      </c>
      <c r="D4" s="8">
        <v>1230</v>
      </c>
      <c r="E4" s="8">
        <v>410</v>
      </c>
      <c r="F4" s="8">
        <v>1</v>
      </c>
      <c r="G4" s="5">
        <v>8.5416666666666655E-2</v>
      </c>
      <c r="H4" s="2">
        <v>9</v>
      </c>
      <c r="I4" s="8">
        <f t="shared" si="0"/>
        <v>3850</v>
      </c>
      <c r="J4" s="9">
        <f t="shared" ref="J4:J21" si="1">IF(H4-H3, I4/(H4-H3), "NA")</f>
        <v>1925</v>
      </c>
      <c r="K4" s="4">
        <f t="shared" ref="K4:K21" si="2">IF(H4-H3, G4/(H4-H3), "NA")</f>
        <v>4.2708333333333327E-2</v>
      </c>
    </row>
    <row r="5" spans="1:11" ht="17" x14ac:dyDescent="0.2">
      <c r="A5" s="7">
        <v>4</v>
      </c>
      <c r="B5" s="8">
        <v>1155</v>
      </c>
      <c r="C5" s="8">
        <v>1680</v>
      </c>
      <c r="D5" s="8">
        <v>1575</v>
      </c>
      <c r="E5" s="8">
        <v>575</v>
      </c>
      <c r="F5" s="8">
        <v>1</v>
      </c>
      <c r="G5" s="5">
        <v>0.1025462962962963</v>
      </c>
      <c r="H5" s="2">
        <v>10</v>
      </c>
      <c r="I5" s="8">
        <f t="shared" si="0"/>
        <v>4985</v>
      </c>
      <c r="J5" s="9">
        <f t="shared" si="1"/>
        <v>4985</v>
      </c>
      <c r="K5" s="4">
        <f t="shared" si="2"/>
        <v>0.1025462962962963</v>
      </c>
    </row>
    <row r="6" spans="1:11" ht="17" x14ac:dyDescent="0.2">
      <c r="A6" s="7">
        <v>5</v>
      </c>
      <c r="B6" s="8">
        <v>1475</v>
      </c>
      <c r="C6" s="8">
        <v>2145</v>
      </c>
      <c r="D6" s="8">
        <v>2015</v>
      </c>
      <c r="E6" s="8">
        <v>671</v>
      </c>
      <c r="F6" s="8">
        <v>1</v>
      </c>
      <c r="G6" s="5">
        <v>0.12233796296296295</v>
      </c>
      <c r="H6" s="2">
        <v>12</v>
      </c>
      <c r="I6" s="8">
        <f t="shared" si="0"/>
        <v>6306</v>
      </c>
      <c r="J6" s="9">
        <f t="shared" si="1"/>
        <v>3153</v>
      </c>
      <c r="K6" s="4">
        <f t="shared" si="2"/>
        <v>6.1168981481481477E-2</v>
      </c>
    </row>
    <row r="7" spans="1:11" ht="17" x14ac:dyDescent="0.2">
      <c r="A7" s="7">
        <v>6</v>
      </c>
      <c r="B7" s="8">
        <v>1890</v>
      </c>
      <c r="C7" s="8">
        <v>2750</v>
      </c>
      <c r="D7" s="8">
        <v>2575</v>
      </c>
      <c r="E7" s="8">
        <v>860</v>
      </c>
      <c r="F7" s="8">
        <v>1</v>
      </c>
      <c r="G7" s="5">
        <v>0.14537037037037037</v>
      </c>
      <c r="H7" s="2">
        <v>15</v>
      </c>
      <c r="I7" s="8">
        <f t="shared" si="0"/>
        <v>8075</v>
      </c>
      <c r="J7" s="9">
        <f t="shared" si="1"/>
        <v>2691.6666666666665</v>
      </c>
      <c r="K7" s="4">
        <f t="shared" si="2"/>
        <v>4.8456790123456793E-2</v>
      </c>
    </row>
    <row r="8" spans="1:11" ht="17" x14ac:dyDescent="0.2">
      <c r="A8" s="7">
        <v>7</v>
      </c>
      <c r="B8" s="8">
        <v>2420</v>
      </c>
      <c r="C8" s="8">
        <v>3520</v>
      </c>
      <c r="D8" s="8">
        <v>3300</v>
      </c>
      <c r="E8" s="8">
        <v>1100</v>
      </c>
      <c r="F8" s="8">
        <v>1</v>
      </c>
      <c r="G8" s="5">
        <v>0.17222222222222225</v>
      </c>
      <c r="H8" s="2">
        <v>18</v>
      </c>
      <c r="I8" s="8">
        <f t="shared" si="0"/>
        <v>10340</v>
      </c>
      <c r="J8" s="9">
        <f t="shared" si="1"/>
        <v>3446.6666666666665</v>
      </c>
      <c r="K8" s="4">
        <f t="shared" si="2"/>
        <v>5.7407407407407414E-2</v>
      </c>
    </row>
    <row r="9" spans="1:11" ht="17" x14ac:dyDescent="0.2">
      <c r="A9" s="7">
        <v>8</v>
      </c>
      <c r="B9" s="8">
        <v>3095</v>
      </c>
      <c r="C9" s="8">
        <v>4505</v>
      </c>
      <c r="D9" s="8">
        <v>4220</v>
      </c>
      <c r="E9" s="8">
        <v>1405</v>
      </c>
      <c r="F9" s="8">
        <v>1</v>
      </c>
      <c r="G9" s="5">
        <v>0.20324074074074075</v>
      </c>
      <c r="H9" s="2">
        <v>21</v>
      </c>
      <c r="I9" s="8">
        <f t="shared" si="0"/>
        <v>13225</v>
      </c>
      <c r="J9" s="9">
        <f t="shared" si="1"/>
        <v>4408.333333333333</v>
      </c>
      <c r="K9" s="4">
        <f t="shared" si="2"/>
        <v>6.7746913580246912E-2</v>
      </c>
    </row>
    <row r="10" spans="1:11" ht="17" x14ac:dyDescent="0.2">
      <c r="A10" s="7">
        <v>9</v>
      </c>
      <c r="B10" s="8">
        <v>3965</v>
      </c>
      <c r="C10" s="8">
        <v>5765</v>
      </c>
      <c r="D10" s="8">
        <v>5405</v>
      </c>
      <c r="E10" s="8">
        <v>1800</v>
      </c>
      <c r="F10" s="8">
        <v>1</v>
      </c>
      <c r="G10" s="5">
        <v>0.23912037037037037</v>
      </c>
      <c r="H10" s="2">
        <v>26</v>
      </c>
      <c r="I10" s="8">
        <f t="shared" si="0"/>
        <v>16935</v>
      </c>
      <c r="J10" s="9">
        <f t="shared" si="1"/>
        <v>3387</v>
      </c>
      <c r="K10" s="4">
        <f t="shared" si="2"/>
        <v>4.7824074074074074E-2</v>
      </c>
    </row>
    <row r="11" spans="1:11" ht="17" x14ac:dyDescent="0.2">
      <c r="A11" s="7">
        <v>10</v>
      </c>
      <c r="B11" s="8">
        <v>5075</v>
      </c>
      <c r="C11" s="8">
        <v>7380</v>
      </c>
      <c r="D11" s="8">
        <v>6920</v>
      </c>
      <c r="E11" s="8">
        <v>2305</v>
      </c>
      <c r="F11" s="8">
        <v>1</v>
      </c>
      <c r="G11" s="5">
        <v>0.28090277777777778</v>
      </c>
      <c r="H11" s="2">
        <v>31</v>
      </c>
      <c r="I11" s="8">
        <f t="shared" si="0"/>
        <v>21680</v>
      </c>
      <c r="J11" s="9">
        <f t="shared" si="1"/>
        <v>4336</v>
      </c>
      <c r="K11" s="4">
        <f t="shared" si="2"/>
        <v>5.6180555555555553E-2</v>
      </c>
    </row>
    <row r="12" spans="1:11" ht="17" x14ac:dyDescent="0.2">
      <c r="A12" s="7">
        <v>11</v>
      </c>
      <c r="B12" s="8">
        <v>6495</v>
      </c>
      <c r="C12" s="8">
        <v>9445</v>
      </c>
      <c r="D12" s="8">
        <v>8855</v>
      </c>
      <c r="E12" s="8">
        <v>2950</v>
      </c>
      <c r="F12" s="8">
        <v>2</v>
      </c>
      <c r="G12" s="5">
        <v>0.32928240740740738</v>
      </c>
      <c r="H12" s="2">
        <v>37</v>
      </c>
      <c r="I12" s="8">
        <f t="shared" si="0"/>
        <v>27745</v>
      </c>
      <c r="J12" s="9">
        <f t="shared" si="1"/>
        <v>4624.166666666667</v>
      </c>
      <c r="K12" s="4">
        <f t="shared" si="2"/>
        <v>5.4880401234567895E-2</v>
      </c>
    </row>
    <row r="13" spans="1:11" ht="17" x14ac:dyDescent="0.2">
      <c r="A13" s="7">
        <v>12</v>
      </c>
      <c r="B13" s="8">
        <v>8310</v>
      </c>
      <c r="C13" s="8">
        <v>12090</v>
      </c>
      <c r="D13" s="8">
        <v>11335</v>
      </c>
      <c r="E13" s="8">
        <v>3780</v>
      </c>
      <c r="F13" s="8">
        <v>2</v>
      </c>
      <c r="G13" s="5">
        <v>0.38553240740740741</v>
      </c>
      <c r="H13" s="2">
        <v>45</v>
      </c>
      <c r="I13" s="8">
        <f t="shared" si="0"/>
        <v>35515</v>
      </c>
      <c r="J13" s="9">
        <f t="shared" si="1"/>
        <v>4439.375</v>
      </c>
      <c r="K13" s="4">
        <f t="shared" si="2"/>
        <v>4.8191550925925926E-2</v>
      </c>
    </row>
    <row r="14" spans="1:11" ht="17" x14ac:dyDescent="0.2">
      <c r="A14" s="7">
        <v>13</v>
      </c>
      <c r="B14" s="8">
        <v>10640</v>
      </c>
      <c r="C14" s="8">
        <v>15478</v>
      </c>
      <c r="D14" s="8">
        <v>14505</v>
      </c>
      <c r="E14" s="8">
        <v>4835</v>
      </c>
      <c r="F14" s="8">
        <v>2</v>
      </c>
      <c r="G14" s="5">
        <v>0.45069444444444445</v>
      </c>
      <c r="H14" s="2">
        <v>53</v>
      </c>
      <c r="I14" s="8">
        <f t="shared" si="0"/>
        <v>45458</v>
      </c>
      <c r="J14" s="9">
        <f t="shared" si="1"/>
        <v>5682.25</v>
      </c>
      <c r="K14" s="4">
        <f t="shared" si="2"/>
        <v>5.6336805555555557E-2</v>
      </c>
    </row>
    <row r="15" spans="1:11" ht="17" x14ac:dyDescent="0.2">
      <c r="A15" s="7">
        <v>14</v>
      </c>
      <c r="B15" s="8">
        <v>13150</v>
      </c>
      <c r="C15" s="8">
        <v>19805</v>
      </c>
      <c r="D15" s="8">
        <v>18570</v>
      </c>
      <c r="E15" s="8">
        <v>6190</v>
      </c>
      <c r="F15" s="8">
        <v>2</v>
      </c>
      <c r="G15" s="5">
        <v>0.52615740740740746</v>
      </c>
      <c r="H15" s="2">
        <v>64</v>
      </c>
      <c r="I15" s="8">
        <f t="shared" si="0"/>
        <v>57715</v>
      </c>
      <c r="J15" s="9">
        <f t="shared" si="1"/>
        <v>5246.818181818182</v>
      </c>
      <c r="K15" s="4">
        <f t="shared" si="2"/>
        <v>4.7832491582491588E-2</v>
      </c>
    </row>
    <row r="16" spans="1:11" ht="17" x14ac:dyDescent="0.2">
      <c r="A16" s="7">
        <v>15</v>
      </c>
      <c r="B16" s="8">
        <v>17430</v>
      </c>
      <c r="C16" s="8">
        <v>25355</v>
      </c>
      <c r="D16" s="8">
        <v>23770</v>
      </c>
      <c r="E16" s="8">
        <v>7925</v>
      </c>
      <c r="F16" s="8">
        <v>2</v>
      </c>
      <c r="G16" s="5">
        <v>0.61388888888888882</v>
      </c>
      <c r="H16" s="2">
        <v>77</v>
      </c>
      <c r="I16" s="8">
        <f t="shared" si="0"/>
        <v>74480</v>
      </c>
      <c r="J16" s="9">
        <f t="shared" si="1"/>
        <v>5729.2307692307695</v>
      </c>
      <c r="K16" s="4">
        <f t="shared" si="2"/>
        <v>4.7222222222222214E-2</v>
      </c>
    </row>
    <row r="17" spans="1:11" ht="17" x14ac:dyDescent="0.2">
      <c r="A17" s="7">
        <v>16</v>
      </c>
      <c r="B17" s="8">
        <v>22310</v>
      </c>
      <c r="C17" s="8">
        <v>32450</v>
      </c>
      <c r="D17" s="8">
        <v>30425</v>
      </c>
      <c r="E17" s="8">
        <v>10140</v>
      </c>
      <c r="F17" s="8">
        <v>2</v>
      </c>
      <c r="G17" s="5">
        <v>0.71562500000000007</v>
      </c>
      <c r="H17" s="2">
        <v>92</v>
      </c>
      <c r="I17" s="8">
        <f t="shared" si="0"/>
        <v>95325</v>
      </c>
      <c r="J17" s="9">
        <f t="shared" si="1"/>
        <v>6355</v>
      </c>
      <c r="K17" s="4">
        <f t="shared" si="2"/>
        <v>4.7708333333333339E-2</v>
      </c>
    </row>
    <row r="18" spans="1:11" ht="17" x14ac:dyDescent="0.2">
      <c r="A18" s="7">
        <v>17</v>
      </c>
      <c r="B18" s="8">
        <v>28560</v>
      </c>
      <c r="C18" s="8">
        <v>41540</v>
      </c>
      <c r="D18" s="8">
        <v>38940</v>
      </c>
      <c r="E18" s="8">
        <v>12980</v>
      </c>
      <c r="F18" s="8">
        <v>2</v>
      </c>
      <c r="G18" s="5">
        <v>0.83356481481481481</v>
      </c>
      <c r="H18" s="2">
        <v>111</v>
      </c>
      <c r="I18" s="8">
        <f t="shared" si="0"/>
        <v>122020</v>
      </c>
      <c r="J18" s="9">
        <f t="shared" si="1"/>
        <v>6422.105263157895</v>
      </c>
      <c r="K18" s="4">
        <f t="shared" si="2"/>
        <v>4.3871832358674465E-2</v>
      </c>
    </row>
    <row r="19" spans="1:11" ht="17" x14ac:dyDescent="0.2">
      <c r="A19" s="7">
        <v>18</v>
      </c>
      <c r="B19" s="8">
        <v>36555</v>
      </c>
      <c r="C19" s="8">
        <v>53170</v>
      </c>
      <c r="D19" s="8">
        <v>49845</v>
      </c>
      <c r="E19" s="8">
        <v>16615</v>
      </c>
      <c r="F19" s="8">
        <v>2</v>
      </c>
      <c r="G19" s="5">
        <v>0.97037037037037033</v>
      </c>
      <c r="H19" s="2">
        <v>133</v>
      </c>
      <c r="I19" s="8">
        <f t="shared" si="0"/>
        <v>156185</v>
      </c>
      <c r="J19" s="9">
        <f t="shared" si="1"/>
        <v>7099.318181818182</v>
      </c>
      <c r="K19" s="4">
        <f t="shared" si="2"/>
        <v>4.4107744107744103E-2</v>
      </c>
    </row>
    <row r="20" spans="1:11" ht="17" x14ac:dyDescent="0.2">
      <c r="A20" s="7">
        <v>19</v>
      </c>
      <c r="B20" s="8">
        <v>46790</v>
      </c>
      <c r="C20" s="8">
        <v>68055</v>
      </c>
      <c r="D20" s="8">
        <v>63805</v>
      </c>
      <c r="E20" s="8">
        <v>21270</v>
      </c>
      <c r="F20" s="8">
        <v>2</v>
      </c>
      <c r="G20" s="5">
        <v>1.1290509259259258</v>
      </c>
      <c r="H20" s="2">
        <v>160</v>
      </c>
      <c r="I20" s="8">
        <f t="shared" si="0"/>
        <v>199920</v>
      </c>
      <c r="J20" s="9">
        <f t="shared" si="1"/>
        <v>7404.4444444444443</v>
      </c>
      <c r="K20" s="4">
        <f t="shared" si="2"/>
        <v>4.1816700960219472E-2</v>
      </c>
    </row>
    <row r="21" spans="1:11" ht="17" x14ac:dyDescent="0.2">
      <c r="A21" s="7">
        <v>20</v>
      </c>
      <c r="B21" s="8">
        <v>59890</v>
      </c>
      <c r="C21" s="8">
        <v>87110</v>
      </c>
      <c r="D21" s="8">
        <v>81670</v>
      </c>
      <c r="E21" s="8">
        <v>27225</v>
      </c>
      <c r="F21" s="8">
        <v>2</v>
      </c>
      <c r="G21" s="5">
        <v>1.3131944444444443</v>
      </c>
      <c r="H21" s="2">
        <v>192</v>
      </c>
      <c r="I21" s="8">
        <f t="shared" si="0"/>
        <v>255895</v>
      </c>
      <c r="J21" s="9">
        <f t="shared" si="1"/>
        <v>7996.71875</v>
      </c>
      <c r="K21" s="4">
        <f t="shared" si="2"/>
        <v>4.1037326388888885E-2</v>
      </c>
    </row>
    <row r="23" spans="1:11" ht="18" x14ac:dyDescent="0.2">
      <c r="A23" s="10"/>
      <c r="B23" s="10"/>
      <c r="C23" s="10"/>
      <c r="D23" s="10"/>
      <c r="E23" s="10"/>
      <c r="F23" s="10"/>
      <c r="G23" s="5"/>
      <c r="H23" s="10"/>
      <c r="I23" s="10"/>
      <c r="J23" s="10"/>
    </row>
    <row r="24" spans="1:11" ht="18" x14ac:dyDescent="0.2">
      <c r="A24" s="13"/>
      <c r="B24" s="13"/>
      <c r="C24" s="13"/>
      <c r="D24" s="13"/>
      <c r="E24" s="13"/>
      <c r="F24" s="13"/>
      <c r="G24" s="5"/>
      <c r="H24" s="13"/>
      <c r="I24" s="19"/>
      <c r="J24" s="12"/>
    </row>
    <row r="25" spans="1:11" ht="18" x14ac:dyDescent="0.2">
      <c r="A25" s="13"/>
      <c r="B25" s="13"/>
      <c r="C25" s="13"/>
      <c r="D25" s="13"/>
      <c r="E25" s="13"/>
      <c r="F25" s="13"/>
      <c r="G25" s="5"/>
      <c r="H25" s="13"/>
      <c r="I25" s="19"/>
      <c r="J25" s="12"/>
    </row>
    <row r="26" spans="1:11" ht="18" x14ac:dyDescent="0.2">
      <c r="A26" s="13"/>
      <c r="B26" s="13"/>
      <c r="C26" s="13"/>
      <c r="D26" s="13"/>
      <c r="E26" s="13"/>
      <c r="F26" s="13"/>
      <c r="G26" s="5"/>
      <c r="H26" s="13"/>
      <c r="I26" s="19"/>
      <c r="J26" s="12"/>
    </row>
    <row r="27" spans="1:11" ht="18" x14ac:dyDescent="0.2">
      <c r="A27" s="13"/>
      <c r="B27" s="13"/>
      <c r="C27" s="13"/>
      <c r="D27" s="13"/>
      <c r="E27" s="13"/>
      <c r="F27" s="13"/>
      <c r="G27" s="5"/>
      <c r="H27" s="13"/>
      <c r="I27" s="19"/>
      <c r="J27" s="12"/>
    </row>
    <row r="28" spans="1:11" ht="18" x14ac:dyDescent="0.2">
      <c r="A28" s="13"/>
      <c r="B28" s="13"/>
      <c r="C28" s="13"/>
      <c r="D28" s="13"/>
      <c r="E28" s="13"/>
      <c r="F28" s="13"/>
      <c r="G28" s="5"/>
      <c r="H28" s="13"/>
      <c r="I28" s="19"/>
      <c r="J28" s="12"/>
    </row>
    <row r="29" spans="1:11" ht="18" x14ac:dyDescent="0.2">
      <c r="A29" s="13"/>
      <c r="B29" s="13"/>
      <c r="C29" s="13"/>
      <c r="D29" s="13"/>
      <c r="E29" s="13"/>
      <c r="F29" s="13"/>
      <c r="G29" s="5"/>
      <c r="H29" s="13"/>
      <c r="I29" s="19"/>
      <c r="J29" s="12"/>
    </row>
    <row r="30" spans="1:11" ht="18" x14ac:dyDescent="0.2">
      <c r="A30" s="13"/>
      <c r="B30" s="13"/>
      <c r="C30" s="13"/>
      <c r="D30" s="13"/>
      <c r="E30" s="13"/>
      <c r="F30" s="13"/>
      <c r="G30" s="5"/>
      <c r="H30" s="13"/>
      <c r="I30" s="19"/>
      <c r="J30" s="12"/>
    </row>
    <row r="31" spans="1:11" ht="18" x14ac:dyDescent="0.2">
      <c r="A31" s="13"/>
      <c r="B31" s="13"/>
      <c r="C31" s="13"/>
      <c r="D31" s="13"/>
      <c r="E31" s="13"/>
      <c r="F31" s="13"/>
      <c r="G31" s="5"/>
      <c r="H31" s="13"/>
      <c r="I31" s="19"/>
      <c r="J31" s="12"/>
    </row>
    <row r="32" spans="1:11" ht="18" x14ac:dyDescent="0.2">
      <c r="A32" s="13"/>
      <c r="B32" s="13"/>
      <c r="C32" s="13"/>
      <c r="D32" s="13"/>
      <c r="E32" s="13"/>
      <c r="F32" s="13"/>
      <c r="G32" s="5"/>
      <c r="H32" s="13"/>
      <c r="I32" s="19"/>
      <c r="J32" s="12"/>
    </row>
    <row r="33" spans="1:22" ht="18" x14ac:dyDescent="0.2">
      <c r="A33" s="13"/>
      <c r="B33" s="13"/>
      <c r="C33" s="13"/>
      <c r="D33" s="13"/>
      <c r="E33" s="13"/>
      <c r="F33" s="13"/>
      <c r="G33" s="5"/>
      <c r="H33" s="13"/>
      <c r="I33" s="19"/>
      <c r="J33" s="12"/>
    </row>
    <row r="34" spans="1:22" ht="18" x14ac:dyDescent="0.2">
      <c r="A34" s="13"/>
      <c r="B34" s="13"/>
      <c r="C34" s="13"/>
      <c r="D34" s="13"/>
      <c r="E34" s="13"/>
      <c r="F34" s="13"/>
      <c r="G34" s="5"/>
      <c r="H34" s="13"/>
      <c r="I34" s="19"/>
      <c r="J34" s="12"/>
    </row>
    <row r="35" spans="1:22" ht="18" x14ac:dyDescent="0.2">
      <c r="A35" s="13"/>
      <c r="B35" s="13"/>
      <c r="C35" s="13"/>
      <c r="D35" s="13"/>
      <c r="E35" s="13"/>
      <c r="F35" s="13"/>
      <c r="G35" s="5"/>
      <c r="H35" s="13"/>
      <c r="I35" s="19"/>
      <c r="J35" s="12"/>
    </row>
    <row r="36" spans="1:22" ht="18" x14ac:dyDescent="0.2">
      <c r="A36" s="13"/>
      <c r="B36" s="13"/>
      <c r="C36" s="13"/>
      <c r="D36" s="13"/>
      <c r="E36" s="13"/>
      <c r="F36" s="13"/>
      <c r="G36" s="5"/>
      <c r="H36" s="13"/>
      <c r="I36" s="19"/>
      <c r="J36" s="12"/>
    </row>
    <row r="37" spans="1:22" ht="18" x14ac:dyDescent="0.2">
      <c r="A37" s="13"/>
      <c r="B37" s="13"/>
      <c r="C37" s="13"/>
      <c r="D37" s="13"/>
      <c r="E37" s="13"/>
      <c r="F37" s="13"/>
      <c r="G37" s="5"/>
      <c r="H37" s="13"/>
      <c r="I37" s="19"/>
      <c r="J37" s="12"/>
    </row>
    <row r="38" spans="1:22" ht="18" x14ac:dyDescent="0.2">
      <c r="A38" s="13"/>
      <c r="B38" s="13"/>
      <c r="C38" s="13"/>
      <c r="D38" s="13"/>
      <c r="E38" s="13"/>
      <c r="F38" s="13"/>
      <c r="G38" s="5"/>
      <c r="H38" s="13"/>
      <c r="I38" s="19"/>
      <c r="J38" s="12"/>
    </row>
    <row r="39" spans="1:22" ht="18" x14ac:dyDescent="0.2">
      <c r="A39" s="13"/>
      <c r="B39" s="13"/>
      <c r="C39" s="13"/>
      <c r="D39" s="13"/>
      <c r="E39" s="13"/>
      <c r="F39" s="13"/>
      <c r="G39" s="5"/>
      <c r="H39" s="13"/>
      <c r="I39" s="19"/>
      <c r="J39" s="12"/>
    </row>
    <row r="40" spans="1:22" ht="18" x14ac:dyDescent="0.2">
      <c r="A40" s="13"/>
      <c r="B40" s="13"/>
      <c r="C40" s="13"/>
      <c r="D40" s="13"/>
      <c r="E40" s="13"/>
      <c r="F40" s="13"/>
      <c r="G40" s="5"/>
      <c r="H40" s="13"/>
      <c r="I40" s="19"/>
      <c r="J40" s="12"/>
    </row>
    <row r="41" spans="1:22" ht="18" x14ac:dyDescent="0.2">
      <c r="A41" s="13"/>
      <c r="B41" s="13"/>
      <c r="C41" s="13"/>
      <c r="D41" s="13"/>
      <c r="E41" s="13"/>
      <c r="F41" s="13"/>
      <c r="G41" s="5"/>
      <c r="H41" s="13"/>
      <c r="I41" s="19"/>
      <c r="J41" s="12"/>
    </row>
    <row r="42" spans="1:22" ht="18" x14ac:dyDescent="0.2">
      <c r="A42" s="13"/>
      <c r="B42" s="13"/>
      <c r="C42" s="13"/>
      <c r="D42" s="13"/>
      <c r="E42" s="13"/>
      <c r="F42" s="13"/>
      <c r="G42" s="5"/>
      <c r="H42" s="13"/>
      <c r="I42" s="20"/>
      <c r="J42" s="12"/>
    </row>
    <row r="43" spans="1:22" ht="18" x14ac:dyDescent="0.2">
      <c r="A43" s="13"/>
      <c r="B43" s="13"/>
      <c r="C43" s="13"/>
      <c r="D43" s="13"/>
      <c r="E43" s="13"/>
      <c r="F43" s="13"/>
      <c r="G43" s="5"/>
      <c r="H43" s="13"/>
      <c r="I43" s="20"/>
      <c r="J43" s="12"/>
    </row>
    <row r="44" spans="1:22" ht="18" x14ac:dyDescent="0.2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x14ac:dyDescent="0.2">
      <c r="A45" s="10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x14ac:dyDescent="0.2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x14ac:dyDescent="0.2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2"/>
      <c r="C63" s="12"/>
    </row>
    <row r="64" spans="1:22" ht="18" x14ac:dyDescent="0.2">
      <c r="A64" s="1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8F78-B9B4-C843-92D4-224DFFECF05B}">
  <dimension ref="A1:V95"/>
  <sheetViews>
    <sheetView workbookViewId="0">
      <selection activeCell="L18" sqref="L18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2880</v>
      </c>
      <c r="C2" s="8">
        <v>2740</v>
      </c>
      <c r="D2" s="8">
        <v>2580</v>
      </c>
      <c r="E2" s="8">
        <v>990</v>
      </c>
      <c r="F2" s="8">
        <v>4</v>
      </c>
      <c r="G2" s="5">
        <v>6.655092592592593E-2</v>
      </c>
      <c r="H2" s="2">
        <v>7</v>
      </c>
      <c r="I2" s="8">
        <f>SUM(B2:E2)</f>
        <v>9190</v>
      </c>
      <c r="J2" s="9">
        <f>I2/H2</f>
        <v>1312.8571428571429</v>
      </c>
      <c r="K2" s="4">
        <f>G2/H2</f>
        <v>9.5072751322751326E-3</v>
      </c>
    </row>
    <row r="3" spans="1:11" ht="17" x14ac:dyDescent="0.2">
      <c r="A3" s="7">
        <v>2</v>
      </c>
      <c r="B3" s="8">
        <v>3630</v>
      </c>
      <c r="C3" s="8">
        <v>3450</v>
      </c>
      <c r="D3" s="8">
        <v>3250</v>
      </c>
      <c r="E3" s="8">
        <v>1245</v>
      </c>
      <c r="F3" s="8">
        <v>2</v>
      </c>
      <c r="G3" s="5">
        <v>7.9745370370370369E-2</v>
      </c>
      <c r="H3" s="2">
        <v>9</v>
      </c>
      <c r="I3" s="8">
        <f t="shared" ref="I3:I21" si="0">SUM(B3:E3)</f>
        <v>11575</v>
      </c>
      <c r="J3" s="9">
        <f>IF(H3-H2, I3/(H3-H2), "NA")</f>
        <v>5787.5</v>
      </c>
      <c r="K3" s="4">
        <f>IF(H3-H2, G3/(H3-H2), "NA")</f>
        <v>3.9872685185185185E-2</v>
      </c>
    </row>
    <row r="4" spans="1:11" ht="17" x14ac:dyDescent="0.2">
      <c r="A4" s="7">
        <v>3</v>
      </c>
      <c r="B4" s="8">
        <v>4570</v>
      </c>
      <c r="C4" s="8">
        <v>4350</v>
      </c>
      <c r="D4" s="8">
        <v>4095</v>
      </c>
      <c r="E4" s="8">
        <v>1570</v>
      </c>
      <c r="F4" s="8">
        <v>2</v>
      </c>
      <c r="G4" s="5">
        <v>9.5023148148148148E-2</v>
      </c>
      <c r="H4" s="2">
        <v>10</v>
      </c>
      <c r="I4" s="8">
        <f t="shared" si="0"/>
        <v>14585</v>
      </c>
      <c r="J4" s="9">
        <f t="shared" ref="J4:J21" si="1">IF(H4-H3, I4/(H4-H3), "NA")</f>
        <v>14585</v>
      </c>
      <c r="K4" s="4">
        <f t="shared" ref="K4:K21" si="2">IF(H4-H3, G4/(H4-H3), "NA")</f>
        <v>9.5023148148148148E-2</v>
      </c>
    </row>
    <row r="5" spans="1:11" ht="17" x14ac:dyDescent="0.2">
      <c r="A5" s="7">
        <v>4</v>
      </c>
      <c r="B5" s="8">
        <v>5760</v>
      </c>
      <c r="C5" s="8">
        <v>5480</v>
      </c>
      <c r="D5" s="8">
        <v>5160</v>
      </c>
      <c r="E5" s="8">
        <v>1980</v>
      </c>
      <c r="F5" s="8">
        <v>2</v>
      </c>
      <c r="G5" s="5">
        <v>0.11261574074074072</v>
      </c>
      <c r="H5" s="2">
        <v>12</v>
      </c>
      <c r="I5" s="8">
        <f t="shared" si="0"/>
        <v>18380</v>
      </c>
      <c r="J5" s="9">
        <f t="shared" si="1"/>
        <v>9190</v>
      </c>
      <c r="K5" s="4">
        <f t="shared" si="2"/>
        <v>5.6307870370370362E-2</v>
      </c>
    </row>
    <row r="6" spans="1:11" ht="17" x14ac:dyDescent="0.2">
      <c r="A6" s="7">
        <v>5</v>
      </c>
      <c r="B6" s="8">
        <v>7260</v>
      </c>
      <c r="C6" s="8">
        <v>6905</v>
      </c>
      <c r="D6" s="8">
        <v>6505</v>
      </c>
      <c r="E6" s="8">
        <v>2495</v>
      </c>
      <c r="F6" s="8">
        <v>2</v>
      </c>
      <c r="G6" s="5">
        <v>0.13321759259259261</v>
      </c>
      <c r="H6" s="2">
        <v>15</v>
      </c>
      <c r="I6" s="8">
        <f t="shared" si="0"/>
        <v>23165</v>
      </c>
      <c r="J6" s="9">
        <f t="shared" si="1"/>
        <v>7721.666666666667</v>
      </c>
      <c r="K6" s="4">
        <f t="shared" si="2"/>
        <v>4.440586419753087E-2</v>
      </c>
    </row>
    <row r="7" spans="1:11" ht="17" x14ac:dyDescent="0.2">
      <c r="A7" s="7">
        <v>6</v>
      </c>
      <c r="B7" s="8">
        <v>9145</v>
      </c>
      <c r="C7" s="8">
        <v>8700</v>
      </c>
      <c r="D7" s="8">
        <v>8195</v>
      </c>
      <c r="E7" s="8">
        <v>3145</v>
      </c>
      <c r="F7" s="8">
        <v>3</v>
      </c>
      <c r="G7" s="5">
        <v>0.15694444444444444</v>
      </c>
      <c r="H7" s="2">
        <v>18</v>
      </c>
      <c r="I7" s="8">
        <f t="shared" si="0"/>
        <v>29185</v>
      </c>
      <c r="J7" s="9">
        <f t="shared" si="1"/>
        <v>9728.3333333333339</v>
      </c>
      <c r="K7" s="4">
        <f t="shared" si="2"/>
        <v>5.2314814814814814E-2</v>
      </c>
    </row>
    <row r="8" spans="1:11" ht="17" x14ac:dyDescent="0.2">
      <c r="A8" s="7">
        <v>7</v>
      </c>
      <c r="B8" s="8">
        <v>11525</v>
      </c>
      <c r="C8" s="8">
        <v>10965</v>
      </c>
      <c r="D8" s="8">
        <v>10325</v>
      </c>
      <c r="E8" s="8">
        <v>3960</v>
      </c>
      <c r="F8" s="8">
        <v>3</v>
      </c>
      <c r="G8" s="5">
        <v>0.18460648148148148</v>
      </c>
      <c r="H8" s="2">
        <v>21</v>
      </c>
      <c r="I8" s="8">
        <f t="shared" si="0"/>
        <v>36775</v>
      </c>
      <c r="J8" s="9">
        <f t="shared" si="1"/>
        <v>12258.333333333334</v>
      </c>
      <c r="K8" s="4">
        <f t="shared" si="2"/>
        <v>6.1535493827160496E-2</v>
      </c>
    </row>
    <row r="9" spans="1:11" ht="17" x14ac:dyDescent="0.2">
      <c r="A9" s="7">
        <v>8</v>
      </c>
      <c r="B9" s="8">
        <v>14520</v>
      </c>
      <c r="C9" s="8">
        <v>13815</v>
      </c>
      <c r="D9" s="8">
        <v>13010</v>
      </c>
      <c r="E9" s="8">
        <v>4990</v>
      </c>
      <c r="F9" s="8">
        <v>3</v>
      </c>
      <c r="G9" s="5">
        <v>0.21666666666666667</v>
      </c>
      <c r="H9" s="2">
        <v>26</v>
      </c>
      <c r="I9" s="8">
        <f t="shared" si="0"/>
        <v>46335</v>
      </c>
      <c r="J9" s="9">
        <f t="shared" si="1"/>
        <v>9267</v>
      </c>
      <c r="K9" s="4">
        <f t="shared" si="2"/>
        <v>4.3333333333333335E-2</v>
      </c>
    </row>
    <row r="10" spans="1:11" ht="17" x14ac:dyDescent="0.2">
      <c r="A10" s="7">
        <v>9</v>
      </c>
      <c r="B10" s="8">
        <v>18295</v>
      </c>
      <c r="C10" s="8">
        <v>17405</v>
      </c>
      <c r="D10" s="8">
        <v>16390</v>
      </c>
      <c r="E10" s="8">
        <v>6290</v>
      </c>
      <c r="F10" s="8">
        <v>3</v>
      </c>
      <c r="G10" s="5">
        <v>0.25381944444444443</v>
      </c>
      <c r="H10" s="2">
        <v>31</v>
      </c>
      <c r="I10" s="8">
        <f t="shared" si="0"/>
        <v>58380</v>
      </c>
      <c r="J10" s="9">
        <f t="shared" si="1"/>
        <v>11676</v>
      </c>
      <c r="K10" s="4">
        <f t="shared" si="2"/>
        <v>5.0763888888888886E-2</v>
      </c>
    </row>
    <row r="11" spans="1:11" ht="17" x14ac:dyDescent="0.2">
      <c r="A11" s="7">
        <v>10</v>
      </c>
      <c r="B11" s="8">
        <v>23055</v>
      </c>
      <c r="C11" s="8">
        <v>21930</v>
      </c>
      <c r="D11" s="8">
        <v>20650</v>
      </c>
      <c r="E11" s="8">
        <v>7925</v>
      </c>
      <c r="F11" s="8">
        <v>3</v>
      </c>
      <c r="G11" s="5">
        <v>0.296875</v>
      </c>
      <c r="H11" s="2">
        <v>37</v>
      </c>
      <c r="I11" s="8">
        <f t="shared" si="0"/>
        <v>73560</v>
      </c>
      <c r="J11" s="9">
        <f t="shared" si="1"/>
        <v>12260</v>
      </c>
      <c r="K11" s="4">
        <f t="shared" si="2"/>
        <v>4.9479166666666664E-2</v>
      </c>
    </row>
    <row r="12" spans="1:11" ht="17" x14ac:dyDescent="0.2">
      <c r="A12" s="7">
        <v>11</v>
      </c>
      <c r="B12" s="8">
        <v>29045</v>
      </c>
      <c r="C12" s="8">
        <v>27635</v>
      </c>
      <c r="D12" s="8">
        <v>26020</v>
      </c>
      <c r="E12" s="8">
        <v>9985</v>
      </c>
      <c r="F12" s="8">
        <v>3</v>
      </c>
      <c r="G12" s="5">
        <v>0.34687499999999999</v>
      </c>
      <c r="H12" s="2">
        <v>45</v>
      </c>
      <c r="I12" s="8">
        <f t="shared" si="0"/>
        <v>92685</v>
      </c>
      <c r="J12" s="9">
        <f t="shared" si="1"/>
        <v>11585.625</v>
      </c>
      <c r="K12" s="4">
        <f t="shared" si="2"/>
        <v>4.3359374999999999E-2</v>
      </c>
    </row>
    <row r="13" spans="1:11" ht="17" x14ac:dyDescent="0.2">
      <c r="A13" s="7">
        <v>12</v>
      </c>
      <c r="B13" s="8">
        <v>36600</v>
      </c>
      <c r="C13" s="8">
        <v>34820</v>
      </c>
      <c r="D13" s="8">
        <v>32785</v>
      </c>
      <c r="E13" s="8">
        <v>12580</v>
      </c>
      <c r="F13" s="8">
        <v>3</v>
      </c>
      <c r="G13" s="5">
        <v>0.40486111111111112</v>
      </c>
      <c r="H13" s="2">
        <v>53</v>
      </c>
      <c r="I13" s="8">
        <f t="shared" si="0"/>
        <v>116785</v>
      </c>
      <c r="J13" s="9">
        <f t="shared" si="1"/>
        <v>14598.125</v>
      </c>
      <c r="K13" s="4">
        <f t="shared" si="2"/>
        <v>5.060763888888889E-2</v>
      </c>
    </row>
    <row r="14" spans="1:11" ht="17" x14ac:dyDescent="0.2">
      <c r="A14" s="7">
        <v>13</v>
      </c>
      <c r="B14" s="8">
        <v>46115</v>
      </c>
      <c r="C14" s="8">
        <v>43875</v>
      </c>
      <c r="D14" s="8">
        <v>41310</v>
      </c>
      <c r="E14" s="8">
        <v>15850</v>
      </c>
      <c r="F14" s="8">
        <v>3</v>
      </c>
      <c r="G14" s="5">
        <v>0.47222222222222227</v>
      </c>
      <c r="H14" s="2">
        <v>64</v>
      </c>
      <c r="I14" s="8">
        <f t="shared" si="0"/>
        <v>147150</v>
      </c>
      <c r="J14" s="9">
        <f t="shared" si="1"/>
        <v>13377.272727272728</v>
      </c>
      <c r="K14" s="4">
        <f t="shared" si="2"/>
        <v>4.2929292929292935E-2</v>
      </c>
    </row>
    <row r="15" spans="1:11" ht="17" x14ac:dyDescent="0.2">
      <c r="A15" s="7">
        <v>14</v>
      </c>
      <c r="B15" s="8">
        <v>58105</v>
      </c>
      <c r="C15" s="8">
        <v>55280</v>
      </c>
      <c r="D15" s="8">
        <v>52050</v>
      </c>
      <c r="E15" s="8">
        <v>19975</v>
      </c>
      <c r="F15" s="8">
        <v>3</v>
      </c>
      <c r="G15" s="5">
        <v>0.55023148148148149</v>
      </c>
      <c r="H15" s="2">
        <v>77</v>
      </c>
      <c r="I15" s="8">
        <f t="shared" si="0"/>
        <v>185410</v>
      </c>
      <c r="J15" s="9">
        <f t="shared" si="1"/>
        <v>14262.307692307691</v>
      </c>
      <c r="K15" s="4">
        <f t="shared" si="2"/>
        <v>4.2325498575498575E-2</v>
      </c>
    </row>
    <row r="16" spans="1:11" ht="17" x14ac:dyDescent="0.2">
      <c r="A16" s="7">
        <v>15</v>
      </c>
      <c r="B16" s="8">
        <v>73210</v>
      </c>
      <c r="C16" s="8">
        <v>69655</v>
      </c>
      <c r="D16" s="8">
        <v>65585</v>
      </c>
      <c r="E16" s="8">
        <v>25165</v>
      </c>
      <c r="F16" s="8">
        <v>3</v>
      </c>
      <c r="G16" s="5">
        <v>0.64074074074074072</v>
      </c>
      <c r="H16" s="2">
        <v>92</v>
      </c>
      <c r="I16" s="8">
        <f t="shared" si="0"/>
        <v>233615</v>
      </c>
      <c r="J16" s="9">
        <f t="shared" si="1"/>
        <v>15574.333333333334</v>
      </c>
      <c r="K16" s="4">
        <f t="shared" si="2"/>
        <v>4.2716049382716045E-2</v>
      </c>
    </row>
    <row r="17" spans="1:13" ht="17" x14ac:dyDescent="0.2">
      <c r="A17" s="7">
        <v>16</v>
      </c>
      <c r="B17" s="8">
        <v>92245</v>
      </c>
      <c r="C17" s="8">
        <v>87760</v>
      </c>
      <c r="D17" s="8">
        <v>82640</v>
      </c>
      <c r="E17" s="8">
        <v>31710</v>
      </c>
      <c r="F17" s="8">
        <v>4</v>
      </c>
      <c r="G17" s="5">
        <v>0.74571759259259263</v>
      </c>
      <c r="H17" s="2">
        <v>111</v>
      </c>
      <c r="I17" s="8">
        <f t="shared" si="0"/>
        <v>294355</v>
      </c>
      <c r="J17" s="9">
        <f t="shared" si="1"/>
        <v>15492.368421052632</v>
      </c>
      <c r="K17" s="4">
        <f t="shared" si="2"/>
        <v>3.924829434697856E-2</v>
      </c>
    </row>
    <row r="18" spans="1:13" ht="17" x14ac:dyDescent="0.2">
      <c r="A18" s="7">
        <v>17</v>
      </c>
      <c r="B18" s="8">
        <v>116230</v>
      </c>
      <c r="C18" s="8">
        <v>110580</v>
      </c>
      <c r="D18" s="8">
        <v>104125</v>
      </c>
      <c r="E18" s="8">
        <v>39955</v>
      </c>
      <c r="F18" s="8">
        <v>4</v>
      </c>
      <c r="G18" s="5">
        <v>0.86759259259259258</v>
      </c>
      <c r="H18" s="2">
        <v>133</v>
      </c>
      <c r="I18" s="8">
        <f t="shared" si="0"/>
        <v>370890</v>
      </c>
      <c r="J18" s="9">
        <f t="shared" si="1"/>
        <v>16858.636363636364</v>
      </c>
      <c r="K18" s="4">
        <f t="shared" si="2"/>
        <v>3.9436026936026936E-2</v>
      </c>
    </row>
    <row r="19" spans="1:13" ht="17" x14ac:dyDescent="0.2">
      <c r="A19" s="7">
        <v>18</v>
      </c>
      <c r="B19" s="8">
        <v>146450</v>
      </c>
      <c r="C19" s="8">
        <v>139330</v>
      </c>
      <c r="D19" s="8">
        <v>131195</v>
      </c>
      <c r="E19" s="8">
        <v>50340</v>
      </c>
      <c r="F19" s="8">
        <v>4</v>
      </c>
      <c r="G19" s="5">
        <v>1.008912037037037</v>
      </c>
      <c r="H19" s="2">
        <v>160</v>
      </c>
      <c r="I19" s="8">
        <f t="shared" si="0"/>
        <v>467315</v>
      </c>
      <c r="J19" s="9">
        <f t="shared" si="1"/>
        <v>17307.962962962964</v>
      </c>
      <c r="K19" s="4">
        <f t="shared" si="2"/>
        <v>3.7367112482853224E-2</v>
      </c>
    </row>
    <row r="20" spans="1:13" ht="17" x14ac:dyDescent="0.2">
      <c r="A20" s="7">
        <v>19</v>
      </c>
      <c r="B20" s="8">
        <v>184530</v>
      </c>
      <c r="C20" s="8">
        <v>175560</v>
      </c>
      <c r="D20" s="8">
        <v>165305</v>
      </c>
      <c r="E20" s="8">
        <v>63430</v>
      </c>
      <c r="F20" s="8">
        <v>4</v>
      </c>
      <c r="G20" s="5">
        <v>1.172800925925926</v>
      </c>
      <c r="H20" s="2">
        <v>192</v>
      </c>
      <c r="I20" s="8">
        <f t="shared" si="0"/>
        <v>588825</v>
      </c>
      <c r="J20" s="9">
        <f t="shared" si="1"/>
        <v>18400.78125</v>
      </c>
      <c r="K20" s="4">
        <f t="shared" si="2"/>
        <v>3.6650028935185187E-2</v>
      </c>
    </row>
    <row r="21" spans="1:13" ht="17" x14ac:dyDescent="0.2">
      <c r="A21" s="7">
        <v>20</v>
      </c>
      <c r="B21" s="8">
        <v>232505</v>
      </c>
      <c r="C21" s="8">
        <v>221205</v>
      </c>
      <c r="D21" s="8">
        <v>208285</v>
      </c>
      <c r="E21" s="8">
        <v>79925</v>
      </c>
      <c r="F21" s="8">
        <v>4</v>
      </c>
      <c r="G21" s="5">
        <v>1.3629629629629629</v>
      </c>
      <c r="H21" s="2">
        <v>230</v>
      </c>
      <c r="I21" s="8">
        <f t="shared" si="0"/>
        <v>741920</v>
      </c>
      <c r="J21" s="9">
        <f t="shared" si="1"/>
        <v>19524.21052631579</v>
      </c>
      <c r="K21" s="4">
        <f t="shared" si="2"/>
        <v>3.586744639376218E-2</v>
      </c>
    </row>
    <row r="23" spans="1:13" ht="18" x14ac:dyDescent="0.2">
      <c r="A23"/>
      <c r="K23" s="10"/>
      <c r="L23" s="11"/>
      <c r="M23" s="11"/>
    </row>
    <row r="24" spans="1:13" ht="18" x14ac:dyDescent="0.2">
      <c r="A24" s="10"/>
      <c r="B24" s="10"/>
      <c r="C24" s="10"/>
      <c r="D24" s="10"/>
      <c r="E24" s="10"/>
      <c r="F24" s="10"/>
      <c r="G24" s="5"/>
      <c r="H24" s="10"/>
      <c r="I24" s="10"/>
      <c r="J24" s="10"/>
      <c r="K24" s="10"/>
      <c r="L24" s="11"/>
      <c r="M24" s="11"/>
    </row>
    <row r="25" spans="1:13" ht="18" x14ac:dyDescent="0.2">
      <c r="A25" s="10"/>
      <c r="B25" s="10"/>
      <c r="C25" s="10"/>
      <c r="D25" s="10"/>
      <c r="E25" s="10"/>
      <c r="F25" s="10"/>
      <c r="G25" s="5"/>
      <c r="H25" s="10"/>
      <c r="I25" s="10"/>
      <c r="J25" s="10"/>
      <c r="K25" s="10"/>
      <c r="L25" s="11"/>
      <c r="M25" s="11"/>
    </row>
    <row r="26" spans="1:13" ht="18" x14ac:dyDescent="0.2">
      <c r="A26" s="10"/>
      <c r="B26" s="10"/>
      <c r="C26" s="10"/>
      <c r="D26" s="10"/>
      <c r="E26" s="10"/>
      <c r="F26" s="10"/>
      <c r="G26" s="5"/>
      <c r="H26" s="10"/>
      <c r="I26" s="10"/>
      <c r="J26" s="10"/>
      <c r="K26" s="10"/>
      <c r="L26" s="11"/>
      <c r="M26" s="11"/>
    </row>
    <row r="27" spans="1:13" ht="18" x14ac:dyDescent="0.2">
      <c r="A27" s="10"/>
      <c r="B27" s="10"/>
      <c r="C27" s="10"/>
      <c r="D27" s="10"/>
      <c r="E27" s="10"/>
      <c r="F27" s="10"/>
      <c r="G27" s="5"/>
      <c r="H27" s="10"/>
      <c r="I27" s="10"/>
      <c r="J27" s="10"/>
      <c r="K27" s="10"/>
      <c r="L27" s="11"/>
      <c r="M27" s="11"/>
    </row>
    <row r="28" spans="1:13" ht="18" x14ac:dyDescent="0.2">
      <c r="A28" s="10"/>
      <c r="B28" s="10"/>
      <c r="C28" s="10"/>
      <c r="D28" s="10"/>
      <c r="E28" s="10"/>
      <c r="F28" s="10"/>
      <c r="G28" s="5"/>
      <c r="H28" s="10"/>
      <c r="I28" s="10"/>
      <c r="J28" s="10"/>
      <c r="K28" s="10"/>
      <c r="L28" s="11"/>
      <c r="M28" s="11"/>
    </row>
    <row r="29" spans="1:13" ht="18" x14ac:dyDescent="0.2">
      <c r="A29" s="10"/>
      <c r="B29" s="10"/>
      <c r="C29" s="10"/>
      <c r="D29" s="10"/>
      <c r="E29" s="10"/>
      <c r="F29" s="10"/>
      <c r="G29" s="5"/>
      <c r="H29" s="10"/>
      <c r="I29" s="10"/>
      <c r="J29" s="10"/>
      <c r="K29" s="10"/>
      <c r="L29" s="11"/>
      <c r="M29" s="11"/>
    </row>
    <row r="30" spans="1:13" ht="18" x14ac:dyDescent="0.2">
      <c r="A30" s="10"/>
      <c r="B30" s="10"/>
      <c r="C30" s="10"/>
      <c r="D30" s="10"/>
      <c r="E30" s="10"/>
      <c r="F30" s="10"/>
      <c r="G30" s="5"/>
      <c r="H30" s="10"/>
      <c r="I30" s="10"/>
      <c r="J30" s="10"/>
      <c r="K30" s="10"/>
      <c r="L30" s="11"/>
      <c r="M30" s="11"/>
    </row>
    <row r="31" spans="1:13" ht="18" x14ac:dyDescent="0.2">
      <c r="A31" s="10"/>
      <c r="B31" s="10"/>
      <c r="C31" s="10"/>
      <c r="D31" s="10"/>
      <c r="E31" s="10"/>
      <c r="F31" s="10"/>
      <c r="G31" s="5"/>
      <c r="H31" s="10"/>
      <c r="I31" s="10"/>
      <c r="J31" s="10"/>
      <c r="K31" s="10"/>
      <c r="L31" s="11"/>
      <c r="M31" s="11"/>
    </row>
    <row r="32" spans="1:13" ht="18" x14ac:dyDescent="0.2">
      <c r="A32" s="10"/>
      <c r="B32" s="10"/>
      <c r="C32" s="10"/>
      <c r="D32" s="10"/>
      <c r="E32" s="10"/>
      <c r="F32" s="10"/>
      <c r="G32" s="5"/>
      <c r="H32" s="10"/>
      <c r="I32" s="10"/>
      <c r="J32" s="10"/>
      <c r="K32" s="10"/>
      <c r="L32" s="11"/>
      <c r="M32" s="11"/>
    </row>
    <row r="33" spans="1:22" ht="18" x14ac:dyDescent="0.2">
      <c r="A33" s="10"/>
      <c r="B33" s="10"/>
      <c r="C33" s="10"/>
      <c r="D33" s="10"/>
      <c r="E33" s="10"/>
      <c r="F33" s="10"/>
      <c r="G33" s="5"/>
      <c r="H33" s="10"/>
      <c r="I33" s="10"/>
      <c r="J33" s="10"/>
      <c r="K33" s="10"/>
      <c r="L33" s="11"/>
      <c r="M33" s="11"/>
    </row>
    <row r="34" spans="1:22" ht="18" x14ac:dyDescent="0.2">
      <c r="A34" s="10"/>
      <c r="B34" s="10"/>
      <c r="C34" s="10"/>
      <c r="D34" s="10"/>
      <c r="E34" s="10"/>
      <c r="F34" s="10"/>
      <c r="G34" s="5"/>
      <c r="H34" s="10"/>
      <c r="I34" s="10"/>
      <c r="J34" s="10"/>
      <c r="K34" s="10"/>
      <c r="L34" s="11"/>
      <c r="M34" s="11"/>
    </row>
    <row r="35" spans="1:22" ht="18" x14ac:dyDescent="0.2">
      <c r="A35" s="10"/>
      <c r="B35" s="10"/>
      <c r="C35" s="10"/>
      <c r="D35" s="10"/>
      <c r="E35" s="10"/>
      <c r="F35" s="10"/>
      <c r="G35" s="5"/>
      <c r="H35" s="10"/>
      <c r="I35" s="10"/>
      <c r="J35" s="10"/>
      <c r="K35" s="10"/>
      <c r="L35" s="11"/>
      <c r="M35" s="11"/>
    </row>
    <row r="36" spans="1:22" ht="18" x14ac:dyDescent="0.2">
      <c r="A36" s="10"/>
      <c r="B36" s="10"/>
      <c r="C36" s="10"/>
      <c r="D36" s="10"/>
      <c r="E36" s="10"/>
      <c r="F36" s="10"/>
      <c r="G36" s="5"/>
      <c r="H36" s="10"/>
      <c r="I36" s="10"/>
      <c r="J36" s="10"/>
      <c r="K36" s="10"/>
      <c r="L36" s="11"/>
      <c r="M36" s="11"/>
    </row>
    <row r="37" spans="1:22" ht="18" x14ac:dyDescent="0.2">
      <c r="A37" s="10"/>
      <c r="B37" s="10"/>
      <c r="C37" s="10"/>
      <c r="D37" s="10"/>
      <c r="E37" s="10"/>
      <c r="F37" s="10"/>
      <c r="G37" s="5"/>
      <c r="H37" s="10"/>
      <c r="I37" s="10"/>
      <c r="J37" s="10"/>
      <c r="K37" s="10"/>
      <c r="L37" s="11"/>
      <c r="M37" s="11"/>
    </row>
    <row r="38" spans="1:22" ht="18" x14ac:dyDescent="0.2">
      <c r="A38" s="10"/>
      <c r="B38" s="10"/>
      <c r="C38" s="10"/>
      <c r="D38" s="10"/>
      <c r="E38" s="10"/>
      <c r="F38" s="10"/>
      <c r="G38" s="5"/>
      <c r="H38" s="10"/>
      <c r="I38" s="10"/>
      <c r="J38" s="10"/>
      <c r="K38" s="10"/>
      <c r="L38" s="11"/>
      <c r="M38" s="11"/>
    </row>
    <row r="39" spans="1:22" ht="18" x14ac:dyDescent="0.2">
      <c r="A39" s="10"/>
      <c r="B39" s="10"/>
      <c r="C39" s="10"/>
      <c r="D39" s="10"/>
      <c r="E39" s="10"/>
      <c r="F39" s="10"/>
      <c r="G39" s="5"/>
      <c r="H39" s="10"/>
      <c r="I39" s="10"/>
      <c r="J39" s="10"/>
      <c r="K39" s="10"/>
      <c r="L39" s="11"/>
      <c r="M39" s="11"/>
    </row>
    <row r="40" spans="1:22" ht="18" x14ac:dyDescent="0.2">
      <c r="A40" s="10"/>
      <c r="B40" s="10"/>
      <c r="C40" s="10"/>
      <c r="D40" s="10"/>
      <c r="E40" s="10"/>
      <c r="F40" s="10"/>
      <c r="G40" s="5"/>
      <c r="H40" s="10"/>
      <c r="I40" s="10"/>
      <c r="J40" s="10"/>
      <c r="K40" s="10"/>
      <c r="L40" s="11"/>
      <c r="M40" s="11"/>
    </row>
    <row r="41" spans="1:22" ht="18" x14ac:dyDescent="0.2">
      <c r="A41" s="10"/>
      <c r="B41" s="10"/>
      <c r="C41" s="10"/>
      <c r="D41" s="10"/>
      <c r="E41" s="10"/>
      <c r="F41" s="10"/>
      <c r="G41" s="5"/>
      <c r="H41" s="10"/>
      <c r="I41" s="10"/>
      <c r="J41" s="10"/>
      <c r="K41" s="10"/>
      <c r="L41" s="11"/>
      <c r="M41" s="11"/>
    </row>
    <row r="42" spans="1:22" ht="18" x14ac:dyDescent="0.2">
      <c r="A42" s="10"/>
      <c r="B42" s="10"/>
      <c r="C42" s="10"/>
      <c r="D42" s="10"/>
      <c r="E42" s="10"/>
      <c r="F42" s="10"/>
      <c r="G42" s="5"/>
      <c r="H42" s="10"/>
      <c r="I42" s="10"/>
      <c r="J42" s="10"/>
      <c r="K42" s="10"/>
      <c r="L42" s="11"/>
      <c r="M42" s="11"/>
    </row>
    <row r="43" spans="1:22" ht="18" x14ac:dyDescent="0.2">
      <c r="A43" s="10"/>
      <c r="B43" s="10"/>
      <c r="C43" s="10"/>
      <c r="D43" s="10"/>
      <c r="E43" s="10"/>
      <c r="F43" s="10"/>
      <c r="G43" s="5"/>
      <c r="H43" s="10"/>
    </row>
    <row r="44" spans="1:22" ht="18" x14ac:dyDescent="0.2">
      <c r="A44" s="10"/>
      <c r="B44" s="10"/>
      <c r="C44" s="10"/>
      <c r="D44" s="12"/>
      <c r="E44" s="12"/>
      <c r="F44" s="12"/>
      <c r="G44" s="12"/>
      <c r="H44" s="12"/>
      <c r="I44" s="12"/>
      <c r="J44" s="12"/>
      <c r="K44" s="1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8"/>
    </row>
    <row r="64" spans="1:22" ht="18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C9B3-F342-D249-9CF8-528529D61909}">
  <dimension ref="A1:V95"/>
  <sheetViews>
    <sheetView workbookViewId="0">
      <selection activeCell="L18" sqref="L18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1400</v>
      </c>
      <c r="C2" s="8">
        <v>1330</v>
      </c>
      <c r="D2" s="8">
        <v>1200</v>
      </c>
      <c r="E2" s="8">
        <v>400</v>
      </c>
      <c r="F2" s="8">
        <v>3</v>
      </c>
      <c r="G2" s="5">
        <v>3.229166666666667E-2</v>
      </c>
      <c r="H2" s="2">
        <v>4</v>
      </c>
      <c r="I2" s="8">
        <f>SUM(B2:E2)</f>
        <v>4330</v>
      </c>
      <c r="J2" s="9">
        <f>I2/H2</f>
        <v>1082.5</v>
      </c>
      <c r="K2" s="4">
        <f>G2/H2</f>
        <v>8.0729166666666675E-3</v>
      </c>
    </row>
    <row r="3" spans="1:11" ht="17" x14ac:dyDescent="0.2">
      <c r="A3" s="7">
        <v>2</v>
      </c>
      <c r="B3" s="8">
        <v>1790</v>
      </c>
      <c r="C3" s="8">
        <v>1700</v>
      </c>
      <c r="D3" s="8">
        <v>1535</v>
      </c>
      <c r="E3" s="8">
        <v>510</v>
      </c>
      <c r="F3" s="8">
        <v>2</v>
      </c>
      <c r="G3" s="5">
        <v>4.0625000000000001E-2</v>
      </c>
      <c r="H3" s="2">
        <v>4</v>
      </c>
      <c r="I3" s="8">
        <f t="shared" ref="I3:I21" si="0">SUM(B3:E3)</f>
        <v>5535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2295</v>
      </c>
      <c r="C4" s="8">
        <v>2180</v>
      </c>
      <c r="D4" s="8">
        <v>1965</v>
      </c>
      <c r="E4" s="8">
        <v>655</v>
      </c>
      <c r="F4" s="8">
        <v>2</v>
      </c>
      <c r="G4" s="5">
        <v>5.0347222222222217E-2</v>
      </c>
      <c r="H4" s="2">
        <v>5</v>
      </c>
      <c r="I4" s="8">
        <f t="shared" si="0"/>
        <v>7095</v>
      </c>
      <c r="J4" s="9">
        <f t="shared" ref="J4:J21" si="1">IF(H4-H3, I4/(H4-H3), "NA")</f>
        <v>7095</v>
      </c>
      <c r="K4" s="4">
        <f t="shared" ref="K4:K21" si="2">IF(H4-H3, G4/(H4-H3), "NA")</f>
        <v>5.0347222222222217E-2</v>
      </c>
    </row>
    <row r="5" spans="1:11" ht="17" x14ac:dyDescent="0.2">
      <c r="A5" s="7">
        <v>4</v>
      </c>
      <c r="B5" s="8">
        <v>2935</v>
      </c>
      <c r="C5" s="8">
        <v>2790</v>
      </c>
      <c r="D5" s="8">
        <v>2515</v>
      </c>
      <c r="E5" s="8">
        <v>840</v>
      </c>
      <c r="F5" s="8">
        <v>2</v>
      </c>
      <c r="G5" s="5">
        <v>6.1689814814814815E-2</v>
      </c>
      <c r="H5" s="2">
        <v>6</v>
      </c>
      <c r="I5" s="8">
        <f t="shared" si="0"/>
        <v>9080</v>
      </c>
      <c r="J5" s="9">
        <f t="shared" si="1"/>
        <v>9080</v>
      </c>
      <c r="K5" s="4">
        <f t="shared" si="2"/>
        <v>6.1689814814814815E-2</v>
      </c>
    </row>
    <row r="6" spans="1:11" ht="17" x14ac:dyDescent="0.2">
      <c r="A6" s="7">
        <v>5</v>
      </c>
      <c r="B6" s="8">
        <v>3760</v>
      </c>
      <c r="C6" s="8">
        <v>3570</v>
      </c>
      <c r="D6" s="8">
        <v>3220</v>
      </c>
      <c r="E6" s="8">
        <v>1075</v>
      </c>
      <c r="F6" s="8">
        <v>2</v>
      </c>
      <c r="G6" s="5">
        <v>7.4768518518518512E-2</v>
      </c>
      <c r="H6" s="2">
        <v>7</v>
      </c>
      <c r="I6" s="8">
        <f t="shared" si="0"/>
        <v>11625</v>
      </c>
      <c r="J6" s="9">
        <f t="shared" si="1"/>
        <v>11625</v>
      </c>
      <c r="K6" s="4">
        <f t="shared" si="2"/>
        <v>7.4768518518518512E-2</v>
      </c>
    </row>
    <row r="7" spans="1:11" ht="17" x14ac:dyDescent="0.2">
      <c r="A7" s="7">
        <v>6</v>
      </c>
      <c r="B7" s="8">
        <v>4810</v>
      </c>
      <c r="C7" s="8">
        <v>4570</v>
      </c>
      <c r="D7" s="8">
        <v>4125</v>
      </c>
      <c r="E7" s="8">
        <v>1375</v>
      </c>
      <c r="F7" s="8">
        <v>2</v>
      </c>
      <c r="G7" s="5">
        <v>8.9930555555555555E-2</v>
      </c>
      <c r="H7" s="2">
        <v>9</v>
      </c>
      <c r="I7" s="8">
        <f t="shared" si="0"/>
        <v>14880</v>
      </c>
      <c r="J7" s="9">
        <f t="shared" si="1"/>
        <v>7440</v>
      </c>
      <c r="K7" s="4">
        <f t="shared" si="2"/>
        <v>4.4965277777777778E-2</v>
      </c>
    </row>
    <row r="8" spans="1:11" ht="17" x14ac:dyDescent="0.2">
      <c r="A8" s="7">
        <v>7</v>
      </c>
      <c r="B8" s="8">
        <v>6155</v>
      </c>
      <c r="C8" s="8">
        <v>5850</v>
      </c>
      <c r="D8" s="8">
        <v>5280</v>
      </c>
      <c r="E8" s="8">
        <v>1760</v>
      </c>
      <c r="F8" s="8">
        <v>2</v>
      </c>
      <c r="G8" s="5">
        <v>0.1076388888888889</v>
      </c>
      <c r="H8" s="2">
        <v>11</v>
      </c>
      <c r="I8" s="8">
        <f t="shared" si="0"/>
        <v>19045</v>
      </c>
      <c r="J8" s="9">
        <f t="shared" si="1"/>
        <v>9522.5</v>
      </c>
      <c r="K8" s="4">
        <f t="shared" si="2"/>
        <v>5.3819444444444448E-2</v>
      </c>
    </row>
    <row r="9" spans="1:11" ht="17" x14ac:dyDescent="0.2">
      <c r="A9" s="7">
        <v>8</v>
      </c>
      <c r="B9" s="8">
        <v>7780</v>
      </c>
      <c r="C9" s="8">
        <v>7485</v>
      </c>
      <c r="D9" s="8">
        <v>6755</v>
      </c>
      <c r="E9" s="8">
        <v>2250</v>
      </c>
      <c r="F9" s="8">
        <v>2</v>
      </c>
      <c r="G9" s="5">
        <v>0.12800925925925927</v>
      </c>
      <c r="H9" s="2">
        <v>13</v>
      </c>
      <c r="I9" s="8">
        <f t="shared" si="0"/>
        <v>24270</v>
      </c>
      <c r="J9" s="9">
        <f t="shared" si="1"/>
        <v>12135</v>
      </c>
      <c r="K9" s="4">
        <f t="shared" si="2"/>
        <v>6.4004629629629634E-2</v>
      </c>
    </row>
    <row r="10" spans="1:11" ht="17" x14ac:dyDescent="0.2">
      <c r="A10" s="7">
        <v>9</v>
      </c>
      <c r="B10" s="8">
        <v>10090</v>
      </c>
      <c r="C10" s="8">
        <v>9585</v>
      </c>
      <c r="D10" s="8">
        <v>8645</v>
      </c>
      <c r="E10" s="8">
        <v>2880</v>
      </c>
      <c r="F10" s="8">
        <v>2</v>
      </c>
      <c r="G10" s="5">
        <v>0.1517361111111111</v>
      </c>
      <c r="H10" s="2">
        <v>15</v>
      </c>
      <c r="I10" s="8">
        <f t="shared" si="0"/>
        <v>31200</v>
      </c>
      <c r="J10" s="9">
        <f t="shared" si="1"/>
        <v>15600</v>
      </c>
      <c r="K10" s="4">
        <f t="shared" si="2"/>
        <v>7.586805555555555E-2</v>
      </c>
    </row>
    <row r="11" spans="1:11" ht="17" x14ac:dyDescent="0.2">
      <c r="A11" s="7">
        <v>10</v>
      </c>
      <c r="B11" s="8">
        <v>12915</v>
      </c>
      <c r="C11" s="8">
        <v>12265</v>
      </c>
      <c r="D11" s="8">
        <v>11070</v>
      </c>
      <c r="E11" s="8">
        <v>3960</v>
      </c>
      <c r="F11" s="8">
        <v>2</v>
      </c>
      <c r="G11" s="5">
        <v>0.17928240740740742</v>
      </c>
      <c r="H11" s="2">
        <v>19</v>
      </c>
      <c r="I11" s="8">
        <f t="shared" si="0"/>
        <v>40210</v>
      </c>
      <c r="J11" s="9">
        <f t="shared" si="1"/>
        <v>10052.5</v>
      </c>
      <c r="K11" s="4">
        <f t="shared" si="2"/>
        <v>4.4820601851851855E-2</v>
      </c>
    </row>
    <row r="12" spans="1:11" ht="17" x14ac:dyDescent="0.2">
      <c r="A12" s="7">
        <v>11</v>
      </c>
      <c r="B12" s="8">
        <v>16530</v>
      </c>
      <c r="C12" s="8">
        <v>15700</v>
      </c>
      <c r="D12" s="8">
        <v>14165</v>
      </c>
      <c r="E12" s="8">
        <v>4720</v>
      </c>
      <c r="F12" s="8">
        <v>3</v>
      </c>
      <c r="G12" s="5">
        <v>0.21111111111111111</v>
      </c>
      <c r="H12" s="2">
        <v>22</v>
      </c>
      <c r="I12" s="8">
        <f t="shared" si="0"/>
        <v>51115</v>
      </c>
      <c r="J12" s="9">
        <f t="shared" si="1"/>
        <v>17038.333333333332</v>
      </c>
      <c r="K12" s="4">
        <f t="shared" si="2"/>
        <v>7.0370370370370375E-2</v>
      </c>
    </row>
    <row r="13" spans="1:11" ht="17" x14ac:dyDescent="0.2">
      <c r="A13" s="7">
        <v>12</v>
      </c>
      <c r="B13" s="8">
        <v>21155</v>
      </c>
      <c r="C13" s="8">
        <v>20100</v>
      </c>
      <c r="D13" s="8">
        <v>18135</v>
      </c>
      <c r="E13" s="8">
        <v>6045</v>
      </c>
      <c r="F13" s="8">
        <v>3</v>
      </c>
      <c r="G13" s="5">
        <v>0.24814814814814815</v>
      </c>
      <c r="H13" s="2">
        <v>27</v>
      </c>
      <c r="I13" s="8">
        <f t="shared" si="0"/>
        <v>65435</v>
      </c>
      <c r="J13" s="9">
        <f t="shared" si="1"/>
        <v>13087</v>
      </c>
      <c r="K13" s="4">
        <f t="shared" si="2"/>
        <v>4.9629629629629628E-2</v>
      </c>
    </row>
    <row r="14" spans="1:11" ht="17" x14ac:dyDescent="0.2">
      <c r="A14" s="7">
        <v>13</v>
      </c>
      <c r="B14" s="8">
        <v>27080</v>
      </c>
      <c r="C14" s="8">
        <v>25725</v>
      </c>
      <c r="D14" s="8">
        <v>23210</v>
      </c>
      <c r="E14" s="8">
        <v>9905</v>
      </c>
      <c r="F14" s="8">
        <v>3</v>
      </c>
      <c r="G14" s="5">
        <v>0.29108796296296297</v>
      </c>
      <c r="H14" s="2">
        <v>32</v>
      </c>
      <c r="I14" s="8">
        <f t="shared" si="0"/>
        <v>85920</v>
      </c>
      <c r="J14" s="9">
        <f t="shared" si="1"/>
        <v>17184</v>
      </c>
      <c r="K14" s="4">
        <f t="shared" si="2"/>
        <v>5.8217592592592592E-2</v>
      </c>
    </row>
    <row r="15" spans="1:11" ht="17" x14ac:dyDescent="0.2">
      <c r="A15" s="7">
        <v>14</v>
      </c>
      <c r="B15" s="8">
        <v>34660</v>
      </c>
      <c r="C15" s="8">
        <v>32930</v>
      </c>
      <c r="D15" s="8">
        <v>29710</v>
      </c>
      <c r="E15" s="8">
        <v>9905</v>
      </c>
      <c r="F15" s="8">
        <v>3</v>
      </c>
      <c r="G15" s="5">
        <v>0.34085648148148145</v>
      </c>
      <c r="H15" s="2">
        <v>39</v>
      </c>
      <c r="I15" s="8">
        <f t="shared" si="0"/>
        <v>107205</v>
      </c>
      <c r="J15" s="9">
        <f t="shared" si="1"/>
        <v>15315</v>
      </c>
      <c r="K15" s="4">
        <f t="shared" si="2"/>
        <v>4.8693783068783067E-2</v>
      </c>
    </row>
    <row r="16" spans="1:11" ht="17" x14ac:dyDescent="0.2">
      <c r="A16" s="7">
        <v>15</v>
      </c>
      <c r="B16" s="8">
        <v>44370</v>
      </c>
      <c r="C16" s="8">
        <v>42150</v>
      </c>
      <c r="D16" s="8">
        <v>38030</v>
      </c>
      <c r="E16" s="8">
        <v>12675</v>
      </c>
      <c r="F16" s="8">
        <v>3</v>
      </c>
      <c r="G16" s="5">
        <v>0.39861111111111108</v>
      </c>
      <c r="H16" s="2">
        <v>46</v>
      </c>
      <c r="I16" s="8">
        <f t="shared" si="0"/>
        <v>137225</v>
      </c>
      <c r="J16" s="9">
        <f t="shared" si="1"/>
        <v>19603.571428571428</v>
      </c>
      <c r="K16" s="4">
        <f t="shared" si="2"/>
        <v>5.6944444444444443E-2</v>
      </c>
    </row>
    <row r="17" spans="1:13" ht="17" x14ac:dyDescent="0.2">
      <c r="A17" s="7">
        <v>16</v>
      </c>
      <c r="B17" s="8">
        <v>56790</v>
      </c>
      <c r="C17" s="8">
        <v>53950</v>
      </c>
      <c r="D17" s="8">
        <v>48680</v>
      </c>
      <c r="E17" s="8">
        <v>16225</v>
      </c>
      <c r="F17" s="8">
        <v>4</v>
      </c>
      <c r="G17" s="5">
        <v>0.46562500000000001</v>
      </c>
      <c r="H17" s="2">
        <v>55</v>
      </c>
      <c r="I17" s="8">
        <f t="shared" si="0"/>
        <v>175645</v>
      </c>
      <c r="J17" s="9">
        <f t="shared" si="1"/>
        <v>19516.111111111109</v>
      </c>
      <c r="K17" s="4">
        <f t="shared" si="2"/>
        <v>5.1736111111111115E-2</v>
      </c>
    </row>
    <row r="18" spans="1:13" ht="17" x14ac:dyDescent="0.2">
      <c r="A18" s="7">
        <v>17</v>
      </c>
      <c r="B18" s="8">
        <v>72690</v>
      </c>
      <c r="C18" s="8">
        <v>69060</v>
      </c>
      <c r="D18" s="8">
        <v>62310</v>
      </c>
      <c r="E18" s="8">
        <v>20770</v>
      </c>
      <c r="F18" s="8">
        <v>4</v>
      </c>
      <c r="G18" s="5">
        <v>0.54340277777777779</v>
      </c>
      <c r="H18" s="2">
        <v>67</v>
      </c>
      <c r="I18" s="8">
        <f t="shared" si="0"/>
        <v>224830</v>
      </c>
      <c r="J18" s="9">
        <f t="shared" si="1"/>
        <v>18735.833333333332</v>
      </c>
      <c r="K18" s="4">
        <f t="shared" si="2"/>
        <v>4.5283564814814818E-2</v>
      </c>
    </row>
    <row r="19" spans="1:13" ht="17" x14ac:dyDescent="0.2">
      <c r="A19" s="7">
        <v>18</v>
      </c>
      <c r="B19" s="8">
        <v>93045</v>
      </c>
      <c r="C19" s="8">
        <v>88395</v>
      </c>
      <c r="D19" s="8">
        <v>79755</v>
      </c>
      <c r="E19" s="8">
        <v>26585</v>
      </c>
      <c r="F19" s="8">
        <v>4</v>
      </c>
      <c r="G19" s="5">
        <v>0.63356481481481486</v>
      </c>
      <c r="H19" s="2">
        <v>80</v>
      </c>
      <c r="I19" s="8">
        <f t="shared" si="0"/>
        <v>287780</v>
      </c>
      <c r="J19" s="9">
        <f t="shared" si="1"/>
        <v>22136.923076923078</v>
      </c>
      <c r="K19" s="4">
        <f t="shared" si="2"/>
        <v>4.8735754985754991E-2</v>
      </c>
    </row>
    <row r="20" spans="1:13" ht="17" x14ac:dyDescent="0.2">
      <c r="A20" s="7">
        <v>19</v>
      </c>
      <c r="B20" s="8">
        <v>119100</v>
      </c>
      <c r="C20" s="8">
        <v>113145</v>
      </c>
      <c r="D20" s="8">
        <v>102085</v>
      </c>
      <c r="E20" s="8">
        <v>34030</v>
      </c>
      <c r="F20" s="8">
        <v>4</v>
      </c>
      <c r="G20" s="5">
        <v>0.73819444444444438</v>
      </c>
      <c r="H20" s="2">
        <v>96</v>
      </c>
      <c r="I20" s="8">
        <f t="shared" si="0"/>
        <v>368360</v>
      </c>
      <c r="J20" s="9">
        <f t="shared" si="1"/>
        <v>23022.5</v>
      </c>
      <c r="K20" s="4">
        <f t="shared" si="2"/>
        <v>4.6137152777777773E-2</v>
      </c>
    </row>
    <row r="21" spans="1:13" ht="17" x14ac:dyDescent="0.2">
      <c r="A21" s="7">
        <v>20</v>
      </c>
      <c r="B21" s="8">
        <v>152445</v>
      </c>
      <c r="C21" s="8">
        <v>144825</v>
      </c>
      <c r="D21" s="8">
        <v>130670</v>
      </c>
      <c r="E21" s="8">
        <v>43555</v>
      </c>
      <c r="F21" s="8">
        <v>4</v>
      </c>
      <c r="G21" s="5">
        <v>0.85949074074074072</v>
      </c>
      <c r="H21" s="2">
        <v>115</v>
      </c>
      <c r="I21" s="8">
        <f t="shared" si="0"/>
        <v>471495</v>
      </c>
      <c r="J21" s="9">
        <f t="shared" si="1"/>
        <v>24815.526315789473</v>
      </c>
      <c r="K21" s="4">
        <f t="shared" si="2"/>
        <v>4.5236354775828456E-2</v>
      </c>
    </row>
    <row r="23" spans="1:13" ht="18" x14ac:dyDescent="0.2">
      <c r="A23" s="10"/>
      <c r="B23" s="10"/>
      <c r="C23" s="10"/>
      <c r="D23" s="10"/>
      <c r="E23" s="10"/>
      <c r="F23" s="10"/>
      <c r="G23" s="5"/>
      <c r="H23" s="10"/>
      <c r="I23" s="10"/>
      <c r="J23" s="10"/>
      <c r="K23" s="10"/>
      <c r="L23" s="11"/>
      <c r="M23" s="11"/>
    </row>
    <row r="24" spans="1:13" ht="18" x14ac:dyDescent="0.2">
      <c r="A24" s="10"/>
      <c r="B24" s="10"/>
      <c r="C24" s="10"/>
      <c r="D24" s="10"/>
      <c r="E24" s="10"/>
      <c r="F24" s="10"/>
      <c r="G24" s="5"/>
      <c r="H24" s="10"/>
      <c r="I24" s="10"/>
      <c r="J24" s="10"/>
      <c r="K24" s="10"/>
      <c r="L24" s="11"/>
      <c r="M24" s="11"/>
    </row>
    <row r="25" spans="1:13" ht="18" x14ac:dyDescent="0.2">
      <c r="A25" s="10"/>
      <c r="B25" s="10"/>
      <c r="C25" s="10"/>
      <c r="D25" s="10"/>
      <c r="E25" s="10"/>
      <c r="F25" s="10"/>
      <c r="G25" s="5"/>
      <c r="H25" s="10"/>
      <c r="I25" s="10"/>
      <c r="J25" s="10"/>
      <c r="K25" s="10"/>
      <c r="L25" s="11"/>
      <c r="M25" s="11"/>
    </row>
    <row r="26" spans="1:13" ht="18" x14ac:dyDescent="0.2">
      <c r="A26" s="10"/>
      <c r="B26" s="10"/>
      <c r="C26" s="10"/>
      <c r="D26" s="10"/>
      <c r="E26" s="10"/>
      <c r="F26" s="10"/>
      <c r="G26" s="5"/>
      <c r="H26" s="10"/>
      <c r="I26" s="10"/>
      <c r="J26" s="10"/>
      <c r="K26" s="10"/>
      <c r="L26" s="11"/>
      <c r="M26" s="11"/>
    </row>
    <row r="27" spans="1:13" ht="18" x14ac:dyDescent="0.2">
      <c r="A27" s="10"/>
      <c r="B27" s="10"/>
      <c r="C27" s="10"/>
      <c r="D27" s="10"/>
      <c r="E27" s="10"/>
      <c r="F27" s="10"/>
      <c r="G27" s="5"/>
      <c r="H27" s="10"/>
      <c r="I27" s="10"/>
      <c r="J27" s="10"/>
      <c r="K27" s="10"/>
      <c r="L27" s="11"/>
      <c r="M27" s="11"/>
    </row>
    <row r="28" spans="1:13" ht="18" x14ac:dyDescent="0.2">
      <c r="A28" s="10"/>
      <c r="B28" s="10"/>
      <c r="C28" s="10"/>
      <c r="D28" s="10"/>
      <c r="E28" s="10"/>
      <c r="F28" s="10"/>
      <c r="G28" s="5"/>
      <c r="H28" s="10"/>
      <c r="I28" s="10"/>
      <c r="J28" s="10"/>
      <c r="K28" s="10"/>
      <c r="L28" s="11"/>
      <c r="M28" s="11"/>
    </row>
    <row r="29" spans="1:13" ht="18" x14ac:dyDescent="0.2">
      <c r="A29" s="10"/>
      <c r="B29" s="10"/>
      <c r="C29" s="10"/>
      <c r="D29" s="10"/>
      <c r="E29" s="10"/>
      <c r="F29" s="10"/>
      <c r="G29" s="5"/>
      <c r="H29" s="10"/>
      <c r="I29" s="10"/>
      <c r="J29" s="10"/>
      <c r="K29" s="10"/>
      <c r="L29" s="11"/>
      <c r="M29" s="11"/>
    </row>
    <row r="30" spans="1:13" ht="18" x14ac:dyDescent="0.2">
      <c r="A30" s="10"/>
      <c r="B30" s="10"/>
      <c r="C30" s="10"/>
      <c r="D30" s="10"/>
      <c r="E30" s="10"/>
      <c r="F30" s="10"/>
      <c r="G30" s="5"/>
      <c r="H30" s="10"/>
      <c r="I30" s="10"/>
      <c r="J30" s="10"/>
      <c r="K30" s="10"/>
      <c r="L30" s="11"/>
      <c r="M30" s="11"/>
    </row>
    <row r="31" spans="1:13" ht="18" x14ac:dyDescent="0.2">
      <c r="A31" s="10"/>
      <c r="B31" s="10"/>
      <c r="C31" s="10"/>
      <c r="D31" s="10"/>
      <c r="E31" s="10"/>
      <c r="F31" s="10"/>
      <c r="G31" s="5"/>
      <c r="H31" s="10"/>
      <c r="I31" s="10"/>
      <c r="J31" s="10"/>
      <c r="K31" s="10"/>
      <c r="L31" s="11"/>
      <c r="M31" s="11"/>
    </row>
    <row r="32" spans="1:13" ht="18" x14ac:dyDescent="0.2">
      <c r="A32" s="10"/>
      <c r="B32" s="10"/>
      <c r="C32" s="10"/>
      <c r="D32" s="10"/>
      <c r="E32" s="10"/>
      <c r="F32" s="10"/>
      <c r="G32" s="5"/>
      <c r="H32" s="10"/>
      <c r="I32" s="10"/>
      <c r="J32" s="10"/>
      <c r="K32" s="10"/>
      <c r="L32" s="11"/>
      <c r="M32" s="11"/>
    </row>
    <row r="33" spans="1:22" ht="18" x14ac:dyDescent="0.2">
      <c r="A33" s="10"/>
      <c r="B33" s="10"/>
      <c r="C33" s="10"/>
      <c r="D33" s="10"/>
      <c r="E33" s="10"/>
      <c r="F33" s="10"/>
      <c r="G33" s="5"/>
      <c r="H33" s="10"/>
      <c r="I33" s="10"/>
      <c r="J33" s="10"/>
      <c r="K33" s="10"/>
      <c r="L33" s="11"/>
      <c r="M33" s="11"/>
    </row>
    <row r="34" spans="1:22" ht="18" x14ac:dyDescent="0.2">
      <c r="A34" s="10"/>
      <c r="B34" s="10"/>
      <c r="C34" s="10"/>
      <c r="D34" s="10"/>
      <c r="E34" s="10"/>
      <c r="F34" s="10"/>
      <c r="G34" s="5"/>
      <c r="H34" s="10"/>
      <c r="I34" s="10"/>
      <c r="J34" s="10"/>
      <c r="K34" s="10"/>
      <c r="L34" s="11"/>
      <c r="M34" s="11"/>
    </row>
    <row r="35" spans="1:22" ht="18" x14ac:dyDescent="0.2">
      <c r="A35" s="10"/>
      <c r="B35" s="10"/>
      <c r="C35" s="10"/>
      <c r="D35" s="10"/>
      <c r="E35" s="10"/>
      <c r="F35" s="10"/>
      <c r="G35" s="5"/>
      <c r="H35" s="10"/>
      <c r="I35" s="10"/>
      <c r="J35" s="10"/>
      <c r="K35" s="10"/>
      <c r="L35" s="11"/>
      <c r="M35" s="11"/>
    </row>
    <row r="36" spans="1:22" ht="18" x14ac:dyDescent="0.2">
      <c r="A36" s="10"/>
      <c r="B36" s="10"/>
      <c r="C36" s="10"/>
      <c r="D36" s="10"/>
      <c r="E36" s="10"/>
      <c r="F36" s="10"/>
      <c r="G36" s="5"/>
      <c r="H36" s="10"/>
      <c r="I36" s="10"/>
      <c r="J36" s="10"/>
      <c r="K36" s="10"/>
      <c r="L36" s="11"/>
      <c r="M36" s="11"/>
    </row>
    <row r="37" spans="1:22" ht="18" x14ac:dyDescent="0.2">
      <c r="A37" s="10"/>
      <c r="B37" s="10"/>
      <c r="C37" s="10"/>
      <c r="D37" s="10"/>
      <c r="E37" s="10"/>
      <c r="F37" s="10"/>
      <c r="G37" s="5"/>
      <c r="H37" s="10"/>
      <c r="I37" s="10"/>
      <c r="J37" s="10"/>
      <c r="K37" s="10"/>
      <c r="L37" s="11"/>
      <c r="M37" s="11"/>
    </row>
    <row r="38" spans="1:22" ht="18" x14ac:dyDescent="0.2">
      <c r="A38" s="10"/>
      <c r="B38" s="10"/>
      <c r="C38" s="10"/>
      <c r="D38" s="10"/>
      <c r="E38" s="10"/>
      <c r="F38" s="10"/>
      <c r="G38" s="5"/>
      <c r="H38" s="10"/>
      <c r="I38" s="10"/>
      <c r="J38" s="10"/>
      <c r="K38" s="10"/>
      <c r="L38" s="11"/>
      <c r="M38" s="11"/>
    </row>
    <row r="39" spans="1:22" ht="18" x14ac:dyDescent="0.2">
      <c r="A39" s="10"/>
      <c r="B39" s="10"/>
      <c r="C39" s="10"/>
      <c r="D39" s="10"/>
      <c r="E39" s="10"/>
      <c r="F39" s="10"/>
      <c r="G39" s="5"/>
      <c r="H39" s="10"/>
      <c r="I39" s="10"/>
      <c r="J39" s="10"/>
      <c r="K39" s="10"/>
      <c r="L39" s="11"/>
      <c r="M39" s="11"/>
    </row>
    <row r="40" spans="1:22" ht="18" x14ac:dyDescent="0.2">
      <c r="A40" s="10"/>
      <c r="B40" s="10"/>
      <c r="C40" s="10"/>
      <c r="D40" s="10"/>
      <c r="E40" s="10"/>
      <c r="F40" s="10"/>
      <c r="G40" s="5"/>
      <c r="H40" s="10"/>
      <c r="I40" s="10"/>
      <c r="J40" s="10"/>
      <c r="K40" s="10"/>
      <c r="L40" s="11"/>
      <c r="M40" s="11"/>
    </row>
    <row r="41" spans="1:22" ht="18" x14ac:dyDescent="0.2">
      <c r="A41" s="10"/>
      <c r="B41" s="10"/>
      <c r="C41" s="10"/>
      <c r="D41" s="10"/>
      <c r="E41" s="10"/>
      <c r="F41" s="10"/>
      <c r="G41" s="5"/>
      <c r="H41" s="10"/>
      <c r="I41" s="10"/>
      <c r="J41" s="10"/>
      <c r="K41" s="10"/>
      <c r="L41" s="11"/>
      <c r="M41" s="11"/>
    </row>
    <row r="42" spans="1:22" ht="18" x14ac:dyDescent="0.2">
      <c r="A42" s="10"/>
      <c r="B42" s="10"/>
      <c r="C42" s="10"/>
      <c r="D42" s="10"/>
      <c r="E42" s="10"/>
      <c r="F42" s="10"/>
      <c r="G42" s="5"/>
      <c r="H42" s="10"/>
      <c r="I42" s="10"/>
      <c r="J42" s="10"/>
      <c r="K42" s="10"/>
      <c r="L42" s="11"/>
      <c r="M42" s="11"/>
    </row>
    <row r="43" spans="1:22" ht="18" x14ac:dyDescent="0.2">
      <c r="A43" s="13"/>
      <c r="B43" s="13"/>
      <c r="C43" s="13"/>
      <c r="D43" s="13"/>
      <c r="E43" s="13"/>
      <c r="F43" s="13"/>
      <c r="G43" s="5"/>
      <c r="H43" s="13"/>
      <c r="I43" s="20"/>
      <c r="J43" s="12"/>
    </row>
    <row r="44" spans="1:22" ht="18" x14ac:dyDescent="0.2">
      <c r="A44" s="10"/>
      <c r="B44" s="10"/>
      <c r="C44" s="10"/>
      <c r="D44" s="12"/>
      <c r="E44" s="12"/>
      <c r="F44" s="12"/>
      <c r="G44" s="12"/>
      <c r="H44" s="12"/>
      <c r="I44" s="12"/>
      <c r="J44" s="12"/>
      <c r="K44" s="1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x14ac:dyDescent="0.2">
      <c r="A45" s="10"/>
      <c r="B45" s="10"/>
      <c r="C45" s="10"/>
      <c r="D45" s="12"/>
      <c r="E45" s="12"/>
      <c r="F45" s="12"/>
      <c r="G45" s="12"/>
      <c r="H45" s="12"/>
      <c r="I45" s="12"/>
      <c r="J45" s="12"/>
      <c r="K45" s="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x14ac:dyDescent="0.2">
      <c r="A46" s="10"/>
      <c r="B46" s="10"/>
      <c r="C46" s="10"/>
      <c r="D46" s="12"/>
      <c r="E46" s="12"/>
      <c r="F46" s="12"/>
      <c r="G46" s="12"/>
      <c r="H46" s="12"/>
      <c r="I46" s="12"/>
      <c r="J46" s="12"/>
      <c r="K46" s="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x14ac:dyDescent="0.2">
      <c r="A47" s="10"/>
      <c r="B47" s="10"/>
      <c r="C47" s="10"/>
      <c r="D47" s="12"/>
      <c r="E47" s="12"/>
      <c r="F47" s="12"/>
      <c r="G47" s="12"/>
      <c r="H47" s="12"/>
      <c r="I47" s="12"/>
      <c r="J47" s="12"/>
      <c r="K47" s="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x14ac:dyDescent="0.2">
      <c r="A48" s="10"/>
      <c r="B48" s="10"/>
      <c r="C48" s="10"/>
      <c r="D48" s="12"/>
      <c r="E48" s="12"/>
      <c r="F48" s="12"/>
      <c r="G48" s="12"/>
      <c r="H48" s="12"/>
      <c r="I48" s="12"/>
      <c r="J48" s="12"/>
      <c r="K48" s="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x14ac:dyDescent="0.2">
      <c r="A49" s="10"/>
      <c r="B49" s="10"/>
      <c r="C49" s="10"/>
      <c r="D49" s="12"/>
      <c r="E49" s="12"/>
      <c r="F49" s="12"/>
      <c r="G49" s="12"/>
      <c r="H49" s="12"/>
      <c r="I49" s="12"/>
      <c r="J49" s="12"/>
      <c r="K49" s="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x14ac:dyDescent="0.2">
      <c r="A50" s="10"/>
      <c r="B50" s="10"/>
      <c r="C50" s="10"/>
      <c r="D50" s="12"/>
      <c r="E50" s="12"/>
      <c r="F50" s="12"/>
      <c r="G50" s="12"/>
      <c r="H50" s="12"/>
      <c r="I50" s="12"/>
      <c r="J50" s="12"/>
      <c r="K50" s="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x14ac:dyDescent="0.2">
      <c r="A51" s="10"/>
      <c r="B51" s="10"/>
      <c r="C51" s="10"/>
      <c r="D51" s="12"/>
      <c r="E51" s="12"/>
      <c r="F51" s="12"/>
      <c r="G51" s="12"/>
      <c r="H51" s="12"/>
      <c r="I51" s="12"/>
      <c r="J51" s="12"/>
      <c r="K51" s="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x14ac:dyDescent="0.2">
      <c r="A52" s="10"/>
      <c r="B52" s="10"/>
      <c r="C52" s="10"/>
      <c r="D52" s="12"/>
      <c r="E52" s="12"/>
      <c r="F52" s="12"/>
      <c r="G52" s="12"/>
      <c r="H52" s="12"/>
      <c r="I52" s="12"/>
      <c r="J52" s="12"/>
      <c r="K52" s="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x14ac:dyDescent="0.2">
      <c r="A53" s="10"/>
      <c r="B53" s="10"/>
      <c r="C53" s="10"/>
      <c r="D53" s="12"/>
      <c r="E53" s="12"/>
      <c r="F53" s="12"/>
      <c r="G53" s="12"/>
      <c r="H53" s="12"/>
      <c r="I53" s="12"/>
      <c r="J53" s="12"/>
      <c r="K53" s="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x14ac:dyDescent="0.2">
      <c r="A54" s="10"/>
      <c r="B54" s="10"/>
      <c r="C54" s="10"/>
      <c r="D54" s="12"/>
      <c r="E54" s="12"/>
      <c r="F54" s="12"/>
      <c r="G54" s="12"/>
      <c r="H54" s="12"/>
      <c r="I54" s="12"/>
      <c r="J54" s="12"/>
      <c r="K54" s="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x14ac:dyDescent="0.2">
      <c r="A55" s="10"/>
      <c r="B55" s="10"/>
      <c r="C55" s="10"/>
      <c r="D55" s="12"/>
      <c r="E55" s="12"/>
      <c r="F55" s="12"/>
      <c r="G55" s="12"/>
      <c r="H55" s="12"/>
      <c r="I55" s="12"/>
      <c r="J55" s="12"/>
      <c r="K55" s="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x14ac:dyDescent="0.2">
      <c r="A56" s="10"/>
      <c r="B56" s="10"/>
      <c r="C56" s="10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0"/>
      <c r="C57" s="10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0"/>
      <c r="C58" s="10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0"/>
      <c r="C59" s="10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0"/>
      <c r="C60" s="10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0"/>
      <c r="C61" s="10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0"/>
      <c r="C62" s="10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0"/>
      <c r="C63" s="10"/>
      <c r="D63" s="12"/>
      <c r="E63" s="12"/>
      <c r="F63" s="12"/>
      <c r="G63" s="12"/>
      <c r="H63" s="12"/>
      <c r="I63" s="12"/>
      <c r="J63" s="12"/>
      <c r="K63" s="12"/>
    </row>
    <row r="64" spans="1:22" ht="18" x14ac:dyDescent="0.2">
      <c r="A64" s="10"/>
      <c r="B64" s="10"/>
      <c r="C64" s="10"/>
      <c r="D64" s="10"/>
      <c r="E64" s="10"/>
      <c r="F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978A-7B68-5247-AB39-B7C30E3AA7F3}">
  <dimension ref="A1:K76"/>
  <sheetViews>
    <sheetView workbookViewId="0">
      <selection activeCell="E27" sqref="E27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630</v>
      </c>
      <c r="C2" s="8">
        <v>420</v>
      </c>
      <c r="D2" s="8">
        <v>780</v>
      </c>
      <c r="E2" s="8">
        <v>360</v>
      </c>
      <c r="F2" s="8">
        <v>4</v>
      </c>
      <c r="G2" s="5">
        <v>2.314814814814815E-2</v>
      </c>
      <c r="H2" s="2">
        <v>1</v>
      </c>
      <c r="I2" s="8">
        <f>SUM(B2:E2)</f>
        <v>2190</v>
      </c>
      <c r="J2" s="9">
        <f>I2/H2</f>
        <v>2190</v>
      </c>
      <c r="K2" s="4">
        <f>G2/H2</f>
        <v>2.314814814814815E-2</v>
      </c>
    </row>
    <row r="3" spans="1:11" ht="17" x14ac:dyDescent="0.2">
      <c r="A3" s="7">
        <v>2</v>
      </c>
      <c r="B3" s="8">
        <v>805</v>
      </c>
      <c r="C3" s="8">
        <v>540</v>
      </c>
      <c r="D3" s="8">
        <v>1000</v>
      </c>
      <c r="E3" s="8">
        <v>460</v>
      </c>
      <c r="F3" s="8">
        <v>2</v>
      </c>
      <c r="G3" s="5">
        <v>3.0324074074074073E-2</v>
      </c>
      <c r="H3" s="2">
        <v>1</v>
      </c>
      <c r="I3" s="8">
        <f t="shared" ref="I3:I21" si="0">SUM(B3:E3)</f>
        <v>2805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1030</v>
      </c>
      <c r="C4" s="8">
        <v>690</v>
      </c>
      <c r="D4" s="8">
        <v>1280</v>
      </c>
      <c r="E4" s="8">
        <v>590</v>
      </c>
      <c r="F4" s="8">
        <v>2</v>
      </c>
      <c r="G4" s="5">
        <v>3.8657407407407404E-2</v>
      </c>
      <c r="H4" s="2">
        <v>2</v>
      </c>
      <c r="I4" s="8">
        <f t="shared" si="0"/>
        <v>3590</v>
      </c>
      <c r="J4" s="9">
        <f t="shared" ref="J4:J21" si="1">IF(H4-H3, I4/(H4-H3), "NA")</f>
        <v>3590</v>
      </c>
      <c r="K4" s="4">
        <f t="shared" ref="K4:K21" si="2">IF(H4-H3, G4/(H4-H3), "NA")</f>
        <v>3.8657407407407404E-2</v>
      </c>
    </row>
    <row r="5" spans="1:11" ht="17" x14ac:dyDescent="0.2">
      <c r="A5" s="7">
        <v>4</v>
      </c>
      <c r="B5" s="8">
        <v>1320</v>
      </c>
      <c r="C5" s="8">
        <v>880</v>
      </c>
      <c r="D5" s="8">
        <v>1635</v>
      </c>
      <c r="E5" s="8">
        <v>755</v>
      </c>
      <c r="F5" s="8">
        <v>2</v>
      </c>
      <c r="G5" s="5">
        <v>4.8263888888888884E-2</v>
      </c>
      <c r="H5" s="2">
        <v>2</v>
      </c>
      <c r="I5" s="8">
        <f t="shared" si="0"/>
        <v>4590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1690</v>
      </c>
      <c r="C6" s="8">
        <v>1125</v>
      </c>
      <c r="D6" s="8">
        <v>2095</v>
      </c>
      <c r="E6" s="8">
        <v>965</v>
      </c>
      <c r="F6" s="8">
        <v>2</v>
      </c>
      <c r="G6" s="5">
        <v>5.949074074074074E-2</v>
      </c>
      <c r="H6" s="2">
        <v>2</v>
      </c>
      <c r="I6" s="8">
        <f t="shared" si="0"/>
        <v>5875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2165</v>
      </c>
      <c r="C7" s="8">
        <v>1445</v>
      </c>
      <c r="D7" s="8">
        <v>2680</v>
      </c>
      <c r="E7" s="8">
        <v>1235</v>
      </c>
      <c r="F7" s="8">
        <v>3</v>
      </c>
      <c r="G7" s="5">
        <v>7.2453703703703701E-2</v>
      </c>
      <c r="H7" s="2">
        <v>3</v>
      </c>
      <c r="I7" s="8">
        <f t="shared" si="0"/>
        <v>7525</v>
      </c>
      <c r="J7" s="9">
        <f t="shared" si="1"/>
        <v>7525</v>
      </c>
      <c r="K7" s="4">
        <f t="shared" si="2"/>
        <v>7.2453703703703701E-2</v>
      </c>
    </row>
    <row r="8" spans="1:11" ht="17" x14ac:dyDescent="0.2">
      <c r="A8" s="7">
        <v>7</v>
      </c>
      <c r="B8" s="8">
        <v>2770</v>
      </c>
      <c r="C8" s="8">
        <v>1845</v>
      </c>
      <c r="D8" s="8">
        <v>3430</v>
      </c>
      <c r="E8" s="8">
        <v>1585</v>
      </c>
      <c r="F8" s="8">
        <v>3</v>
      </c>
      <c r="G8" s="5">
        <v>8.7615740740740744E-2</v>
      </c>
      <c r="H8" s="2">
        <v>3</v>
      </c>
      <c r="I8" s="8">
        <f t="shared" si="0"/>
        <v>9630</v>
      </c>
      <c r="J8" s="9" t="str">
        <f t="shared" si="1"/>
        <v>NA</v>
      </c>
      <c r="K8" s="4" t="str">
        <f t="shared" si="2"/>
        <v>NA</v>
      </c>
    </row>
    <row r="9" spans="1:11" ht="17" x14ac:dyDescent="0.2">
      <c r="A9" s="7">
        <v>8</v>
      </c>
      <c r="B9" s="8">
        <v>3545</v>
      </c>
      <c r="C9" s="8">
        <v>2365</v>
      </c>
      <c r="D9" s="8">
        <v>4390</v>
      </c>
      <c r="E9" s="8">
        <v>2025</v>
      </c>
      <c r="F9" s="8">
        <v>3</v>
      </c>
      <c r="G9" s="5">
        <v>0.10509259259259258</v>
      </c>
      <c r="H9" s="2">
        <v>3</v>
      </c>
      <c r="I9" s="8">
        <f t="shared" si="0"/>
        <v>12325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4540</v>
      </c>
      <c r="C10" s="8">
        <v>3025</v>
      </c>
      <c r="D10" s="8">
        <v>5620</v>
      </c>
      <c r="E10" s="8">
        <v>2595</v>
      </c>
      <c r="F10" s="8">
        <v>3</v>
      </c>
      <c r="G10" s="5">
        <v>0.12534722222222222</v>
      </c>
      <c r="H10" s="2">
        <v>5</v>
      </c>
      <c r="I10" s="8">
        <f t="shared" si="0"/>
        <v>15780</v>
      </c>
      <c r="J10" s="9">
        <f t="shared" si="1"/>
        <v>7890</v>
      </c>
      <c r="K10" s="4">
        <f t="shared" si="2"/>
        <v>6.267361111111111E-2</v>
      </c>
    </row>
    <row r="11" spans="1:11" ht="17" x14ac:dyDescent="0.2">
      <c r="A11" s="7">
        <v>10</v>
      </c>
      <c r="B11" s="8">
        <v>5810</v>
      </c>
      <c r="C11" s="8">
        <v>3875</v>
      </c>
      <c r="D11" s="8">
        <v>7195</v>
      </c>
      <c r="E11" s="8">
        <v>3320</v>
      </c>
      <c r="F11" s="8">
        <v>3</v>
      </c>
      <c r="G11" s="5">
        <v>0.14884259259259261</v>
      </c>
      <c r="H11" s="2">
        <v>6</v>
      </c>
      <c r="I11" s="8">
        <f t="shared" si="0"/>
        <v>20200</v>
      </c>
      <c r="J11" s="9">
        <f t="shared" si="1"/>
        <v>20200</v>
      </c>
      <c r="K11" s="4">
        <f t="shared" si="2"/>
        <v>0.14884259259259261</v>
      </c>
    </row>
    <row r="12" spans="1:11" ht="17" x14ac:dyDescent="0.2">
      <c r="A12" s="7">
        <v>11</v>
      </c>
      <c r="B12" s="8">
        <v>7440</v>
      </c>
      <c r="C12" s="8">
        <v>4960</v>
      </c>
      <c r="D12" s="8">
        <v>9210</v>
      </c>
      <c r="E12" s="8">
        <v>4250</v>
      </c>
      <c r="F12" s="8">
        <v>3</v>
      </c>
      <c r="G12" s="5">
        <v>0.1761574074074074</v>
      </c>
      <c r="H12" s="2">
        <v>7</v>
      </c>
      <c r="I12" s="8">
        <f t="shared" si="0"/>
        <v>25860</v>
      </c>
      <c r="J12" s="9">
        <f t="shared" si="1"/>
        <v>25860</v>
      </c>
      <c r="K12" s="4">
        <f t="shared" si="2"/>
        <v>0.1761574074074074</v>
      </c>
    </row>
    <row r="13" spans="1:11" ht="17" x14ac:dyDescent="0.2">
      <c r="A13" s="7">
        <v>12</v>
      </c>
      <c r="B13" s="8">
        <v>9520</v>
      </c>
      <c r="C13" s="8">
        <v>6345</v>
      </c>
      <c r="D13" s="8">
        <v>11785</v>
      </c>
      <c r="E13" s="8">
        <v>5440</v>
      </c>
      <c r="F13" s="8">
        <v>3</v>
      </c>
      <c r="G13" s="5">
        <v>0.20775462962962962</v>
      </c>
      <c r="H13" s="2">
        <v>9</v>
      </c>
      <c r="I13" s="8">
        <f t="shared" si="0"/>
        <v>33090</v>
      </c>
      <c r="J13" s="9">
        <f t="shared" si="1"/>
        <v>16545</v>
      </c>
      <c r="K13" s="4">
        <f t="shared" si="2"/>
        <v>0.10387731481481481</v>
      </c>
    </row>
    <row r="14" spans="1:11" ht="17" x14ac:dyDescent="0.2">
      <c r="A14" s="7">
        <v>13</v>
      </c>
      <c r="B14" s="8">
        <v>12185</v>
      </c>
      <c r="C14" s="8">
        <v>8125</v>
      </c>
      <c r="D14" s="8">
        <v>15085</v>
      </c>
      <c r="E14" s="8">
        <v>6965</v>
      </c>
      <c r="F14" s="8">
        <v>3</v>
      </c>
      <c r="G14" s="5">
        <v>0.24456018518518519</v>
      </c>
      <c r="H14" s="2">
        <v>11</v>
      </c>
      <c r="I14" s="8">
        <f t="shared" si="0"/>
        <v>42360</v>
      </c>
      <c r="J14" s="9">
        <f t="shared" si="1"/>
        <v>21180</v>
      </c>
      <c r="K14" s="4">
        <f t="shared" si="2"/>
        <v>0.12228009259259259</v>
      </c>
    </row>
    <row r="15" spans="1:11" ht="17" x14ac:dyDescent="0.2">
      <c r="A15" s="7">
        <v>14</v>
      </c>
      <c r="B15" s="8">
        <v>15600</v>
      </c>
      <c r="C15" s="8">
        <v>10400</v>
      </c>
      <c r="D15" s="8">
        <v>19310</v>
      </c>
      <c r="E15" s="8">
        <v>8915</v>
      </c>
      <c r="F15" s="8">
        <v>3</v>
      </c>
      <c r="G15" s="5">
        <v>0.28715277777777776</v>
      </c>
      <c r="H15" s="2">
        <v>13</v>
      </c>
      <c r="I15" s="8">
        <f t="shared" si="0"/>
        <v>54225</v>
      </c>
      <c r="J15" s="9">
        <f t="shared" si="1"/>
        <v>27112.5</v>
      </c>
      <c r="K15" s="4">
        <f t="shared" si="2"/>
        <v>0.14357638888888888</v>
      </c>
    </row>
    <row r="16" spans="1:11" ht="17" x14ac:dyDescent="0.2">
      <c r="A16" s="7">
        <v>15</v>
      </c>
      <c r="B16" s="8">
        <v>19965</v>
      </c>
      <c r="C16" s="8">
        <v>13310</v>
      </c>
      <c r="D16" s="8">
        <v>24270</v>
      </c>
      <c r="E16" s="8">
        <v>11410</v>
      </c>
      <c r="F16" s="8">
        <v>3</v>
      </c>
      <c r="G16" s="5">
        <v>0.33657407407407408</v>
      </c>
      <c r="H16" s="2">
        <v>15</v>
      </c>
      <c r="I16" s="8">
        <f t="shared" si="0"/>
        <v>68955</v>
      </c>
      <c r="J16" s="9">
        <f t="shared" si="1"/>
        <v>34477.5</v>
      </c>
      <c r="K16" s="4">
        <f t="shared" si="2"/>
        <v>0.16828703703703704</v>
      </c>
    </row>
    <row r="17" spans="1:11" ht="17" x14ac:dyDescent="0.2">
      <c r="A17" s="7">
        <v>16</v>
      </c>
      <c r="B17" s="8">
        <v>25555</v>
      </c>
      <c r="C17" s="8">
        <v>17035</v>
      </c>
      <c r="D17" s="8">
        <v>31640</v>
      </c>
      <c r="E17" s="8">
        <v>14605</v>
      </c>
      <c r="F17" s="8">
        <v>4</v>
      </c>
      <c r="G17" s="5">
        <v>0.39386574074074071</v>
      </c>
      <c r="H17" s="2">
        <v>18</v>
      </c>
      <c r="I17" s="8">
        <f t="shared" si="0"/>
        <v>88835</v>
      </c>
      <c r="J17" s="9">
        <f t="shared" si="1"/>
        <v>29611.666666666668</v>
      </c>
      <c r="K17" s="4">
        <f t="shared" si="2"/>
        <v>0.13128858024691356</v>
      </c>
    </row>
    <row r="18" spans="1:11" ht="17" x14ac:dyDescent="0.2">
      <c r="A18" s="7">
        <v>17</v>
      </c>
      <c r="B18" s="8">
        <v>32710</v>
      </c>
      <c r="C18" s="8">
        <v>21810</v>
      </c>
      <c r="D18" s="8">
        <v>40500</v>
      </c>
      <c r="E18" s="8">
        <v>18690</v>
      </c>
      <c r="F18" s="8">
        <v>4</v>
      </c>
      <c r="G18" s="5">
        <v>0.46030092592592592</v>
      </c>
      <c r="H18" s="2">
        <v>22</v>
      </c>
      <c r="I18" s="8">
        <f t="shared" si="0"/>
        <v>113710</v>
      </c>
      <c r="J18" s="9">
        <f t="shared" si="1"/>
        <v>28427.5</v>
      </c>
      <c r="K18" s="4">
        <f t="shared" si="2"/>
        <v>0.11507523148148148</v>
      </c>
    </row>
    <row r="19" spans="1:11" ht="17" x14ac:dyDescent="0.2">
      <c r="A19" s="7">
        <v>18</v>
      </c>
      <c r="B19" s="8">
        <v>41870</v>
      </c>
      <c r="C19" s="8">
        <v>27915</v>
      </c>
      <c r="D19" s="8">
        <v>51840</v>
      </c>
      <c r="E19" s="8">
        <v>23925</v>
      </c>
      <c r="F19" s="8">
        <v>4</v>
      </c>
      <c r="G19" s="5">
        <v>0.53749999999999998</v>
      </c>
      <c r="H19" s="2">
        <v>27</v>
      </c>
      <c r="I19" s="8">
        <f t="shared" si="0"/>
        <v>145550</v>
      </c>
      <c r="J19" s="9">
        <f t="shared" si="1"/>
        <v>29110</v>
      </c>
      <c r="K19" s="4">
        <f t="shared" si="2"/>
        <v>0.1075</v>
      </c>
    </row>
    <row r="20" spans="1:11" ht="17" x14ac:dyDescent="0.2">
      <c r="A20" s="7">
        <v>19</v>
      </c>
      <c r="B20" s="8">
        <v>53595</v>
      </c>
      <c r="C20" s="8">
        <v>35730</v>
      </c>
      <c r="D20" s="8">
        <v>66355</v>
      </c>
      <c r="E20" s="8">
        <v>30625</v>
      </c>
      <c r="F20" s="8">
        <v>4</v>
      </c>
      <c r="G20" s="5">
        <v>0.6269675925925926</v>
      </c>
      <c r="H20" s="2">
        <v>32</v>
      </c>
      <c r="I20" s="8">
        <f t="shared" si="0"/>
        <v>186305</v>
      </c>
      <c r="J20" s="9">
        <f t="shared" si="1"/>
        <v>37261</v>
      </c>
      <c r="K20" s="4">
        <f t="shared" si="2"/>
        <v>0.12539351851851852</v>
      </c>
    </row>
    <row r="21" spans="1:11" ht="17" x14ac:dyDescent="0.2">
      <c r="A21" s="7">
        <v>20</v>
      </c>
      <c r="B21" s="8">
        <v>68600</v>
      </c>
      <c r="C21" s="8">
        <v>45735</v>
      </c>
      <c r="D21" s="8">
        <v>84935</v>
      </c>
      <c r="E21" s="8">
        <v>39200</v>
      </c>
      <c r="F21" s="8">
        <v>4</v>
      </c>
      <c r="G21" s="5">
        <v>0.73067129629629635</v>
      </c>
      <c r="H21" s="2">
        <v>38</v>
      </c>
      <c r="I21" s="8">
        <f t="shared" si="0"/>
        <v>238470</v>
      </c>
      <c r="J21" s="9">
        <f t="shared" si="1"/>
        <v>39745</v>
      </c>
      <c r="K21" s="4">
        <f t="shared" si="2"/>
        <v>0.12177854938271605</v>
      </c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7" x14ac:dyDescent="0.2">
      <c r="A28" s="1"/>
      <c r="B28" s="2"/>
      <c r="C28" s="2"/>
      <c r="D28" s="2"/>
      <c r="E28" s="2"/>
      <c r="F28" s="2"/>
      <c r="G28" s="3"/>
      <c r="H28" s="2"/>
      <c r="I28" s="2"/>
    </row>
    <row r="29" spans="1:11" ht="17" x14ac:dyDescent="0.2">
      <c r="A29" s="1"/>
      <c r="B29" s="2"/>
      <c r="C29" s="2"/>
      <c r="D29" s="2"/>
      <c r="E29" s="2"/>
      <c r="F29" s="2"/>
      <c r="G29" s="3"/>
      <c r="H29" s="2"/>
      <c r="I29" s="2"/>
    </row>
    <row r="30" spans="1:11" ht="17" x14ac:dyDescent="0.2">
      <c r="A30" s="1"/>
      <c r="B30" s="2"/>
      <c r="C30" s="2"/>
      <c r="D30" s="2"/>
      <c r="E30" s="2"/>
      <c r="F30" s="2"/>
      <c r="G30" s="3"/>
      <c r="H30" s="2"/>
      <c r="I30" s="2"/>
    </row>
    <row r="31" spans="1:11" ht="17" x14ac:dyDescent="0.2">
      <c r="A31" s="1"/>
      <c r="B31" s="2"/>
      <c r="C31" s="2"/>
      <c r="D31" s="2"/>
      <c r="E31" s="2"/>
      <c r="F31" s="2"/>
      <c r="G31" s="3"/>
      <c r="H31" s="2"/>
      <c r="I31" s="2"/>
    </row>
    <row r="32" spans="1:11" ht="17" x14ac:dyDescent="0.2">
      <c r="A32" s="1"/>
      <c r="B32" s="2"/>
      <c r="C32" s="2"/>
      <c r="D32" s="2"/>
      <c r="E32" s="2"/>
      <c r="F32" s="2"/>
      <c r="G32" s="3"/>
      <c r="H32" s="2"/>
      <c r="I32" s="2"/>
    </row>
    <row r="33" spans="1:9" ht="18" x14ac:dyDescent="0.2">
      <c r="A33" s="10"/>
      <c r="B33" s="10"/>
      <c r="C33" s="10"/>
      <c r="D33" s="10"/>
      <c r="E33" s="10"/>
      <c r="F33" s="10"/>
      <c r="G33" s="5"/>
      <c r="H33" s="10"/>
      <c r="I33" s="14"/>
    </row>
    <row r="34" spans="1:9" ht="18" x14ac:dyDescent="0.2">
      <c r="A34" s="10"/>
      <c r="B34" s="10"/>
      <c r="C34" s="10"/>
      <c r="D34" s="10"/>
      <c r="E34" s="10"/>
      <c r="F34" s="10"/>
      <c r="G34" s="5"/>
      <c r="H34" s="10"/>
      <c r="I34" s="11"/>
    </row>
    <row r="35" spans="1:9" ht="18" x14ac:dyDescent="0.2">
      <c r="A35" s="10"/>
      <c r="B35" s="10"/>
      <c r="C35" s="10"/>
      <c r="D35" s="10"/>
      <c r="E35" s="10"/>
      <c r="F35" s="10"/>
      <c r="G35" s="5"/>
      <c r="H35" s="10"/>
      <c r="I35" s="11"/>
    </row>
    <row r="36" spans="1:9" ht="18" x14ac:dyDescent="0.2">
      <c r="A36" s="10"/>
      <c r="B36" s="10"/>
      <c r="C36" s="10"/>
      <c r="D36" s="10"/>
      <c r="E36" s="10"/>
      <c r="F36" s="10"/>
      <c r="G36" s="5"/>
      <c r="H36" s="10"/>
      <c r="I36" s="11"/>
    </row>
    <row r="37" spans="1:9" ht="18" x14ac:dyDescent="0.2">
      <c r="A37" s="10"/>
      <c r="B37" s="10"/>
      <c r="C37" s="10"/>
      <c r="D37" s="10"/>
      <c r="E37" s="10"/>
      <c r="F37" s="10"/>
      <c r="G37" s="5"/>
      <c r="H37" s="10"/>
      <c r="I37" s="11"/>
    </row>
    <row r="38" spans="1:9" ht="18" x14ac:dyDescent="0.2">
      <c r="A38" s="10"/>
      <c r="B38" s="10"/>
      <c r="C38" s="10"/>
      <c r="D38" s="10"/>
      <c r="E38" s="10"/>
      <c r="F38" s="10"/>
      <c r="G38" s="5"/>
      <c r="H38" s="10"/>
      <c r="I38" s="11"/>
    </row>
    <row r="39" spans="1:9" ht="18" x14ac:dyDescent="0.2">
      <c r="A39" s="10"/>
      <c r="B39" s="10"/>
      <c r="C39" s="10"/>
      <c r="D39" s="10"/>
      <c r="E39" s="10"/>
      <c r="F39" s="10"/>
      <c r="G39" s="5"/>
      <c r="H39" s="10"/>
      <c r="I39" s="11"/>
    </row>
    <row r="40" spans="1:9" ht="18" x14ac:dyDescent="0.2">
      <c r="A40" s="10"/>
      <c r="B40" s="10"/>
      <c r="C40" s="10"/>
      <c r="D40" s="10"/>
      <c r="E40" s="10"/>
      <c r="F40" s="10"/>
      <c r="G40" s="5"/>
      <c r="H40" s="10"/>
      <c r="I40" s="11"/>
    </row>
    <row r="41" spans="1:9" ht="18" x14ac:dyDescent="0.2">
      <c r="A41" s="10"/>
      <c r="B41" s="10"/>
      <c r="C41" s="10"/>
      <c r="D41" s="10"/>
      <c r="E41" s="10"/>
      <c r="F41" s="10"/>
      <c r="G41" s="5"/>
      <c r="H41" s="10"/>
      <c r="I41" s="11"/>
    </row>
    <row r="42" spans="1:9" ht="18" x14ac:dyDescent="0.2">
      <c r="A42" s="10"/>
      <c r="B42" s="10"/>
      <c r="C42" s="10"/>
      <c r="D42" s="10"/>
      <c r="E42" s="10"/>
      <c r="F42" s="10"/>
      <c r="G42" s="5"/>
      <c r="H42" s="10"/>
      <c r="I42" s="11"/>
    </row>
    <row r="43" spans="1:9" ht="18" x14ac:dyDescent="0.2">
      <c r="A43" s="10"/>
      <c r="B43" s="10"/>
      <c r="C43" s="10"/>
      <c r="D43" s="10"/>
      <c r="E43" s="10"/>
      <c r="F43" s="10"/>
      <c r="G43" s="5"/>
      <c r="H43" s="10"/>
      <c r="I43" s="11"/>
    </row>
    <row r="44" spans="1:9" ht="18" x14ac:dyDescent="0.2">
      <c r="A44" s="10"/>
      <c r="B44" s="10"/>
      <c r="C44" s="10"/>
      <c r="D44" s="10"/>
      <c r="E44" s="10"/>
      <c r="F44" s="10"/>
      <c r="G44" s="5"/>
      <c r="H44" s="10"/>
      <c r="I44" s="11"/>
    </row>
    <row r="45" spans="1:9" ht="18" x14ac:dyDescent="0.2">
      <c r="A45" s="10"/>
      <c r="B45" s="10"/>
      <c r="C45" s="10"/>
      <c r="D45" s="10"/>
      <c r="E45" s="10"/>
      <c r="F45" s="10"/>
      <c r="G45" s="5"/>
      <c r="H45" s="10"/>
      <c r="I45" s="11"/>
    </row>
    <row r="46" spans="1:9" ht="18" x14ac:dyDescent="0.2">
      <c r="A46" s="10"/>
      <c r="B46" s="10"/>
      <c r="C46" s="10"/>
      <c r="D46" s="10"/>
      <c r="E46" s="10"/>
      <c r="F46" s="10"/>
      <c r="G46" s="5"/>
      <c r="H46" s="10"/>
      <c r="I46" s="11"/>
    </row>
    <row r="47" spans="1:9" ht="18" x14ac:dyDescent="0.2">
      <c r="A47" s="10"/>
      <c r="B47" s="10"/>
      <c r="C47" s="10"/>
      <c r="D47" s="10"/>
      <c r="E47" s="10"/>
      <c r="F47" s="10"/>
      <c r="G47" s="5"/>
      <c r="H47" s="10"/>
      <c r="I47" s="11"/>
    </row>
    <row r="48" spans="1:9" ht="18" x14ac:dyDescent="0.2">
      <c r="A48" s="10"/>
      <c r="B48" s="10"/>
      <c r="C48" s="10"/>
      <c r="D48" s="10"/>
      <c r="E48" s="10"/>
      <c r="F48" s="10"/>
      <c r="G48" s="5"/>
      <c r="H48" s="10"/>
      <c r="I48" s="11"/>
    </row>
    <row r="49" spans="1:11" ht="18" x14ac:dyDescent="0.2">
      <c r="A49" s="10"/>
      <c r="B49" s="10"/>
      <c r="C49" s="10"/>
      <c r="D49" s="10"/>
      <c r="E49" s="10"/>
      <c r="F49" s="10"/>
      <c r="G49" s="5"/>
      <c r="H49" s="10"/>
      <c r="I49" s="11"/>
    </row>
    <row r="50" spans="1:11" ht="18" x14ac:dyDescent="0.2">
      <c r="A50" s="10"/>
      <c r="B50" s="10"/>
      <c r="C50" s="10"/>
      <c r="D50" s="10"/>
      <c r="E50" s="10"/>
      <c r="F50" s="10"/>
      <c r="G50" s="5"/>
      <c r="H50" s="10"/>
      <c r="I50" s="11"/>
    </row>
    <row r="51" spans="1:11" ht="18" x14ac:dyDescent="0.2">
      <c r="A51" s="10"/>
      <c r="B51" s="10"/>
      <c r="C51" s="10"/>
      <c r="D51" s="10"/>
      <c r="E51" s="10"/>
      <c r="F51" s="10"/>
      <c r="G51" s="5"/>
      <c r="H51" s="10"/>
      <c r="I51" s="11"/>
    </row>
    <row r="52" spans="1:11" ht="18" x14ac:dyDescent="0.2">
      <c r="A52" s="10"/>
      <c r="B52" s="10"/>
      <c r="C52" s="10"/>
      <c r="D52" s="10"/>
      <c r="E52" s="10"/>
      <c r="F52" s="10"/>
      <c r="G52" s="5"/>
      <c r="H52" s="10"/>
      <c r="I52" s="11"/>
    </row>
    <row r="53" spans="1:11" ht="18" x14ac:dyDescent="0.2">
      <c r="A53" s="10"/>
      <c r="B53" s="10"/>
      <c r="C53" s="10"/>
      <c r="D53" s="10"/>
      <c r="E53" s="10"/>
      <c r="F53" s="10"/>
      <c r="G53" s="5"/>
      <c r="H53" s="10"/>
      <c r="I53" s="11"/>
    </row>
    <row r="57" spans="1:11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 spans="1:11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ht="18" x14ac:dyDescent="0.2">
      <c r="A63" s="10"/>
      <c r="B63" s="12"/>
      <c r="C63" s="12"/>
      <c r="D63" s="12"/>
      <c r="E63" s="12"/>
      <c r="F63" s="15"/>
      <c r="G63" s="12"/>
      <c r="H63" s="12"/>
      <c r="I63" s="12"/>
      <c r="J63" s="12"/>
      <c r="K63" s="12"/>
    </row>
    <row r="64" spans="1:11" ht="18" x14ac:dyDescent="0.2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ht="18" x14ac:dyDescent="0.2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ht="18" x14ac:dyDescent="0.2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ht="18" x14ac:dyDescent="0.2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 ht="18" x14ac:dyDescent="0.2">
      <c r="A68" s="10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ht="18" x14ac:dyDescent="0.2">
      <c r="A69" s="10"/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 ht="18" x14ac:dyDescent="0.2">
      <c r="A70" s="10"/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 ht="18" x14ac:dyDescent="0.2">
      <c r="A71" s="10"/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 ht="18" x14ac:dyDescent="0.2">
      <c r="A72" s="10"/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 ht="18" x14ac:dyDescent="0.2">
      <c r="A73" s="10"/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 ht="18" x14ac:dyDescent="0.2">
      <c r="A74" s="10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ht="18" x14ac:dyDescent="0.2">
      <c r="A75" s="10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ht="18" x14ac:dyDescent="0.2">
      <c r="A76" s="10"/>
      <c r="B76" s="12"/>
      <c r="C76" s="12"/>
      <c r="D76" s="12"/>
      <c r="E76" s="12"/>
      <c r="F76" s="12"/>
      <c r="G76" s="12"/>
      <c r="H76" s="12"/>
      <c r="I76" s="12"/>
      <c r="J76" s="12"/>
      <c r="K76" s="1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8AE6C-B256-1746-BFCF-065E07850C28}">
  <dimension ref="A1:K76"/>
  <sheetViews>
    <sheetView workbookViewId="0">
      <selection activeCell="M60" sqref="M60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780</v>
      </c>
      <c r="C2" s="8">
        <v>420</v>
      </c>
      <c r="D2" s="8">
        <v>660</v>
      </c>
      <c r="E2" s="8">
        <v>300</v>
      </c>
      <c r="F2" s="8">
        <v>5</v>
      </c>
      <c r="G2" s="5">
        <v>2.5462962962962962E-2</v>
      </c>
      <c r="H2" s="2">
        <v>2</v>
      </c>
      <c r="I2" s="8">
        <f>SUM(B2:E2)</f>
        <v>2160</v>
      </c>
      <c r="J2" s="9">
        <f>I2/H2</f>
        <v>1080</v>
      </c>
      <c r="K2" s="4">
        <f>G2/H2</f>
        <v>1.2731481481481481E-2</v>
      </c>
    </row>
    <row r="3" spans="1:11" ht="17" x14ac:dyDescent="0.2">
      <c r="A3" s="7">
        <v>2</v>
      </c>
      <c r="B3" s="8">
        <v>1000</v>
      </c>
      <c r="C3" s="8">
        <v>540</v>
      </c>
      <c r="D3" s="8">
        <v>845</v>
      </c>
      <c r="E3" s="8">
        <v>385</v>
      </c>
      <c r="F3" s="8">
        <v>3</v>
      </c>
      <c r="G3" s="5">
        <v>3.2986111111111112E-2</v>
      </c>
      <c r="H3" s="2">
        <v>3</v>
      </c>
      <c r="I3" s="8">
        <f t="shared" ref="I3:I21" si="0">SUM(B3:E3)</f>
        <v>2770</v>
      </c>
      <c r="J3" s="9">
        <f>IF(H3-H2, I3/(H3-H2), "NA")</f>
        <v>2770</v>
      </c>
      <c r="K3" s="4">
        <f>IF(H3-H2, G3/(H3-H2), "NA")</f>
        <v>3.2986111111111112E-2</v>
      </c>
    </row>
    <row r="4" spans="1:11" ht="17" x14ac:dyDescent="0.2">
      <c r="A4" s="7">
        <v>3</v>
      </c>
      <c r="B4" s="8">
        <v>1280</v>
      </c>
      <c r="C4" s="8">
        <v>690</v>
      </c>
      <c r="D4" s="8">
        <v>1080</v>
      </c>
      <c r="E4" s="8">
        <v>490</v>
      </c>
      <c r="F4" s="8">
        <v>3</v>
      </c>
      <c r="G4" s="5">
        <v>4.1782407407407407E-2</v>
      </c>
      <c r="H4" s="2">
        <v>3</v>
      </c>
      <c r="I4" s="8">
        <f t="shared" si="0"/>
        <v>3540</v>
      </c>
      <c r="J4" s="9" t="str">
        <f t="shared" ref="J4:J21" si="1">IF(H4-H3, I4/(H4-H3), "NA")</f>
        <v>NA</v>
      </c>
      <c r="K4" s="4" t="str">
        <f t="shared" ref="K4:K21" si="2">IF(H4-H3, G4/(H4-H3), "NA")</f>
        <v>NA</v>
      </c>
    </row>
    <row r="5" spans="1:11" ht="17" x14ac:dyDescent="0.2">
      <c r="A5" s="7">
        <v>4</v>
      </c>
      <c r="B5" s="8">
        <v>1635</v>
      </c>
      <c r="C5" s="8">
        <v>880</v>
      </c>
      <c r="D5" s="8">
        <v>1385</v>
      </c>
      <c r="E5" s="8">
        <v>630</v>
      </c>
      <c r="F5" s="8">
        <v>3</v>
      </c>
      <c r="G5" s="5">
        <v>5.1967592592592593E-2</v>
      </c>
      <c r="H5" s="2">
        <v>4</v>
      </c>
      <c r="I5" s="8">
        <f t="shared" si="0"/>
        <v>4530</v>
      </c>
      <c r="J5" s="9">
        <f t="shared" si="1"/>
        <v>4530</v>
      </c>
      <c r="K5" s="4">
        <f t="shared" si="2"/>
        <v>5.1967592592592593E-2</v>
      </c>
    </row>
    <row r="6" spans="1:11" ht="17" x14ac:dyDescent="0.2">
      <c r="A6" s="7">
        <v>5</v>
      </c>
      <c r="B6" s="8">
        <v>2095</v>
      </c>
      <c r="C6" s="8">
        <v>1125</v>
      </c>
      <c r="D6" s="8">
        <v>1770</v>
      </c>
      <c r="E6" s="8">
        <v>805</v>
      </c>
      <c r="F6" s="8">
        <v>3</v>
      </c>
      <c r="G6" s="5">
        <v>6.3657407407407399E-2</v>
      </c>
      <c r="H6" s="2">
        <v>5</v>
      </c>
      <c r="I6" s="8">
        <f t="shared" si="0"/>
        <v>5795</v>
      </c>
      <c r="J6" s="9">
        <f t="shared" si="1"/>
        <v>5795</v>
      </c>
      <c r="K6" s="4">
        <f t="shared" si="2"/>
        <v>6.3657407407407399E-2</v>
      </c>
    </row>
    <row r="7" spans="1:11" ht="17" x14ac:dyDescent="0.2">
      <c r="A7" s="7">
        <v>6</v>
      </c>
      <c r="B7" s="8">
        <v>2680</v>
      </c>
      <c r="C7" s="8">
        <v>1445</v>
      </c>
      <c r="D7" s="8">
        <v>2270</v>
      </c>
      <c r="E7" s="8">
        <v>1030</v>
      </c>
      <c r="F7" s="8">
        <v>3</v>
      </c>
      <c r="G7" s="5">
        <v>7.7314814814814822E-2</v>
      </c>
      <c r="H7" s="2">
        <v>6</v>
      </c>
      <c r="I7" s="8">
        <f t="shared" si="0"/>
        <v>7425</v>
      </c>
      <c r="J7" s="9">
        <f t="shared" si="1"/>
        <v>7425</v>
      </c>
      <c r="K7" s="4">
        <f t="shared" si="2"/>
        <v>7.7314814814814822E-2</v>
      </c>
    </row>
    <row r="8" spans="1:11" ht="17" x14ac:dyDescent="0.2">
      <c r="A8" s="7">
        <v>7</v>
      </c>
      <c r="B8" s="8">
        <v>3430</v>
      </c>
      <c r="C8" s="8">
        <v>1845</v>
      </c>
      <c r="D8" s="8">
        <v>2905</v>
      </c>
      <c r="E8" s="8">
        <v>1320</v>
      </c>
      <c r="F8" s="8">
        <v>3</v>
      </c>
      <c r="G8" s="5">
        <v>9.3171296296296294E-2</v>
      </c>
      <c r="H8" s="2">
        <v>7</v>
      </c>
      <c r="I8" s="8">
        <f t="shared" si="0"/>
        <v>9500</v>
      </c>
      <c r="J8" s="9">
        <f t="shared" si="1"/>
        <v>9500</v>
      </c>
      <c r="K8" s="4">
        <f t="shared" si="2"/>
        <v>9.3171296296296294E-2</v>
      </c>
    </row>
    <row r="9" spans="1:11" ht="17" x14ac:dyDescent="0.2">
      <c r="A9" s="7">
        <v>8</v>
      </c>
      <c r="B9" s="8">
        <v>4390</v>
      </c>
      <c r="C9" s="8">
        <v>2365</v>
      </c>
      <c r="D9" s="8">
        <v>3715</v>
      </c>
      <c r="E9" s="8">
        <v>1690</v>
      </c>
      <c r="F9" s="8">
        <v>3</v>
      </c>
      <c r="G9" s="5">
        <v>0.11157407407407406</v>
      </c>
      <c r="H9" s="2">
        <v>9</v>
      </c>
      <c r="I9" s="8">
        <f t="shared" si="0"/>
        <v>12160</v>
      </c>
      <c r="J9" s="9">
        <f t="shared" si="1"/>
        <v>6080</v>
      </c>
      <c r="K9" s="4">
        <f t="shared" si="2"/>
        <v>5.5787037037037031E-2</v>
      </c>
    </row>
    <row r="10" spans="1:11" ht="17" x14ac:dyDescent="0.2">
      <c r="A10" s="7">
        <v>9</v>
      </c>
      <c r="B10" s="8">
        <v>5620</v>
      </c>
      <c r="C10" s="8">
        <v>3025</v>
      </c>
      <c r="D10" s="8">
        <v>4755</v>
      </c>
      <c r="E10" s="8">
        <v>2160</v>
      </c>
      <c r="F10" s="8">
        <v>3</v>
      </c>
      <c r="G10" s="5">
        <v>0.13287037037037039</v>
      </c>
      <c r="H10" s="2">
        <v>10</v>
      </c>
      <c r="I10" s="8">
        <f t="shared" si="0"/>
        <v>15560</v>
      </c>
      <c r="J10" s="9">
        <f t="shared" si="1"/>
        <v>15560</v>
      </c>
      <c r="K10" s="4">
        <f t="shared" si="2"/>
        <v>0.13287037037037039</v>
      </c>
    </row>
    <row r="11" spans="1:11" ht="17" x14ac:dyDescent="0.2">
      <c r="A11" s="7">
        <v>10</v>
      </c>
      <c r="B11" s="8">
        <v>7195</v>
      </c>
      <c r="C11" s="8">
        <v>3875</v>
      </c>
      <c r="D11" s="8">
        <v>6085</v>
      </c>
      <c r="E11" s="8">
        <v>2765</v>
      </c>
      <c r="F11" s="8">
        <v>3</v>
      </c>
      <c r="G11" s="5">
        <v>0.15763888888888888</v>
      </c>
      <c r="H11" s="2">
        <v>12</v>
      </c>
      <c r="I11" s="8">
        <f t="shared" si="0"/>
        <v>19920</v>
      </c>
      <c r="J11" s="9">
        <f t="shared" si="1"/>
        <v>9960</v>
      </c>
      <c r="K11" s="4">
        <f t="shared" si="2"/>
        <v>7.8819444444444442E-2</v>
      </c>
    </row>
    <row r="12" spans="1:11" ht="17" x14ac:dyDescent="0.2">
      <c r="A12" s="7">
        <v>11</v>
      </c>
      <c r="B12" s="8">
        <v>9210</v>
      </c>
      <c r="C12" s="8">
        <v>4960</v>
      </c>
      <c r="D12" s="8">
        <v>7790</v>
      </c>
      <c r="E12" s="8">
        <v>3540</v>
      </c>
      <c r="F12" s="8">
        <v>4</v>
      </c>
      <c r="G12" s="5">
        <v>0.18634259259259259</v>
      </c>
      <c r="H12" s="2">
        <v>15</v>
      </c>
      <c r="I12" s="8">
        <f t="shared" si="0"/>
        <v>25500</v>
      </c>
      <c r="J12" s="9">
        <f t="shared" si="1"/>
        <v>8500</v>
      </c>
      <c r="K12" s="4">
        <f t="shared" si="2"/>
        <v>6.2114197530864196E-2</v>
      </c>
    </row>
    <row r="13" spans="1:11" ht="17" x14ac:dyDescent="0.2">
      <c r="A13" s="7">
        <v>12</v>
      </c>
      <c r="B13" s="8">
        <v>11785</v>
      </c>
      <c r="C13" s="8">
        <v>6345</v>
      </c>
      <c r="D13" s="8">
        <v>9975</v>
      </c>
      <c r="E13" s="8">
        <v>4535</v>
      </c>
      <c r="F13" s="8">
        <v>4</v>
      </c>
      <c r="G13" s="5">
        <v>0.21967592592592591</v>
      </c>
      <c r="H13" s="2">
        <v>18</v>
      </c>
      <c r="I13" s="8">
        <f t="shared" si="0"/>
        <v>32640</v>
      </c>
      <c r="J13" s="9">
        <f t="shared" si="1"/>
        <v>10880</v>
      </c>
      <c r="K13" s="4">
        <f t="shared" si="2"/>
        <v>7.3225308641975309E-2</v>
      </c>
    </row>
    <row r="14" spans="1:11" ht="17" x14ac:dyDescent="0.2">
      <c r="A14" s="7">
        <v>13</v>
      </c>
      <c r="B14" s="8">
        <v>15085</v>
      </c>
      <c r="C14" s="8">
        <v>8125</v>
      </c>
      <c r="D14" s="8">
        <v>12765</v>
      </c>
      <c r="E14" s="8">
        <v>5805</v>
      </c>
      <c r="F14" s="8">
        <v>4</v>
      </c>
      <c r="G14" s="5">
        <v>0.25821759259259258</v>
      </c>
      <c r="H14" s="2">
        <v>21</v>
      </c>
      <c r="I14" s="8">
        <f t="shared" si="0"/>
        <v>41780</v>
      </c>
      <c r="J14" s="9">
        <f t="shared" si="1"/>
        <v>13926.666666666666</v>
      </c>
      <c r="K14" s="4">
        <f t="shared" si="2"/>
        <v>8.6072530864197527E-2</v>
      </c>
    </row>
    <row r="15" spans="1:11" ht="17" x14ac:dyDescent="0.2">
      <c r="A15" s="7">
        <v>14</v>
      </c>
      <c r="B15" s="8">
        <v>19310</v>
      </c>
      <c r="C15" s="8">
        <v>10400</v>
      </c>
      <c r="D15" s="8">
        <v>16340</v>
      </c>
      <c r="E15" s="8">
        <v>7430</v>
      </c>
      <c r="F15" s="8">
        <v>4</v>
      </c>
      <c r="G15" s="5">
        <v>0.30300925925925926</v>
      </c>
      <c r="H15" s="2">
        <v>26</v>
      </c>
      <c r="I15" s="8">
        <f t="shared" si="0"/>
        <v>53480</v>
      </c>
      <c r="J15" s="9">
        <f t="shared" si="1"/>
        <v>10696</v>
      </c>
      <c r="K15" s="4">
        <f t="shared" si="2"/>
        <v>6.0601851851851851E-2</v>
      </c>
    </row>
    <row r="16" spans="1:11" ht="17" x14ac:dyDescent="0.2">
      <c r="A16" s="7">
        <v>15</v>
      </c>
      <c r="B16" s="8">
        <v>24720</v>
      </c>
      <c r="C16" s="8">
        <v>13310</v>
      </c>
      <c r="D16" s="8">
        <v>20915</v>
      </c>
      <c r="E16" s="8">
        <v>9505</v>
      </c>
      <c r="F16" s="8">
        <v>4</v>
      </c>
      <c r="G16" s="5">
        <v>0.35497685185185185</v>
      </c>
      <c r="H16" s="2">
        <v>31</v>
      </c>
      <c r="I16" s="8">
        <f t="shared" si="0"/>
        <v>68450</v>
      </c>
      <c r="J16" s="9">
        <f t="shared" si="1"/>
        <v>13690</v>
      </c>
      <c r="K16" s="4">
        <f t="shared" si="2"/>
        <v>7.0995370370370375E-2</v>
      </c>
    </row>
    <row r="17" spans="1:11" ht="17" x14ac:dyDescent="0.2">
      <c r="A17" s="7">
        <v>16</v>
      </c>
      <c r="B17" s="8">
        <v>31640</v>
      </c>
      <c r="C17" s="8">
        <v>17035</v>
      </c>
      <c r="D17" s="8">
        <v>26775</v>
      </c>
      <c r="E17" s="8">
        <v>12170</v>
      </c>
      <c r="F17" s="8">
        <v>4</v>
      </c>
      <c r="G17" s="5">
        <v>0.4152777777777778</v>
      </c>
      <c r="H17" s="2">
        <v>37</v>
      </c>
      <c r="I17" s="8">
        <f t="shared" si="0"/>
        <v>87620</v>
      </c>
      <c r="J17" s="9">
        <f t="shared" si="1"/>
        <v>14603.333333333334</v>
      </c>
      <c r="K17" s="4">
        <f t="shared" si="2"/>
        <v>6.9212962962962962E-2</v>
      </c>
    </row>
    <row r="18" spans="1:11" ht="17" x14ac:dyDescent="0.2">
      <c r="A18" s="7">
        <v>17</v>
      </c>
      <c r="B18" s="8">
        <v>40500</v>
      </c>
      <c r="C18" s="8">
        <v>21810</v>
      </c>
      <c r="D18" s="8">
        <v>34270</v>
      </c>
      <c r="E18" s="8">
        <v>15575</v>
      </c>
      <c r="F18" s="8">
        <v>4</v>
      </c>
      <c r="G18" s="5">
        <v>0.48518518518518516</v>
      </c>
      <c r="H18" s="2">
        <v>44</v>
      </c>
      <c r="I18" s="8">
        <f t="shared" si="0"/>
        <v>112155</v>
      </c>
      <c r="J18" s="9">
        <f t="shared" si="1"/>
        <v>16022.142857142857</v>
      </c>
      <c r="K18" s="4">
        <f t="shared" si="2"/>
        <v>6.9312169312169311E-2</v>
      </c>
    </row>
    <row r="19" spans="1:11" ht="17" x14ac:dyDescent="0.2">
      <c r="A19" s="7">
        <v>18</v>
      </c>
      <c r="B19" s="8">
        <v>51840</v>
      </c>
      <c r="C19" s="8">
        <v>27915</v>
      </c>
      <c r="D19" s="8">
        <v>43865</v>
      </c>
      <c r="E19" s="8">
        <v>19940</v>
      </c>
      <c r="F19" s="8">
        <v>4</v>
      </c>
      <c r="G19" s="5">
        <v>0.56631944444444449</v>
      </c>
      <c r="H19" s="2">
        <v>53</v>
      </c>
      <c r="I19" s="8">
        <f t="shared" si="0"/>
        <v>143560</v>
      </c>
      <c r="J19" s="9">
        <f t="shared" si="1"/>
        <v>15951.111111111111</v>
      </c>
      <c r="K19" s="4">
        <f t="shared" si="2"/>
        <v>6.2924382716049387E-2</v>
      </c>
    </row>
    <row r="20" spans="1:11" ht="17" x14ac:dyDescent="0.2">
      <c r="A20" s="7">
        <v>19</v>
      </c>
      <c r="B20" s="8">
        <v>66355</v>
      </c>
      <c r="C20" s="8">
        <v>35730</v>
      </c>
      <c r="D20" s="8">
        <v>56145</v>
      </c>
      <c r="E20" s="8">
        <v>25520</v>
      </c>
      <c r="F20" s="8">
        <v>4</v>
      </c>
      <c r="G20" s="5">
        <v>0.66041666666666665</v>
      </c>
      <c r="H20" s="2">
        <v>64</v>
      </c>
      <c r="I20" s="8">
        <f t="shared" si="0"/>
        <v>183750</v>
      </c>
      <c r="J20" s="9">
        <f t="shared" si="1"/>
        <v>16704.545454545456</v>
      </c>
      <c r="K20" s="4">
        <f t="shared" si="2"/>
        <v>6.0037878787878786E-2</v>
      </c>
    </row>
    <row r="21" spans="1:11" ht="17" x14ac:dyDescent="0.2">
      <c r="A21" s="7">
        <v>20</v>
      </c>
      <c r="B21" s="8">
        <v>84935</v>
      </c>
      <c r="C21" s="8">
        <v>45735</v>
      </c>
      <c r="D21" s="8">
        <v>71870</v>
      </c>
      <c r="E21" s="8">
        <v>32665</v>
      </c>
      <c r="F21" s="8">
        <v>4</v>
      </c>
      <c r="G21" s="5">
        <v>0.76956018518518521</v>
      </c>
      <c r="H21" s="2">
        <v>77</v>
      </c>
      <c r="I21" s="8">
        <f t="shared" si="0"/>
        <v>235205</v>
      </c>
      <c r="J21" s="9">
        <f t="shared" si="1"/>
        <v>18092.692307692309</v>
      </c>
      <c r="K21" s="4">
        <f t="shared" si="2"/>
        <v>5.9196937321937322E-2</v>
      </c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1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1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</row>
    <row r="33" spans="1:9" ht="18" x14ac:dyDescent="0.2">
      <c r="A33" s="10"/>
      <c r="B33" s="10"/>
      <c r="C33" s="10"/>
      <c r="D33" s="10"/>
      <c r="E33" s="10"/>
      <c r="F33" s="10"/>
      <c r="G33" s="5"/>
      <c r="H33" s="10"/>
      <c r="I33" s="11"/>
    </row>
    <row r="34" spans="1:9" ht="18" x14ac:dyDescent="0.2">
      <c r="A34" s="10"/>
      <c r="B34" s="10"/>
      <c r="C34" s="10"/>
      <c r="D34" s="10"/>
      <c r="E34" s="10"/>
      <c r="F34" s="10"/>
      <c r="G34" s="5"/>
      <c r="H34" s="10"/>
      <c r="I34" s="11"/>
    </row>
    <row r="35" spans="1:9" ht="18" x14ac:dyDescent="0.2">
      <c r="A35" s="10"/>
      <c r="B35" s="10"/>
      <c r="C35" s="10"/>
      <c r="D35" s="10"/>
      <c r="E35" s="10"/>
      <c r="F35" s="10"/>
      <c r="G35" s="5"/>
      <c r="H35" s="10"/>
      <c r="I35" s="11"/>
    </row>
    <row r="36" spans="1:9" ht="18" x14ac:dyDescent="0.2">
      <c r="A36" s="10"/>
      <c r="B36" s="10"/>
      <c r="C36" s="10"/>
      <c r="D36" s="10"/>
      <c r="E36" s="10"/>
      <c r="F36" s="10"/>
      <c r="G36" s="5"/>
      <c r="H36" s="10"/>
      <c r="I36" s="11"/>
    </row>
    <row r="37" spans="1:9" ht="18" x14ac:dyDescent="0.2">
      <c r="A37" s="10"/>
      <c r="B37" s="10"/>
      <c r="C37" s="10"/>
      <c r="D37" s="10"/>
      <c r="E37" s="10"/>
      <c r="F37" s="10"/>
      <c r="G37" s="5"/>
      <c r="H37" s="10"/>
      <c r="I37" s="11"/>
    </row>
    <row r="38" spans="1:9" ht="18" x14ac:dyDescent="0.2">
      <c r="A38" s="10"/>
      <c r="B38" s="10"/>
      <c r="C38" s="10"/>
      <c r="D38" s="10"/>
      <c r="E38" s="10"/>
      <c r="F38" s="10"/>
      <c r="G38" s="5"/>
      <c r="H38" s="10"/>
      <c r="I38" s="11"/>
    </row>
    <row r="39" spans="1:9" ht="18" x14ac:dyDescent="0.2">
      <c r="A39" s="10"/>
      <c r="B39" s="10"/>
      <c r="C39" s="10"/>
      <c r="D39" s="10"/>
      <c r="E39" s="10"/>
      <c r="F39" s="10"/>
      <c r="G39" s="5"/>
      <c r="H39" s="10"/>
      <c r="I39" s="11"/>
    </row>
    <row r="40" spans="1:9" ht="18" x14ac:dyDescent="0.2">
      <c r="A40" s="10"/>
      <c r="B40" s="10"/>
      <c r="C40" s="10"/>
      <c r="D40" s="10"/>
      <c r="E40" s="10"/>
      <c r="F40" s="10"/>
      <c r="G40" s="5"/>
      <c r="H40" s="10"/>
      <c r="I40" s="11"/>
    </row>
    <row r="41" spans="1:9" ht="18" x14ac:dyDescent="0.2">
      <c r="A41" s="10"/>
      <c r="B41" s="10"/>
      <c r="C41" s="10"/>
      <c r="D41" s="10"/>
      <c r="E41" s="10"/>
      <c r="F41" s="10"/>
      <c r="G41" s="5"/>
      <c r="H41" s="10"/>
      <c r="I41" s="11"/>
    </row>
    <row r="42" spans="1:9" ht="18" x14ac:dyDescent="0.2">
      <c r="A42" s="10"/>
      <c r="B42" s="10"/>
      <c r="C42" s="10"/>
      <c r="D42" s="10"/>
      <c r="E42" s="10"/>
      <c r="F42" s="10"/>
      <c r="G42" s="5"/>
      <c r="H42" s="10"/>
      <c r="I42" s="11"/>
    </row>
    <row r="43" spans="1:9" ht="18" x14ac:dyDescent="0.2">
      <c r="A43" s="10"/>
      <c r="B43" s="10"/>
      <c r="C43" s="10"/>
      <c r="D43" s="10"/>
      <c r="E43" s="10"/>
      <c r="F43" s="10"/>
      <c r="G43" s="5"/>
      <c r="H43" s="10"/>
      <c r="I43" s="11"/>
    </row>
    <row r="44" spans="1:9" ht="18" x14ac:dyDescent="0.2">
      <c r="A44" s="10"/>
      <c r="B44" s="10"/>
      <c r="C44" s="10"/>
      <c r="D44" s="10"/>
      <c r="E44" s="10"/>
      <c r="F44" s="10"/>
      <c r="G44" s="5"/>
      <c r="H44" s="10"/>
      <c r="I44" s="11"/>
    </row>
    <row r="45" spans="1:9" ht="18" x14ac:dyDescent="0.2">
      <c r="A45" s="10"/>
      <c r="B45" s="10"/>
      <c r="C45" s="10"/>
      <c r="D45" s="10"/>
      <c r="E45" s="10"/>
      <c r="F45" s="10"/>
      <c r="G45" s="5"/>
      <c r="H45" s="10"/>
      <c r="I45" s="11"/>
    </row>
    <row r="46" spans="1:9" ht="18" x14ac:dyDescent="0.2">
      <c r="A46" s="10"/>
      <c r="B46" s="10"/>
      <c r="C46" s="10"/>
      <c r="D46" s="10"/>
      <c r="E46" s="10"/>
      <c r="F46" s="10"/>
      <c r="G46" s="5"/>
      <c r="H46" s="10"/>
      <c r="I46" s="11"/>
    </row>
    <row r="47" spans="1:9" ht="18" x14ac:dyDescent="0.2">
      <c r="A47" s="10"/>
      <c r="B47" s="10"/>
      <c r="C47" s="10"/>
      <c r="D47" s="10"/>
      <c r="E47" s="10"/>
      <c r="F47" s="10"/>
      <c r="G47" s="5"/>
      <c r="H47" s="10"/>
      <c r="I47" s="11"/>
    </row>
    <row r="48" spans="1:9" ht="18" x14ac:dyDescent="0.2">
      <c r="A48" s="10"/>
      <c r="B48" s="10"/>
      <c r="C48" s="10"/>
      <c r="D48" s="10"/>
      <c r="E48" s="10"/>
      <c r="F48" s="10"/>
      <c r="G48" s="5"/>
      <c r="H48" s="10"/>
      <c r="I48" s="11"/>
    </row>
    <row r="49" spans="1:11" ht="18" x14ac:dyDescent="0.2">
      <c r="A49" s="10"/>
      <c r="B49" s="10"/>
      <c r="C49" s="10"/>
      <c r="D49" s="10"/>
      <c r="E49" s="10"/>
      <c r="F49" s="10"/>
      <c r="G49" s="5"/>
      <c r="H49" s="10"/>
      <c r="I49" s="11"/>
    </row>
    <row r="50" spans="1:11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11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11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11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spans="1:11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spans="1:11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 spans="1:11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 spans="1:11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ht="18" x14ac:dyDescent="0.2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ht="18" x14ac:dyDescent="0.2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ht="18" x14ac:dyDescent="0.2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ht="18" x14ac:dyDescent="0.2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ht="18" x14ac:dyDescent="0.2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 ht="18" x14ac:dyDescent="0.2">
      <c r="A68" s="10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ht="18" x14ac:dyDescent="0.2">
      <c r="A69" s="10"/>
      <c r="B69" s="12"/>
      <c r="C69" s="12"/>
      <c r="D69" s="12"/>
      <c r="E69" s="12"/>
      <c r="F69" s="12"/>
      <c r="G69" s="12"/>
      <c r="H69" s="12"/>
      <c r="I69" s="12"/>
      <c r="J69" s="16"/>
    </row>
    <row r="70" spans="1:11" ht="18" x14ac:dyDescent="0.2">
      <c r="A70" s="10"/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 ht="18" x14ac:dyDescent="0.2">
      <c r="A71" s="10"/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 ht="18" x14ac:dyDescent="0.2">
      <c r="A72" s="10"/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 ht="18" x14ac:dyDescent="0.2">
      <c r="A73" s="10"/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 ht="18" x14ac:dyDescent="0.2">
      <c r="A74" s="10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ht="18" x14ac:dyDescent="0.2">
      <c r="A75" s="10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ht="18" x14ac:dyDescent="0.2">
      <c r="A76" s="10"/>
      <c r="B76" s="12"/>
      <c r="C76" s="12"/>
      <c r="D76" s="12"/>
      <c r="E76" s="12"/>
      <c r="F76" s="12"/>
      <c r="G76" s="12"/>
      <c r="H76" s="12"/>
      <c r="I76" s="12"/>
      <c r="J76" s="12"/>
      <c r="K7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A6AE-192E-6E42-9D75-8FE4FB63A929}">
  <dimension ref="A1:K51"/>
  <sheetViews>
    <sheetView workbookViewId="0">
      <selection activeCell="C32" sqref="C32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100</v>
      </c>
      <c r="C2" s="8">
        <v>80</v>
      </c>
      <c r="D2" s="8">
        <v>30</v>
      </c>
      <c r="E2" s="8">
        <v>60</v>
      </c>
      <c r="F2" s="8">
        <v>3</v>
      </c>
      <c r="G2" s="5">
        <v>1.736111111111111E-3</v>
      </c>
      <c r="H2" s="2">
        <v>1</v>
      </c>
      <c r="I2" s="8">
        <f>SUM(B2:E2)</f>
        <v>270</v>
      </c>
      <c r="J2" s="9">
        <f>I2/H2</f>
        <v>270</v>
      </c>
      <c r="K2" s="4">
        <f>G2/H2</f>
        <v>1.736111111111111E-3</v>
      </c>
    </row>
    <row r="3" spans="1:11" ht="17" x14ac:dyDescent="0.2">
      <c r="A3" s="7">
        <v>2</v>
      </c>
      <c r="B3" s="8">
        <v>165</v>
      </c>
      <c r="C3" s="8">
        <v>135</v>
      </c>
      <c r="D3" s="8">
        <v>50</v>
      </c>
      <c r="E3" s="8">
        <v>100</v>
      </c>
      <c r="F3" s="8">
        <v>2</v>
      </c>
      <c r="G3" s="5">
        <v>1.064814814814815E-2</v>
      </c>
      <c r="H3" s="2">
        <v>1</v>
      </c>
      <c r="I3" s="8">
        <f t="shared" ref="I3:I21" si="0">SUM(B3:E3)</f>
        <v>450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280</v>
      </c>
      <c r="C4" s="8">
        <v>225</v>
      </c>
      <c r="D4" s="8">
        <v>85</v>
      </c>
      <c r="E4" s="8">
        <v>165</v>
      </c>
      <c r="F4" s="8">
        <v>2</v>
      </c>
      <c r="G4" s="5">
        <v>1.9328703703703702E-2</v>
      </c>
      <c r="H4" s="2">
        <v>2</v>
      </c>
      <c r="I4" s="8">
        <f t="shared" si="0"/>
        <v>755</v>
      </c>
      <c r="J4" s="9">
        <f t="shared" ref="J4:J21" si="1">IF(H4-H3, I4/(H4-H3), "NA")</f>
        <v>755</v>
      </c>
      <c r="K4" s="4">
        <f t="shared" ref="K4:K21" si="2">IF(H4-H3, G4/(H4-H3), "NA")</f>
        <v>1.9328703703703702E-2</v>
      </c>
    </row>
    <row r="5" spans="1:11" ht="17" x14ac:dyDescent="0.2">
      <c r="A5" s="7">
        <v>4</v>
      </c>
      <c r="B5" s="8">
        <v>465</v>
      </c>
      <c r="C5" s="8">
        <v>375</v>
      </c>
      <c r="D5" s="8">
        <v>140</v>
      </c>
      <c r="E5" s="8">
        <v>280</v>
      </c>
      <c r="F5" s="8">
        <v>2</v>
      </c>
      <c r="G5" s="5">
        <v>3.3333333333333333E-2</v>
      </c>
      <c r="H5" s="2">
        <v>2</v>
      </c>
      <c r="I5" s="8">
        <f t="shared" si="0"/>
        <v>1260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780</v>
      </c>
      <c r="C6" s="8">
        <v>620</v>
      </c>
      <c r="D6" s="8">
        <v>235</v>
      </c>
      <c r="E6" s="8">
        <v>465</v>
      </c>
      <c r="F6" s="8">
        <v>2</v>
      </c>
      <c r="G6" s="5">
        <v>5.5555555555555552E-2</v>
      </c>
      <c r="H6" s="2">
        <v>2</v>
      </c>
      <c r="I6" s="8">
        <f t="shared" si="0"/>
        <v>2100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1300</v>
      </c>
      <c r="C7" s="8">
        <v>1040</v>
      </c>
      <c r="D7" s="8">
        <v>390</v>
      </c>
      <c r="E7" s="8">
        <v>780</v>
      </c>
      <c r="F7" s="8">
        <v>2</v>
      </c>
      <c r="G7" s="5">
        <v>9.0972222222222218E-2</v>
      </c>
      <c r="H7" s="2">
        <v>3</v>
      </c>
      <c r="I7" s="8">
        <f t="shared" si="0"/>
        <v>3510</v>
      </c>
      <c r="J7" s="9">
        <f t="shared" si="1"/>
        <v>3510</v>
      </c>
      <c r="K7" s="4">
        <f t="shared" si="2"/>
        <v>9.0972222222222218E-2</v>
      </c>
    </row>
    <row r="8" spans="1:11" ht="17" x14ac:dyDescent="0.2">
      <c r="A8" s="7">
        <v>7</v>
      </c>
      <c r="B8" s="8">
        <v>2170</v>
      </c>
      <c r="C8" s="8">
        <v>1735</v>
      </c>
      <c r="D8" s="8">
        <v>650</v>
      </c>
      <c r="E8" s="8">
        <v>1300</v>
      </c>
      <c r="F8" s="8">
        <v>2</v>
      </c>
      <c r="G8" s="5">
        <v>0.14826388888888889</v>
      </c>
      <c r="H8" s="2">
        <v>4</v>
      </c>
      <c r="I8" s="8">
        <f t="shared" si="0"/>
        <v>5855</v>
      </c>
      <c r="J8" s="9">
        <f t="shared" si="1"/>
        <v>5855</v>
      </c>
      <c r="K8" s="4">
        <f t="shared" si="2"/>
        <v>0.14826388888888889</v>
      </c>
    </row>
    <row r="9" spans="1:11" ht="17" x14ac:dyDescent="0.2">
      <c r="A9" s="7">
        <v>8</v>
      </c>
      <c r="B9" s="8">
        <v>3625</v>
      </c>
      <c r="C9" s="8">
        <v>2900</v>
      </c>
      <c r="D9" s="8">
        <v>1085</v>
      </c>
      <c r="E9" s="8">
        <v>2175</v>
      </c>
      <c r="F9" s="8">
        <v>2</v>
      </c>
      <c r="G9" s="5">
        <v>0.23946759259259257</v>
      </c>
      <c r="H9" s="2">
        <v>4</v>
      </c>
      <c r="I9" s="8">
        <f t="shared" si="0"/>
        <v>9785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6050</v>
      </c>
      <c r="C10" s="8">
        <v>4840</v>
      </c>
      <c r="D10" s="8">
        <v>1815</v>
      </c>
      <c r="E10" s="8">
        <v>3630</v>
      </c>
      <c r="F10" s="8">
        <v>2</v>
      </c>
      <c r="G10" s="5">
        <v>0.38553240740740741</v>
      </c>
      <c r="H10" s="2">
        <v>5</v>
      </c>
      <c r="I10" s="8">
        <f t="shared" si="0"/>
        <v>16335</v>
      </c>
      <c r="J10" s="9">
        <f t="shared" si="1"/>
        <v>16335</v>
      </c>
      <c r="K10" s="4">
        <f t="shared" si="2"/>
        <v>0.38553240740740741</v>
      </c>
    </row>
    <row r="11" spans="1:11" ht="17" x14ac:dyDescent="0.2">
      <c r="A11" s="7">
        <v>10</v>
      </c>
      <c r="B11" s="8">
        <v>10105</v>
      </c>
      <c r="C11" s="8">
        <v>8080</v>
      </c>
      <c r="D11" s="8">
        <v>3030</v>
      </c>
      <c r="E11" s="8">
        <v>6060</v>
      </c>
      <c r="F11" s="8">
        <v>2</v>
      </c>
      <c r="G11" s="5">
        <v>0.61921296296296291</v>
      </c>
      <c r="H11" s="2">
        <v>6</v>
      </c>
      <c r="I11" s="8">
        <f t="shared" si="0"/>
        <v>27275</v>
      </c>
      <c r="J11" s="9">
        <f t="shared" si="1"/>
        <v>27275</v>
      </c>
      <c r="K11" s="4">
        <f t="shared" si="2"/>
        <v>0.61921296296296291</v>
      </c>
    </row>
    <row r="12" spans="1:11" ht="17" x14ac:dyDescent="0.2">
      <c r="A12" s="7">
        <v>11</v>
      </c>
      <c r="B12" s="8">
        <v>16870</v>
      </c>
      <c r="C12" s="8">
        <v>13500</v>
      </c>
      <c r="D12" s="8">
        <v>5060</v>
      </c>
      <c r="E12" s="8">
        <v>10125</v>
      </c>
      <c r="F12" s="8">
        <v>3</v>
      </c>
      <c r="G12" s="5">
        <v>0.99305555555555547</v>
      </c>
      <c r="H12" s="2">
        <v>7</v>
      </c>
      <c r="I12" s="8">
        <f t="shared" si="0"/>
        <v>45555</v>
      </c>
      <c r="J12" s="9">
        <f t="shared" si="1"/>
        <v>45555</v>
      </c>
      <c r="K12" s="4">
        <f t="shared" si="2"/>
        <v>0.99305555555555547</v>
      </c>
    </row>
    <row r="13" spans="1:11" ht="17" x14ac:dyDescent="0.2">
      <c r="A13" s="7">
        <v>12</v>
      </c>
      <c r="B13" s="8">
        <v>28175</v>
      </c>
      <c r="C13" s="8">
        <v>22540</v>
      </c>
      <c r="D13" s="8">
        <v>8455</v>
      </c>
      <c r="E13" s="8">
        <v>16905</v>
      </c>
      <c r="F13" s="8">
        <v>3</v>
      </c>
      <c r="G13" s="5">
        <v>1.5910879629629628</v>
      </c>
      <c r="H13" s="2">
        <v>9</v>
      </c>
      <c r="I13" s="8">
        <f t="shared" si="0"/>
        <v>76075</v>
      </c>
      <c r="J13" s="9">
        <f t="shared" si="1"/>
        <v>38037.5</v>
      </c>
      <c r="K13" s="4">
        <f t="shared" si="2"/>
        <v>0.79554398148148142</v>
      </c>
    </row>
    <row r="14" spans="1:11" ht="17" x14ac:dyDescent="0.2">
      <c r="A14" s="7">
        <v>13</v>
      </c>
      <c r="B14" s="8">
        <v>47055</v>
      </c>
      <c r="C14" s="8">
        <v>37645</v>
      </c>
      <c r="D14" s="8">
        <v>14115</v>
      </c>
      <c r="E14" s="8">
        <v>28230</v>
      </c>
      <c r="F14" s="8">
        <v>3</v>
      </c>
      <c r="G14" s="5">
        <v>2.5481481481481483</v>
      </c>
      <c r="H14" s="2">
        <v>11</v>
      </c>
      <c r="I14" s="8">
        <f t="shared" si="0"/>
        <v>127045</v>
      </c>
      <c r="J14" s="9">
        <f t="shared" si="1"/>
        <v>63522.5</v>
      </c>
      <c r="K14" s="4">
        <f t="shared" si="2"/>
        <v>1.2740740740740741</v>
      </c>
    </row>
    <row r="15" spans="1:11" ht="17" x14ac:dyDescent="0.2">
      <c r="A15" s="7">
        <v>14</v>
      </c>
      <c r="B15" s="8">
        <v>78580</v>
      </c>
      <c r="C15" s="8">
        <v>62865</v>
      </c>
      <c r="D15" s="8">
        <v>23575</v>
      </c>
      <c r="E15" s="8">
        <v>47150</v>
      </c>
      <c r="F15" s="8">
        <v>3</v>
      </c>
      <c r="G15" s="5">
        <v>4.0792824074074074</v>
      </c>
      <c r="H15" s="2">
        <v>13</v>
      </c>
      <c r="I15" s="8">
        <f t="shared" si="0"/>
        <v>212170</v>
      </c>
      <c r="J15" s="9">
        <f t="shared" si="1"/>
        <v>106085</v>
      </c>
      <c r="K15" s="4">
        <f t="shared" si="2"/>
        <v>2.0396412037037037</v>
      </c>
    </row>
    <row r="16" spans="1:11" ht="17" x14ac:dyDescent="0.2">
      <c r="A16" s="7">
        <v>15</v>
      </c>
      <c r="B16" s="8">
        <v>131230</v>
      </c>
      <c r="C16" s="8">
        <v>104985</v>
      </c>
      <c r="D16" s="8">
        <v>39370</v>
      </c>
      <c r="E16" s="8">
        <v>78740</v>
      </c>
      <c r="F16" s="8">
        <v>3</v>
      </c>
      <c r="G16" s="5">
        <v>6.5291666666666659</v>
      </c>
      <c r="H16" s="2">
        <v>15</v>
      </c>
      <c r="I16" s="8">
        <f t="shared" si="0"/>
        <v>354325</v>
      </c>
      <c r="J16" s="9">
        <f t="shared" si="1"/>
        <v>177162.5</v>
      </c>
      <c r="K16" s="4">
        <f t="shared" si="2"/>
        <v>3.2645833333333329</v>
      </c>
    </row>
    <row r="17" spans="1:11" ht="17" x14ac:dyDescent="0.2">
      <c r="A17" s="7">
        <v>16</v>
      </c>
      <c r="B17" s="8">
        <v>219155</v>
      </c>
      <c r="C17" s="8">
        <v>175320</v>
      </c>
      <c r="D17" s="8">
        <v>65745</v>
      </c>
      <c r="E17" s="8">
        <v>131490</v>
      </c>
      <c r="F17" s="8">
        <v>3</v>
      </c>
      <c r="G17" s="5">
        <v>10.448958333333334</v>
      </c>
      <c r="H17" s="2">
        <v>18</v>
      </c>
      <c r="I17" s="8">
        <f t="shared" si="0"/>
        <v>591710</v>
      </c>
      <c r="J17" s="9">
        <f t="shared" si="1"/>
        <v>197236.66666666666</v>
      </c>
      <c r="K17" s="4">
        <f t="shared" si="2"/>
        <v>3.4829861111111113</v>
      </c>
    </row>
    <row r="18" spans="1:11" ht="17" x14ac:dyDescent="0.2">
      <c r="A18" s="7">
        <v>17</v>
      </c>
      <c r="B18" s="8">
        <v>365985</v>
      </c>
      <c r="C18" s="8">
        <v>292790</v>
      </c>
      <c r="D18" s="8">
        <v>109795</v>
      </c>
      <c r="E18" s="8">
        <v>219590</v>
      </c>
      <c r="F18" s="8">
        <v>3</v>
      </c>
      <c r="G18" s="5">
        <v>16.72060185185185</v>
      </c>
      <c r="H18" s="2">
        <v>22</v>
      </c>
      <c r="I18" s="8">
        <f t="shared" si="0"/>
        <v>988160</v>
      </c>
      <c r="J18" s="9">
        <f t="shared" si="1"/>
        <v>247040</v>
      </c>
      <c r="K18" s="4">
        <f t="shared" si="2"/>
        <v>4.1801504629629624</v>
      </c>
    </row>
    <row r="19" spans="1:11" ht="17" x14ac:dyDescent="0.2">
      <c r="A19" s="7">
        <v>18</v>
      </c>
      <c r="B19" s="8">
        <v>611195</v>
      </c>
      <c r="C19" s="8">
        <v>488955</v>
      </c>
      <c r="D19" s="8">
        <v>183360</v>
      </c>
      <c r="E19" s="8">
        <v>366715</v>
      </c>
      <c r="F19" s="8">
        <v>3</v>
      </c>
      <c r="G19" s="5">
        <v>26.755324074074071</v>
      </c>
      <c r="H19" s="2">
        <v>27</v>
      </c>
      <c r="I19" s="8">
        <f t="shared" si="0"/>
        <v>1650225</v>
      </c>
      <c r="J19" s="9">
        <f t="shared" si="1"/>
        <v>330045</v>
      </c>
      <c r="K19" s="4">
        <f t="shared" si="2"/>
        <v>5.3510648148148139</v>
      </c>
    </row>
    <row r="20" spans="1:11" ht="17" x14ac:dyDescent="0.2">
      <c r="A20" s="7">
        <v>19</v>
      </c>
      <c r="B20" s="8">
        <v>1020695</v>
      </c>
      <c r="C20" s="8">
        <v>816555</v>
      </c>
      <c r="D20" s="8">
        <v>306210</v>
      </c>
      <c r="E20" s="8">
        <v>612420</v>
      </c>
      <c r="F20" s="8">
        <v>3</v>
      </c>
      <c r="G20" s="5">
        <v>42.810763888888886</v>
      </c>
      <c r="H20" s="2">
        <v>32</v>
      </c>
      <c r="I20" s="8">
        <f t="shared" si="0"/>
        <v>2755880</v>
      </c>
      <c r="J20" s="9">
        <f t="shared" si="1"/>
        <v>551176</v>
      </c>
      <c r="K20" s="4">
        <f t="shared" si="2"/>
        <v>8.5621527777777775</v>
      </c>
    </row>
    <row r="21" spans="1:11" ht="17" x14ac:dyDescent="0.2">
      <c r="A21" s="7">
        <v>20</v>
      </c>
      <c r="B21" s="8">
        <v>1704565</v>
      </c>
      <c r="C21" s="8">
        <v>1363650</v>
      </c>
      <c r="D21" s="8">
        <v>511370</v>
      </c>
      <c r="E21" s="8">
        <v>1022740</v>
      </c>
      <c r="F21" s="8">
        <v>3</v>
      </c>
      <c r="G21" s="5">
        <v>68.499652777777769</v>
      </c>
      <c r="H21" s="2">
        <v>38</v>
      </c>
      <c r="I21" s="8">
        <f t="shared" si="0"/>
        <v>4602325</v>
      </c>
      <c r="J21" s="9">
        <f t="shared" si="1"/>
        <v>767054.16666666663</v>
      </c>
      <c r="K21" s="4">
        <f t="shared" si="2"/>
        <v>11.416608796296295</v>
      </c>
    </row>
    <row r="26" spans="1:11" ht="18" x14ac:dyDescent="0.2">
      <c r="A26" s="10"/>
      <c r="B26" s="10"/>
      <c r="C26" s="10"/>
      <c r="D26" s="10"/>
      <c r="E26" s="10"/>
      <c r="F26" s="10"/>
      <c r="G26" s="10"/>
      <c r="H26" s="10"/>
      <c r="I26" s="11"/>
    </row>
    <row r="27" spans="1:11" ht="18" x14ac:dyDescent="0.2">
      <c r="A27" s="10"/>
      <c r="B27" s="10"/>
      <c r="C27" s="10"/>
      <c r="D27" s="10"/>
      <c r="E27" s="10"/>
      <c r="F27" s="10"/>
      <c r="G27" s="10"/>
      <c r="H27" s="10"/>
      <c r="I27" s="11"/>
    </row>
    <row r="28" spans="1:11" ht="18" x14ac:dyDescent="0.2">
      <c r="A28" s="10"/>
      <c r="B28" s="10"/>
      <c r="C28" s="10"/>
      <c r="D28" s="10"/>
      <c r="E28" s="10"/>
      <c r="F28" s="10"/>
      <c r="G28" s="10"/>
      <c r="H28" s="10"/>
      <c r="I28" s="11"/>
    </row>
    <row r="29" spans="1:11" ht="18" x14ac:dyDescent="0.2">
      <c r="A29" s="10"/>
      <c r="B29" s="10"/>
      <c r="C29" s="10"/>
      <c r="D29" s="10"/>
      <c r="E29" s="10"/>
      <c r="F29" s="10"/>
      <c r="G29" s="10"/>
      <c r="H29" s="10"/>
      <c r="I29" s="11"/>
    </row>
    <row r="30" spans="1:11" ht="18" x14ac:dyDescent="0.2">
      <c r="A30" s="10"/>
      <c r="B30" s="10"/>
      <c r="C30" s="10"/>
      <c r="D30" s="10"/>
      <c r="E30" s="10"/>
      <c r="F30" s="10"/>
      <c r="G30" s="10"/>
      <c r="H30" s="10"/>
    </row>
    <row r="31" spans="1:11" ht="17" x14ac:dyDescent="0.2">
      <c r="A31" s="1"/>
      <c r="B31" s="2"/>
      <c r="C31" s="2"/>
      <c r="D31" s="2"/>
      <c r="E31" s="2"/>
      <c r="F31" s="2"/>
      <c r="G31" s="3"/>
      <c r="H31" s="2"/>
      <c r="I31" s="2"/>
    </row>
    <row r="32" spans="1:11" ht="17" x14ac:dyDescent="0.2">
      <c r="A32" s="1"/>
      <c r="B32" s="2"/>
      <c r="C32" s="2"/>
      <c r="D32" s="2"/>
      <c r="E32" s="2"/>
      <c r="F32" s="2"/>
      <c r="G32" s="3"/>
      <c r="H32" s="2"/>
      <c r="I32" s="2"/>
    </row>
    <row r="33" spans="1:9" ht="17" x14ac:dyDescent="0.2">
      <c r="A33" s="1"/>
      <c r="B33" s="2"/>
      <c r="C33" s="2"/>
      <c r="D33" s="2"/>
      <c r="E33" s="2"/>
      <c r="F33" s="2"/>
      <c r="G33" s="3"/>
      <c r="H33" s="2"/>
      <c r="I33" s="2"/>
    </row>
    <row r="34" spans="1:9" ht="17" x14ac:dyDescent="0.2">
      <c r="A34" s="1"/>
      <c r="B34" s="2"/>
      <c r="C34" s="2"/>
      <c r="D34" s="2"/>
      <c r="E34" s="2"/>
      <c r="F34" s="2"/>
      <c r="G34" s="3"/>
      <c r="H34" s="2"/>
      <c r="I34" s="2"/>
    </row>
    <row r="35" spans="1:9" ht="17" x14ac:dyDescent="0.2">
      <c r="A35" s="1"/>
      <c r="B35" s="2"/>
      <c r="C35" s="2"/>
      <c r="D35" s="2"/>
      <c r="E35" s="2"/>
      <c r="F35" s="2"/>
      <c r="G35" s="3"/>
      <c r="H35" s="2"/>
      <c r="I35" s="2"/>
    </row>
    <row r="36" spans="1:9" ht="17" x14ac:dyDescent="0.2">
      <c r="A36" s="1"/>
      <c r="B36" s="2"/>
      <c r="C36" s="2"/>
      <c r="D36" s="2"/>
      <c r="E36" s="2"/>
      <c r="F36" s="2"/>
      <c r="G36" s="3"/>
      <c r="H36" s="2"/>
      <c r="I36" s="2"/>
    </row>
    <row r="37" spans="1:9" ht="17" x14ac:dyDescent="0.2">
      <c r="A37" s="1"/>
      <c r="B37" s="2"/>
      <c r="C37" s="2"/>
      <c r="D37" s="2"/>
      <c r="E37" s="2"/>
      <c r="F37" s="2"/>
      <c r="G37" s="3"/>
      <c r="H37" s="2"/>
      <c r="I37" s="2"/>
    </row>
    <row r="38" spans="1:9" ht="17" x14ac:dyDescent="0.2">
      <c r="A38" s="1"/>
      <c r="B38" s="2"/>
      <c r="C38" s="2"/>
      <c r="D38" s="2"/>
      <c r="E38" s="2"/>
      <c r="F38" s="2"/>
      <c r="G38" s="3"/>
      <c r="H38" s="2"/>
      <c r="I38" s="2"/>
    </row>
    <row r="39" spans="1:9" ht="17" x14ac:dyDescent="0.2">
      <c r="A39" s="1"/>
      <c r="B39" s="2"/>
      <c r="C39" s="2"/>
      <c r="D39" s="2"/>
      <c r="E39" s="2"/>
      <c r="F39" s="2"/>
      <c r="G39" s="3"/>
      <c r="H39" s="2"/>
      <c r="I39" s="2"/>
    </row>
    <row r="40" spans="1:9" ht="17" x14ac:dyDescent="0.2">
      <c r="A40" s="1"/>
      <c r="B40" s="2"/>
      <c r="C40" s="2"/>
      <c r="D40" s="2"/>
      <c r="E40" s="2"/>
      <c r="F40" s="2"/>
      <c r="G40" s="5"/>
      <c r="H40" s="2"/>
      <c r="I40" s="2"/>
    </row>
    <row r="41" spans="1:9" ht="17" x14ac:dyDescent="0.2">
      <c r="A41" s="1"/>
      <c r="B41" s="2"/>
      <c r="C41" s="2"/>
      <c r="D41" s="2"/>
      <c r="E41" s="2"/>
      <c r="F41" s="2"/>
      <c r="G41" s="5"/>
      <c r="H41" s="2"/>
      <c r="I41" s="2"/>
    </row>
    <row r="42" spans="1:9" ht="17" x14ac:dyDescent="0.2">
      <c r="A42" s="1"/>
      <c r="B42" s="2"/>
      <c r="C42" s="2"/>
      <c r="D42" s="2"/>
      <c r="E42" s="2"/>
      <c r="F42" s="2"/>
      <c r="G42" s="5"/>
      <c r="H42" s="2"/>
      <c r="I42" s="2"/>
    </row>
    <row r="43" spans="1:9" ht="17" x14ac:dyDescent="0.2">
      <c r="A43" s="1"/>
      <c r="B43" s="2"/>
      <c r="C43" s="2"/>
      <c r="D43" s="2"/>
      <c r="E43" s="2"/>
      <c r="F43" s="2"/>
      <c r="G43" s="5"/>
      <c r="H43" s="2"/>
      <c r="I43" s="2"/>
    </row>
    <row r="44" spans="1:9" ht="17" x14ac:dyDescent="0.2">
      <c r="A44" s="1"/>
      <c r="B44" s="2"/>
      <c r="C44" s="2"/>
      <c r="D44" s="2"/>
      <c r="E44" s="2"/>
      <c r="F44" s="2"/>
      <c r="G44" s="5"/>
      <c r="H44" s="2"/>
      <c r="I44" s="2"/>
    </row>
    <row r="45" spans="1:9" ht="17" x14ac:dyDescent="0.2">
      <c r="A45" s="1"/>
      <c r="B45" s="2"/>
      <c r="C45" s="2"/>
      <c r="D45" s="2"/>
      <c r="E45" s="2"/>
      <c r="F45" s="2"/>
      <c r="G45" s="5"/>
      <c r="H45" s="2"/>
      <c r="I45" s="2"/>
    </row>
    <row r="46" spans="1:9" ht="17" x14ac:dyDescent="0.2">
      <c r="A46" s="1"/>
      <c r="B46" s="2"/>
      <c r="C46" s="2"/>
      <c r="D46" s="2"/>
      <c r="E46" s="2"/>
      <c r="F46" s="2"/>
      <c r="G46" s="5"/>
      <c r="H46" s="2"/>
      <c r="I46" s="2"/>
    </row>
    <row r="47" spans="1:9" ht="17" x14ac:dyDescent="0.2">
      <c r="A47" s="1"/>
      <c r="B47" s="2"/>
      <c r="C47" s="2"/>
      <c r="D47" s="2"/>
      <c r="E47" s="2"/>
      <c r="F47" s="2"/>
      <c r="G47" s="5"/>
      <c r="H47" s="2"/>
      <c r="I47" s="2"/>
    </row>
    <row r="48" spans="1:9" ht="17" x14ac:dyDescent="0.2">
      <c r="A48" s="1"/>
      <c r="B48" s="2"/>
      <c r="C48" s="2"/>
      <c r="D48" s="2"/>
      <c r="E48" s="2"/>
      <c r="F48" s="2"/>
      <c r="G48" s="5"/>
      <c r="H48" s="2"/>
      <c r="I48" s="2"/>
    </row>
    <row r="49" spans="1:9" ht="17" x14ac:dyDescent="0.2">
      <c r="A49" s="1"/>
      <c r="B49" s="2"/>
      <c r="C49" s="2"/>
      <c r="D49" s="2"/>
      <c r="E49" s="2"/>
      <c r="F49" s="2"/>
      <c r="G49" s="5"/>
      <c r="H49" s="2"/>
      <c r="I49" s="2"/>
    </row>
    <row r="50" spans="1:9" ht="17" x14ac:dyDescent="0.2">
      <c r="A50" s="1"/>
      <c r="B50" s="2"/>
      <c r="C50" s="2"/>
      <c r="D50" s="2"/>
      <c r="E50" s="2"/>
      <c r="F50" s="2"/>
      <c r="G50" s="5"/>
      <c r="H50" s="2"/>
      <c r="I50" s="2"/>
    </row>
    <row r="51" spans="1:9" ht="17" x14ac:dyDescent="0.2">
      <c r="A51" s="1"/>
      <c r="B51" s="2"/>
      <c r="C51" s="2"/>
      <c r="D51" s="2"/>
      <c r="E51" s="2"/>
      <c r="F51" s="2"/>
      <c r="G51" s="5"/>
      <c r="H51" s="2"/>
      <c r="I5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5939-A4EA-1B4E-9657-76B672FE0CA1}">
  <dimension ref="A1:V95"/>
  <sheetViews>
    <sheetView workbookViewId="0">
      <selection activeCell="M28" sqref="M28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70</v>
      </c>
      <c r="C2" s="8">
        <v>90</v>
      </c>
      <c r="D2" s="8">
        <v>170</v>
      </c>
      <c r="E2" s="8">
        <v>70</v>
      </c>
      <c r="F2" s="8">
        <v>0</v>
      </c>
      <c r="G2" s="5">
        <v>2.314814814814815E-2</v>
      </c>
      <c r="H2" s="2">
        <v>1</v>
      </c>
      <c r="I2" s="8">
        <f>SUM(B2:E2)</f>
        <v>400</v>
      </c>
      <c r="J2" s="9">
        <f>I2/H2</f>
        <v>400</v>
      </c>
      <c r="K2" s="4">
        <f>G2/H2</f>
        <v>2.314814814814815E-2</v>
      </c>
    </row>
    <row r="3" spans="1:11" ht="17" x14ac:dyDescent="0.2">
      <c r="A3" s="7">
        <v>2</v>
      </c>
      <c r="B3" s="8">
        <v>90</v>
      </c>
      <c r="C3" s="8">
        <v>115</v>
      </c>
      <c r="D3" s="8">
        <v>220</v>
      </c>
      <c r="E3" s="8">
        <v>90</v>
      </c>
      <c r="F3" s="8">
        <v>0</v>
      </c>
      <c r="G3" s="5">
        <v>3.0324074074074073E-2</v>
      </c>
      <c r="H3" s="2">
        <v>1</v>
      </c>
      <c r="I3" s="8">
        <f t="shared" ref="I3:I21" si="0">SUM(B3:E3)</f>
        <v>515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115</v>
      </c>
      <c r="C4" s="8">
        <v>145</v>
      </c>
      <c r="D4" s="8">
        <v>280</v>
      </c>
      <c r="E4" s="8">
        <v>115</v>
      </c>
      <c r="F4" s="8">
        <v>0</v>
      </c>
      <c r="G4" s="5">
        <v>3.8657407407407404E-2</v>
      </c>
      <c r="H4" s="2">
        <v>2</v>
      </c>
      <c r="I4" s="8">
        <f t="shared" si="0"/>
        <v>655</v>
      </c>
      <c r="J4" s="9">
        <f t="shared" ref="J4:J21" si="1">IF(H4-H3, I4/(H4-H3), "NA")</f>
        <v>655</v>
      </c>
      <c r="K4" s="4">
        <f t="shared" ref="K4:K21" si="2">IF(H4-H3, G4/(H4-H3), "NA")</f>
        <v>3.8657407407407404E-2</v>
      </c>
    </row>
    <row r="5" spans="1:11" ht="17" x14ac:dyDescent="0.2">
      <c r="A5" s="7">
        <v>4</v>
      </c>
      <c r="B5" s="8">
        <v>145</v>
      </c>
      <c r="C5" s="8">
        <v>190</v>
      </c>
      <c r="D5" s="8">
        <v>355</v>
      </c>
      <c r="E5" s="8">
        <v>145</v>
      </c>
      <c r="F5" s="8">
        <v>0</v>
      </c>
      <c r="G5" s="5">
        <v>4.8263888888888884E-2</v>
      </c>
      <c r="H5" s="2">
        <v>2</v>
      </c>
      <c r="I5" s="8">
        <f t="shared" si="0"/>
        <v>835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190</v>
      </c>
      <c r="C6" s="8">
        <v>240</v>
      </c>
      <c r="D6" s="8">
        <v>455</v>
      </c>
      <c r="E6" s="8">
        <v>190</v>
      </c>
      <c r="F6" s="8">
        <v>0</v>
      </c>
      <c r="G6" s="5">
        <v>5.949074074074074E-2</v>
      </c>
      <c r="H6" s="2">
        <v>2</v>
      </c>
      <c r="I6" s="8">
        <f t="shared" si="0"/>
        <v>1075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240</v>
      </c>
      <c r="C7" s="8">
        <v>310</v>
      </c>
      <c r="D7" s="8">
        <v>585</v>
      </c>
      <c r="E7" s="8">
        <v>240</v>
      </c>
      <c r="F7" s="8">
        <v>1</v>
      </c>
      <c r="G7" s="5">
        <v>7.2453703703703701E-2</v>
      </c>
      <c r="H7" s="2">
        <v>3</v>
      </c>
      <c r="I7" s="8">
        <f t="shared" si="0"/>
        <v>1375</v>
      </c>
      <c r="J7" s="9">
        <f t="shared" si="1"/>
        <v>1375</v>
      </c>
      <c r="K7" s="4">
        <f t="shared" si="2"/>
        <v>7.2453703703703701E-2</v>
      </c>
    </row>
    <row r="8" spans="1:11" ht="17" x14ac:dyDescent="0.2">
      <c r="A8" s="7">
        <v>7</v>
      </c>
      <c r="B8" s="8">
        <v>310</v>
      </c>
      <c r="C8" s="8">
        <v>395</v>
      </c>
      <c r="D8" s="8">
        <v>750</v>
      </c>
      <c r="E8" s="8">
        <v>310</v>
      </c>
      <c r="F8" s="8">
        <v>1</v>
      </c>
      <c r="G8" s="5">
        <v>8.7615740740740744E-2</v>
      </c>
      <c r="H8" s="2">
        <v>4</v>
      </c>
      <c r="I8" s="8">
        <f t="shared" si="0"/>
        <v>1765</v>
      </c>
      <c r="J8" s="9">
        <f t="shared" si="1"/>
        <v>1765</v>
      </c>
      <c r="K8" s="4">
        <f t="shared" si="2"/>
        <v>8.7615740740740744E-2</v>
      </c>
    </row>
    <row r="9" spans="1:11" ht="17" x14ac:dyDescent="0.2">
      <c r="A9" s="7">
        <v>8</v>
      </c>
      <c r="B9" s="8">
        <v>395</v>
      </c>
      <c r="C9" s="8">
        <v>505</v>
      </c>
      <c r="D9" s="8">
        <v>955</v>
      </c>
      <c r="E9" s="8">
        <v>395</v>
      </c>
      <c r="F9" s="8">
        <v>1</v>
      </c>
      <c r="G9" s="5">
        <v>0.10509259259259258</v>
      </c>
      <c r="H9" s="2">
        <v>4</v>
      </c>
      <c r="I9" s="8">
        <f t="shared" si="0"/>
        <v>2250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505</v>
      </c>
      <c r="C10" s="8">
        <v>650</v>
      </c>
      <c r="D10" s="8">
        <v>1225</v>
      </c>
      <c r="E10" s="8">
        <v>505</v>
      </c>
      <c r="F10" s="8">
        <v>1</v>
      </c>
      <c r="G10" s="5">
        <v>0.12534722222222222</v>
      </c>
      <c r="H10" s="2">
        <v>5</v>
      </c>
      <c r="I10" s="8">
        <f t="shared" si="0"/>
        <v>2885</v>
      </c>
      <c r="J10" s="9">
        <f t="shared" si="1"/>
        <v>2885</v>
      </c>
      <c r="K10" s="4">
        <f t="shared" si="2"/>
        <v>0.12534722222222222</v>
      </c>
    </row>
    <row r="11" spans="1:11" ht="17" x14ac:dyDescent="0.2">
      <c r="A11" s="7">
        <v>10</v>
      </c>
      <c r="B11" s="8">
        <v>645</v>
      </c>
      <c r="C11" s="8">
        <v>830</v>
      </c>
      <c r="D11" s="8">
        <v>1570</v>
      </c>
      <c r="E11" s="8">
        <v>645</v>
      </c>
      <c r="F11" s="8">
        <v>1</v>
      </c>
      <c r="G11" s="5">
        <v>0.14884259259259261</v>
      </c>
      <c r="H11" s="2">
        <v>6</v>
      </c>
      <c r="I11" s="8">
        <f t="shared" si="0"/>
        <v>3690</v>
      </c>
      <c r="J11" s="9">
        <f t="shared" si="1"/>
        <v>3690</v>
      </c>
      <c r="K11" s="4">
        <f t="shared" si="2"/>
        <v>0.14884259259259261</v>
      </c>
    </row>
    <row r="12" spans="1:11" ht="17" x14ac:dyDescent="0.2">
      <c r="A12" s="7">
        <v>11</v>
      </c>
      <c r="B12" s="8">
        <v>825</v>
      </c>
      <c r="C12" s="8">
        <v>1065</v>
      </c>
      <c r="D12" s="8">
        <v>2005</v>
      </c>
      <c r="E12" s="8">
        <v>825</v>
      </c>
      <c r="F12" s="8">
        <v>1</v>
      </c>
      <c r="G12" s="5">
        <v>0.1761574074074074</v>
      </c>
      <c r="H12" s="2">
        <v>7</v>
      </c>
      <c r="I12" s="8">
        <f t="shared" si="0"/>
        <v>4720</v>
      </c>
      <c r="J12" s="9">
        <f t="shared" si="1"/>
        <v>4720</v>
      </c>
      <c r="K12" s="4">
        <f t="shared" si="2"/>
        <v>0.1761574074074074</v>
      </c>
    </row>
    <row r="13" spans="1:11" ht="17" x14ac:dyDescent="0.2">
      <c r="A13" s="7">
        <v>12</v>
      </c>
      <c r="B13" s="8">
        <v>1060</v>
      </c>
      <c r="C13" s="8">
        <v>1360</v>
      </c>
      <c r="D13" s="8">
        <v>2570</v>
      </c>
      <c r="E13" s="8">
        <v>1060</v>
      </c>
      <c r="F13" s="8">
        <v>1</v>
      </c>
      <c r="G13" s="5">
        <v>0.20775462962962962</v>
      </c>
      <c r="H13" s="2">
        <v>9</v>
      </c>
      <c r="I13" s="8">
        <f t="shared" si="0"/>
        <v>6050</v>
      </c>
      <c r="J13" s="9">
        <f t="shared" si="1"/>
        <v>3025</v>
      </c>
      <c r="K13" s="4">
        <f t="shared" si="2"/>
        <v>0.10387731481481481</v>
      </c>
    </row>
    <row r="14" spans="1:11" ht="17" x14ac:dyDescent="0.2">
      <c r="A14" s="7">
        <v>13</v>
      </c>
      <c r="B14" s="8">
        <v>1355</v>
      </c>
      <c r="C14" s="8">
        <v>1740</v>
      </c>
      <c r="D14" s="8">
        <v>3290</v>
      </c>
      <c r="E14" s="8">
        <v>1355</v>
      </c>
      <c r="F14" s="8">
        <v>1</v>
      </c>
      <c r="G14" s="5">
        <v>0.24456018518518519</v>
      </c>
      <c r="H14" s="2">
        <v>11</v>
      </c>
      <c r="I14" s="8">
        <f t="shared" si="0"/>
        <v>7740</v>
      </c>
      <c r="J14" s="9">
        <f t="shared" si="1"/>
        <v>3870</v>
      </c>
      <c r="K14" s="4">
        <f t="shared" si="2"/>
        <v>0.12228009259259259</v>
      </c>
    </row>
    <row r="15" spans="1:11" ht="17" x14ac:dyDescent="0.2">
      <c r="A15" s="7">
        <v>14</v>
      </c>
      <c r="B15" s="8">
        <v>1735</v>
      </c>
      <c r="C15" s="8">
        <v>2230</v>
      </c>
      <c r="D15" s="8">
        <v>4210</v>
      </c>
      <c r="E15" s="8">
        <v>1735</v>
      </c>
      <c r="F15" s="8">
        <v>1</v>
      </c>
      <c r="G15" s="5">
        <v>0.28715277777777776</v>
      </c>
      <c r="H15" s="2">
        <v>13</v>
      </c>
      <c r="I15" s="8">
        <f t="shared" si="0"/>
        <v>9910</v>
      </c>
      <c r="J15" s="9">
        <f t="shared" si="1"/>
        <v>4955</v>
      </c>
      <c r="K15" s="4">
        <f t="shared" si="2"/>
        <v>0.14357638888888888</v>
      </c>
    </row>
    <row r="16" spans="1:11" ht="17" x14ac:dyDescent="0.2">
      <c r="A16" s="7">
        <v>15</v>
      </c>
      <c r="B16" s="8">
        <v>2220</v>
      </c>
      <c r="C16" s="8">
        <v>2850</v>
      </c>
      <c r="D16" s="8">
        <v>5390</v>
      </c>
      <c r="E16" s="8">
        <v>2220</v>
      </c>
      <c r="F16" s="8">
        <v>1</v>
      </c>
      <c r="G16" s="5">
        <v>0.33657407407407408</v>
      </c>
      <c r="H16" s="2">
        <v>15</v>
      </c>
      <c r="I16" s="8">
        <f t="shared" si="0"/>
        <v>12680</v>
      </c>
      <c r="J16" s="9">
        <f t="shared" si="1"/>
        <v>6340</v>
      </c>
      <c r="K16" s="4">
        <f t="shared" si="2"/>
        <v>0.16828703703703704</v>
      </c>
    </row>
    <row r="17" spans="1:11" ht="17" x14ac:dyDescent="0.2">
      <c r="A17" s="7">
        <v>16</v>
      </c>
      <c r="B17" s="8">
        <v>2840</v>
      </c>
      <c r="C17" s="8">
        <v>3650</v>
      </c>
      <c r="D17" s="8">
        <v>6895</v>
      </c>
      <c r="E17" s="8">
        <v>2840</v>
      </c>
      <c r="F17" s="8">
        <v>2</v>
      </c>
      <c r="G17" s="5">
        <v>0.39386574074074071</v>
      </c>
      <c r="H17" s="2">
        <v>18</v>
      </c>
      <c r="I17" s="8">
        <f t="shared" si="0"/>
        <v>16225</v>
      </c>
      <c r="J17" s="9">
        <f t="shared" si="1"/>
        <v>5408.333333333333</v>
      </c>
      <c r="K17" s="4">
        <f t="shared" si="2"/>
        <v>0.13128858024691356</v>
      </c>
    </row>
    <row r="18" spans="1:11" ht="17" x14ac:dyDescent="0.2">
      <c r="A18" s="7">
        <v>17</v>
      </c>
      <c r="B18" s="8">
        <v>3635</v>
      </c>
      <c r="C18" s="8">
        <v>4675</v>
      </c>
      <c r="D18" s="8">
        <v>8825</v>
      </c>
      <c r="E18" s="8">
        <v>3635</v>
      </c>
      <c r="F18" s="8">
        <v>2</v>
      </c>
      <c r="G18" s="5">
        <v>0.46030092592592592</v>
      </c>
      <c r="H18" s="2">
        <v>22</v>
      </c>
      <c r="I18" s="8">
        <f t="shared" si="0"/>
        <v>20770</v>
      </c>
      <c r="J18" s="9">
        <f t="shared" si="1"/>
        <v>5192.5</v>
      </c>
      <c r="K18" s="4">
        <f t="shared" si="2"/>
        <v>0.11507523148148148</v>
      </c>
    </row>
    <row r="19" spans="1:11" ht="17" x14ac:dyDescent="0.2">
      <c r="A19" s="7">
        <v>18</v>
      </c>
      <c r="B19" s="8">
        <v>4650</v>
      </c>
      <c r="C19" s="8">
        <v>5980</v>
      </c>
      <c r="D19" s="8">
        <v>11300</v>
      </c>
      <c r="E19" s="8">
        <v>4650</v>
      </c>
      <c r="F19" s="8">
        <v>2</v>
      </c>
      <c r="G19" s="5">
        <v>0.53749999999999998</v>
      </c>
      <c r="H19" s="2">
        <v>27</v>
      </c>
      <c r="I19" s="8">
        <f t="shared" si="0"/>
        <v>26580</v>
      </c>
      <c r="J19" s="9">
        <f t="shared" si="1"/>
        <v>5316</v>
      </c>
      <c r="K19" s="4">
        <f t="shared" si="2"/>
        <v>0.1075</v>
      </c>
    </row>
    <row r="20" spans="1:11" ht="17" x14ac:dyDescent="0.2">
      <c r="A20" s="7">
        <v>19</v>
      </c>
      <c r="B20" s="8">
        <v>5955</v>
      </c>
      <c r="C20" s="8">
        <v>7655</v>
      </c>
      <c r="D20" s="8">
        <v>14460</v>
      </c>
      <c r="E20" s="8">
        <v>5955</v>
      </c>
      <c r="F20" s="8">
        <v>2</v>
      </c>
      <c r="G20" s="5">
        <v>0.6269675925925926</v>
      </c>
      <c r="H20" s="2">
        <v>32</v>
      </c>
      <c r="I20" s="8">
        <f t="shared" si="0"/>
        <v>34025</v>
      </c>
      <c r="J20" s="9">
        <f t="shared" si="1"/>
        <v>6805</v>
      </c>
      <c r="K20" s="4">
        <f t="shared" si="2"/>
        <v>0.12539351851851852</v>
      </c>
    </row>
    <row r="21" spans="1:11" ht="17" x14ac:dyDescent="0.2">
      <c r="A21" s="7">
        <v>20</v>
      </c>
      <c r="B21" s="8">
        <v>7620</v>
      </c>
      <c r="C21" s="8">
        <v>9800</v>
      </c>
      <c r="D21" s="8">
        <v>18510</v>
      </c>
      <c r="E21" s="8">
        <v>7620</v>
      </c>
      <c r="F21" s="8">
        <v>2</v>
      </c>
      <c r="G21" s="5">
        <v>0.73067129629629635</v>
      </c>
      <c r="H21" s="2">
        <v>38</v>
      </c>
      <c r="I21" s="8">
        <f t="shared" si="0"/>
        <v>43550</v>
      </c>
      <c r="J21" s="9">
        <f t="shared" si="1"/>
        <v>7258.333333333333</v>
      </c>
      <c r="K21" s="4">
        <f t="shared" si="2"/>
        <v>0.12177854938271605</v>
      </c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6"/>
      <c r="J26" s="10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6"/>
      <c r="J27" s="10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6"/>
      <c r="J28" s="10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6"/>
      <c r="J29" s="10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6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6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6"/>
      <c r="J32" s="10"/>
    </row>
    <row r="33" spans="1:11" ht="18" x14ac:dyDescent="0.2">
      <c r="A33" s="10"/>
      <c r="B33" s="10"/>
      <c r="C33" s="10"/>
      <c r="D33" s="10"/>
      <c r="E33" s="10"/>
      <c r="F33" s="10"/>
      <c r="G33" s="5"/>
      <c r="H33" s="10"/>
      <c r="I33" s="16"/>
      <c r="J33" s="10"/>
    </row>
    <row r="34" spans="1:11" ht="18" x14ac:dyDescent="0.2">
      <c r="A34" s="10"/>
      <c r="B34" s="10"/>
      <c r="C34" s="10"/>
      <c r="D34" s="10"/>
      <c r="E34" s="10"/>
      <c r="F34" s="10"/>
      <c r="G34" s="5"/>
      <c r="H34" s="10"/>
      <c r="I34" s="16"/>
      <c r="J34" s="10"/>
    </row>
    <row r="35" spans="1:11" ht="18" x14ac:dyDescent="0.2">
      <c r="A35" s="10"/>
      <c r="B35" s="10"/>
      <c r="C35" s="10"/>
      <c r="D35" s="10"/>
      <c r="E35" s="10"/>
      <c r="F35" s="10"/>
      <c r="G35" s="5"/>
      <c r="H35" s="10"/>
      <c r="I35" s="16"/>
      <c r="J35" s="10"/>
    </row>
    <row r="36" spans="1:11" ht="18" x14ac:dyDescent="0.2">
      <c r="A36" s="10"/>
      <c r="B36" s="10"/>
      <c r="C36" s="10"/>
      <c r="D36" s="10"/>
      <c r="E36" s="10"/>
      <c r="F36" s="10"/>
      <c r="G36" s="5"/>
      <c r="H36" s="10"/>
      <c r="I36" s="16"/>
      <c r="J36" s="10"/>
    </row>
    <row r="37" spans="1:11" ht="18" x14ac:dyDescent="0.2">
      <c r="A37" s="10"/>
      <c r="B37" s="10"/>
      <c r="C37" s="10"/>
      <c r="D37" s="10"/>
      <c r="E37" s="10"/>
      <c r="F37" s="10"/>
      <c r="G37" s="5"/>
      <c r="H37" s="10"/>
      <c r="I37" s="16"/>
      <c r="J37" s="10"/>
    </row>
    <row r="38" spans="1:11" ht="18" x14ac:dyDescent="0.2">
      <c r="A38" s="10"/>
      <c r="B38" s="10"/>
      <c r="C38" s="10"/>
      <c r="D38" s="10"/>
      <c r="E38" s="10"/>
      <c r="F38" s="10"/>
      <c r="G38" s="5"/>
      <c r="H38" s="10"/>
      <c r="I38" s="16"/>
      <c r="J38" s="10"/>
    </row>
    <row r="39" spans="1:11" ht="18" x14ac:dyDescent="0.2">
      <c r="A39" s="10"/>
      <c r="B39" s="10"/>
      <c r="C39" s="10"/>
      <c r="D39" s="10"/>
      <c r="E39" s="10"/>
      <c r="F39" s="10"/>
      <c r="G39" s="5"/>
      <c r="H39" s="10"/>
      <c r="I39" s="16"/>
      <c r="J39" s="10"/>
    </row>
    <row r="40" spans="1:11" ht="18" x14ac:dyDescent="0.2">
      <c r="A40" s="10"/>
      <c r="B40" s="10"/>
      <c r="C40" s="10"/>
      <c r="D40" s="10"/>
      <c r="E40" s="10"/>
      <c r="F40" s="10"/>
      <c r="G40" s="5"/>
      <c r="H40" s="10"/>
      <c r="I40" s="16"/>
      <c r="J40" s="10"/>
    </row>
    <row r="41" spans="1:11" ht="18" x14ac:dyDescent="0.2">
      <c r="A41" s="10"/>
      <c r="B41" s="10"/>
      <c r="C41" s="10"/>
      <c r="D41" s="10"/>
      <c r="E41" s="10"/>
      <c r="F41" s="10"/>
      <c r="G41" s="5"/>
      <c r="H41" s="10"/>
      <c r="I41" s="16"/>
      <c r="J41" s="10"/>
    </row>
    <row r="42" spans="1:11" ht="18" x14ac:dyDescent="0.2">
      <c r="A42" s="10"/>
      <c r="B42" s="10"/>
      <c r="C42" s="10"/>
      <c r="D42" s="10"/>
      <c r="E42" s="10"/>
      <c r="F42" s="10"/>
      <c r="G42" s="5"/>
      <c r="H42" s="10"/>
      <c r="I42" s="16"/>
      <c r="J42" s="10"/>
    </row>
    <row r="43" spans="1:11" ht="18" x14ac:dyDescent="0.2">
      <c r="A43" s="10"/>
      <c r="B43" s="10"/>
      <c r="C43" s="10"/>
      <c r="D43" s="10"/>
      <c r="E43" s="10"/>
      <c r="F43" s="10"/>
      <c r="G43" s="5"/>
      <c r="H43" s="10"/>
      <c r="I43" s="16"/>
      <c r="J43" s="10"/>
    </row>
    <row r="44" spans="1:11" ht="18" x14ac:dyDescent="0.2">
      <c r="A44" s="10"/>
      <c r="B44" s="10"/>
      <c r="C44" s="10"/>
      <c r="D44" s="10"/>
      <c r="E44" s="10"/>
      <c r="F44" s="10"/>
      <c r="G44" s="5"/>
      <c r="H44" s="10"/>
      <c r="I44" s="16"/>
      <c r="J44" s="10"/>
    </row>
    <row r="45" spans="1:11" ht="18" x14ac:dyDescent="0.2">
      <c r="A45" s="10"/>
      <c r="B45" s="10"/>
      <c r="C45" s="10"/>
      <c r="D45" s="10"/>
      <c r="E45" s="10"/>
      <c r="F45" s="10"/>
      <c r="G45" s="5"/>
      <c r="H45" s="10"/>
      <c r="I45" s="16"/>
      <c r="J45" s="10"/>
    </row>
    <row r="46" spans="1:11" ht="18" x14ac:dyDescent="0.2">
      <c r="A46" s="10"/>
      <c r="B46" s="10"/>
      <c r="C46" s="10"/>
      <c r="D46" s="10"/>
      <c r="E46" s="10"/>
      <c r="F46" s="10"/>
      <c r="G46" s="5"/>
      <c r="H46" s="10"/>
      <c r="I46" s="11"/>
      <c r="J46" s="10"/>
    </row>
    <row r="47" spans="1:11" ht="18" x14ac:dyDescent="0.2">
      <c r="A47" s="10"/>
      <c r="B47" s="10"/>
      <c r="C47" s="10"/>
      <c r="D47" s="10"/>
      <c r="E47" s="10"/>
      <c r="F47" s="10"/>
      <c r="G47" s="5"/>
      <c r="H47" s="10"/>
      <c r="I47" s="11"/>
      <c r="J47" s="10"/>
    </row>
    <row r="48" spans="1:11" ht="18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22" ht="18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22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22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22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22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22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x14ac:dyDescent="0.2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2"/>
      <c r="C68" s="12"/>
      <c r="D68" s="12"/>
      <c r="E68" s="1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7" x14ac:dyDescent="0.2">
      <c r="A69" s="1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5F4A-6CFF-374F-9FED-65C84DE8D34A}">
  <dimension ref="A1:V95"/>
  <sheetViews>
    <sheetView workbookViewId="0">
      <selection activeCell="L18" sqref="L18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155</v>
      </c>
      <c r="C2" s="8">
        <v>130</v>
      </c>
      <c r="D2" s="8">
        <v>125</v>
      </c>
      <c r="E2" s="8">
        <v>70</v>
      </c>
      <c r="F2" s="8">
        <v>2</v>
      </c>
      <c r="G2" s="5">
        <v>2.1990740740740741E-2</v>
      </c>
      <c r="H2" s="2">
        <v>1</v>
      </c>
      <c r="I2" s="8">
        <f>SUM(B2:E2)</f>
        <v>480</v>
      </c>
      <c r="J2" s="9">
        <f>I2/H2</f>
        <v>480</v>
      </c>
      <c r="K2" s="4">
        <f>G2/H2</f>
        <v>2.1990740740740741E-2</v>
      </c>
    </row>
    <row r="3" spans="1:11" ht="17" x14ac:dyDescent="0.2">
      <c r="A3" s="7">
        <v>2</v>
      </c>
      <c r="B3" s="8">
        <v>200</v>
      </c>
      <c r="C3" s="8">
        <v>165</v>
      </c>
      <c r="D3" s="8">
        <v>160</v>
      </c>
      <c r="E3" s="8">
        <v>90</v>
      </c>
      <c r="F3" s="8">
        <v>1</v>
      </c>
      <c r="G3" s="5">
        <v>3.1481481481481485E-2</v>
      </c>
      <c r="H3" s="2">
        <v>1</v>
      </c>
      <c r="I3" s="8">
        <f t="shared" ref="I3:I21" si="0">SUM(B3:E3)</f>
        <v>615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255</v>
      </c>
      <c r="C4" s="8">
        <v>215</v>
      </c>
      <c r="D4" s="8">
        <v>205</v>
      </c>
      <c r="E4" s="8">
        <v>115</v>
      </c>
      <c r="F4" s="8">
        <v>1</v>
      </c>
      <c r="G4" s="5">
        <v>4.2592592592592592E-2</v>
      </c>
      <c r="H4" s="2">
        <v>2</v>
      </c>
      <c r="I4" s="8">
        <f t="shared" si="0"/>
        <v>790</v>
      </c>
      <c r="J4" s="9">
        <f t="shared" ref="J4:J21" si="1">IF(H4-H3, I4/(H4-H3), "NA")</f>
        <v>790</v>
      </c>
      <c r="K4" s="4">
        <f t="shared" ref="K4:K21" si="2">IF(H4-H3, G4/(H4-H3), "NA")</f>
        <v>4.2592592592592592E-2</v>
      </c>
    </row>
    <row r="5" spans="1:11" ht="17" x14ac:dyDescent="0.2">
      <c r="A5" s="7">
        <v>4</v>
      </c>
      <c r="B5" s="8">
        <v>325</v>
      </c>
      <c r="C5" s="8">
        <v>275</v>
      </c>
      <c r="D5" s="8">
        <v>260</v>
      </c>
      <c r="E5" s="8">
        <v>145</v>
      </c>
      <c r="F5" s="8">
        <v>1</v>
      </c>
      <c r="G5" s="5">
        <v>5.5324074074074074E-2</v>
      </c>
      <c r="H5" s="2">
        <v>2</v>
      </c>
      <c r="I5" s="8">
        <f t="shared" si="0"/>
        <v>1005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415</v>
      </c>
      <c r="C6" s="8">
        <v>350</v>
      </c>
      <c r="D6" s="8">
        <v>335</v>
      </c>
      <c r="E6" s="8">
        <v>190</v>
      </c>
      <c r="F6" s="8">
        <v>1</v>
      </c>
      <c r="G6" s="5">
        <v>7.0254629629629625E-2</v>
      </c>
      <c r="H6" s="2">
        <v>2</v>
      </c>
      <c r="I6" s="8">
        <f t="shared" si="0"/>
        <v>1290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535</v>
      </c>
      <c r="C7" s="8">
        <v>445</v>
      </c>
      <c r="D7" s="8">
        <v>430</v>
      </c>
      <c r="E7" s="8">
        <v>240</v>
      </c>
      <c r="F7" s="8">
        <v>2</v>
      </c>
      <c r="G7" s="5">
        <v>8.7384259259259259E-2</v>
      </c>
      <c r="H7" s="2">
        <v>3</v>
      </c>
      <c r="I7" s="8">
        <f t="shared" si="0"/>
        <v>1650</v>
      </c>
      <c r="J7" s="9">
        <f t="shared" si="1"/>
        <v>1650</v>
      </c>
      <c r="K7" s="4">
        <f t="shared" si="2"/>
        <v>8.7384259259259259E-2</v>
      </c>
    </row>
    <row r="8" spans="1:11" ht="17" x14ac:dyDescent="0.2">
      <c r="A8" s="7">
        <v>7</v>
      </c>
      <c r="B8" s="8">
        <v>680</v>
      </c>
      <c r="C8" s="8">
        <v>570</v>
      </c>
      <c r="D8" s="8">
        <v>550</v>
      </c>
      <c r="E8" s="8">
        <v>310</v>
      </c>
      <c r="F8" s="8">
        <v>2</v>
      </c>
      <c r="G8" s="5">
        <v>0.1074074074074074</v>
      </c>
      <c r="H8" s="2">
        <v>4</v>
      </c>
      <c r="I8" s="8">
        <f t="shared" si="0"/>
        <v>2110</v>
      </c>
      <c r="J8" s="9">
        <f t="shared" si="1"/>
        <v>2110</v>
      </c>
      <c r="K8" s="4">
        <f t="shared" si="2"/>
        <v>0.1074074074074074</v>
      </c>
    </row>
    <row r="9" spans="1:11" ht="17" x14ac:dyDescent="0.2">
      <c r="A9" s="7">
        <v>8</v>
      </c>
      <c r="B9" s="8">
        <v>875</v>
      </c>
      <c r="C9" s="8">
        <v>730</v>
      </c>
      <c r="D9" s="8">
        <v>705</v>
      </c>
      <c r="E9" s="8">
        <v>395</v>
      </c>
      <c r="F9" s="8">
        <v>2</v>
      </c>
      <c r="G9" s="5">
        <v>0.13055555555555556</v>
      </c>
      <c r="H9" s="2">
        <v>4</v>
      </c>
      <c r="I9" s="8">
        <f t="shared" si="0"/>
        <v>2705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1115</v>
      </c>
      <c r="C10" s="8">
        <v>935</v>
      </c>
      <c r="D10" s="8">
        <v>900</v>
      </c>
      <c r="E10" s="8">
        <v>505</v>
      </c>
      <c r="F10" s="8">
        <v>2</v>
      </c>
      <c r="G10" s="5">
        <v>0.15752314814814813</v>
      </c>
      <c r="H10" s="2">
        <v>5</v>
      </c>
      <c r="I10" s="8">
        <f t="shared" si="0"/>
        <v>3455</v>
      </c>
      <c r="J10" s="9">
        <f t="shared" si="1"/>
        <v>3455</v>
      </c>
      <c r="K10" s="4">
        <f t="shared" si="2"/>
        <v>0.15752314814814813</v>
      </c>
    </row>
    <row r="11" spans="1:11" ht="17" x14ac:dyDescent="0.2">
      <c r="A11" s="7">
        <v>10</v>
      </c>
      <c r="B11" s="8">
        <v>1430</v>
      </c>
      <c r="C11" s="8">
        <v>1200</v>
      </c>
      <c r="D11" s="8">
        <v>1155</v>
      </c>
      <c r="E11" s="8">
        <v>645</v>
      </c>
      <c r="F11" s="8">
        <v>2</v>
      </c>
      <c r="G11" s="5">
        <v>0.18865740740740741</v>
      </c>
      <c r="H11" s="2">
        <v>6</v>
      </c>
      <c r="I11" s="8">
        <f t="shared" si="0"/>
        <v>4430</v>
      </c>
      <c r="J11" s="9">
        <f t="shared" si="1"/>
        <v>4430</v>
      </c>
      <c r="K11" s="4">
        <f t="shared" si="2"/>
        <v>0.18865740740740741</v>
      </c>
    </row>
    <row r="12" spans="1:11" ht="17" x14ac:dyDescent="0.2">
      <c r="A12" s="7">
        <v>11</v>
      </c>
      <c r="B12" s="8">
        <v>1830</v>
      </c>
      <c r="C12" s="8">
        <v>1535</v>
      </c>
      <c r="D12" s="8">
        <v>1475</v>
      </c>
      <c r="E12" s="8">
        <v>825</v>
      </c>
      <c r="F12" s="8">
        <v>2</v>
      </c>
      <c r="G12" s="5">
        <v>0.22488425925925926</v>
      </c>
      <c r="H12" s="2">
        <v>7</v>
      </c>
      <c r="I12" s="8">
        <f t="shared" si="0"/>
        <v>5665</v>
      </c>
      <c r="J12" s="9">
        <f t="shared" si="1"/>
        <v>5665</v>
      </c>
      <c r="K12" s="4">
        <f t="shared" si="2"/>
        <v>0.22488425925925926</v>
      </c>
    </row>
    <row r="13" spans="1:11" ht="17" x14ac:dyDescent="0.2">
      <c r="A13" s="7">
        <v>12</v>
      </c>
      <c r="B13" s="8">
        <v>2340</v>
      </c>
      <c r="C13" s="8">
        <v>1965</v>
      </c>
      <c r="D13" s="8">
        <v>1890</v>
      </c>
      <c r="E13" s="8">
        <v>1060</v>
      </c>
      <c r="F13" s="8">
        <v>2</v>
      </c>
      <c r="G13" s="5">
        <v>0.26689814814814816</v>
      </c>
      <c r="H13" s="2">
        <v>9</v>
      </c>
      <c r="I13" s="8">
        <f t="shared" si="0"/>
        <v>7255</v>
      </c>
      <c r="J13" s="9">
        <f t="shared" si="1"/>
        <v>3627.5</v>
      </c>
      <c r="K13" s="4">
        <f t="shared" si="2"/>
        <v>0.13344907407407408</v>
      </c>
    </row>
    <row r="14" spans="1:11" ht="17" x14ac:dyDescent="0.2">
      <c r="A14" s="7">
        <v>13</v>
      </c>
      <c r="B14" s="8">
        <v>3000</v>
      </c>
      <c r="C14" s="8">
        <v>2515</v>
      </c>
      <c r="D14" s="8">
        <v>2420</v>
      </c>
      <c r="E14" s="8">
        <v>1355</v>
      </c>
      <c r="F14" s="8">
        <v>2</v>
      </c>
      <c r="G14" s="5">
        <v>0.31550925925925927</v>
      </c>
      <c r="H14" s="2">
        <v>11</v>
      </c>
      <c r="I14" s="8">
        <f t="shared" si="0"/>
        <v>9290</v>
      </c>
      <c r="J14" s="9">
        <f t="shared" si="1"/>
        <v>4645</v>
      </c>
      <c r="K14" s="4">
        <f t="shared" si="2"/>
        <v>0.15775462962962963</v>
      </c>
    </row>
    <row r="15" spans="1:11" ht="17" x14ac:dyDescent="0.2">
      <c r="A15" s="7">
        <v>14</v>
      </c>
      <c r="B15" s="8">
        <v>3840</v>
      </c>
      <c r="C15" s="8">
        <v>3220</v>
      </c>
      <c r="D15" s="8">
        <v>3095</v>
      </c>
      <c r="E15" s="8">
        <v>1735</v>
      </c>
      <c r="F15" s="8">
        <v>2</v>
      </c>
      <c r="G15" s="5">
        <v>0.37199074074074073</v>
      </c>
      <c r="H15" s="2">
        <v>13</v>
      </c>
      <c r="I15" s="8">
        <f t="shared" si="0"/>
        <v>11890</v>
      </c>
      <c r="J15" s="9">
        <f t="shared" si="1"/>
        <v>5945</v>
      </c>
      <c r="K15" s="4">
        <f t="shared" si="2"/>
        <v>0.18599537037037037</v>
      </c>
    </row>
    <row r="16" spans="1:11" ht="17" x14ac:dyDescent="0.2">
      <c r="A16" s="7">
        <v>15</v>
      </c>
      <c r="B16" s="8">
        <v>4910</v>
      </c>
      <c r="C16" s="8">
        <v>4120</v>
      </c>
      <c r="D16" s="8">
        <v>3960</v>
      </c>
      <c r="E16" s="8">
        <v>2220</v>
      </c>
      <c r="F16" s="8">
        <v>2</v>
      </c>
      <c r="G16" s="5">
        <v>0.4375</v>
      </c>
      <c r="H16" s="2">
        <v>15</v>
      </c>
      <c r="I16" s="8">
        <f t="shared" si="0"/>
        <v>15210</v>
      </c>
      <c r="J16" s="9">
        <f t="shared" si="1"/>
        <v>7605</v>
      </c>
      <c r="K16" s="4">
        <f t="shared" si="2"/>
        <v>0.21875</v>
      </c>
    </row>
    <row r="17" spans="1:11" ht="17" x14ac:dyDescent="0.2">
      <c r="A17" s="7">
        <v>16</v>
      </c>
      <c r="B17" s="8">
        <v>6290</v>
      </c>
      <c r="C17" s="8">
        <v>5275</v>
      </c>
      <c r="D17" s="8">
        <v>5070</v>
      </c>
      <c r="E17" s="8">
        <v>2840</v>
      </c>
      <c r="F17" s="8">
        <v>3</v>
      </c>
      <c r="G17" s="5">
        <v>0.51354166666666667</v>
      </c>
      <c r="H17" s="2">
        <v>18</v>
      </c>
      <c r="I17" s="8">
        <f t="shared" si="0"/>
        <v>19475</v>
      </c>
      <c r="J17" s="9">
        <f t="shared" si="1"/>
        <v>6491.666666666667</v>
      </c>
      <c r="K17" s="4">
        <f t="shared" si="2"/>
        <v>0.17118055555555556</v>
      </c>
    </row>
    <row r="18" spans="1:11" ht="17" x14ac:dyDescent="0.2">
      <c r="A18" s="7">
        <v>17</v>
      </c>
      <c r="B18" s="8">
        <v>8050</v>
      </c>
      <c r="C18" s="8">
        <v>6750</v>
      </c>
      <c r="D18" s="8">
        <v>6490</v>
      </c>
      <c r="E18" s="8">
        <v>3635</v>
      </c>
      <c r="F18" s="8">
        <v>3</v>
      </c>
      <c r="G18" s="5">
        <v>0.60173611111111114</v>
      </c>
      <c r="H18" s="2">
        <v>22</v>
      </c>
      <c r="I18" s="8">
        <f t="shared" si="0"/>
        <v>24925</v>
      </c>
      <c r="J18" s="9">
        <f t="shared" si="1"/>
        <v>6231.25</v>
      </c>
      <c r="K18" s="4">
        <f t="shared" si="2"/>
        <v>0.15043402777777778</v>
      </c>
    </row>
    <row r="19" spans="1:11" ht="17" x14ac:dyDescent="0.2">
      <c r="A19" s="7">
        <v>18</v>
      </c>
      <c r="B19" s="8">
        <v>10300</v>
      </c>
      <c r="C19" s="8">
        <v>8640</v>
      </c>
      <c r="D19" s="8">
        <v>8310</v>
      </c>
      <c r="E19" s="8">
        <v>4650</v>
      </c>
      <c r="F19" s="8">
        <v>3</v>
      </c>
      <c r="G19" s="5">
        <v>0.70405092592592589</v>
      </c>
      <c r="H19" s="2">
        <v>27</v>
      </c>
      <c r="I19" s="8">
        <f t="shared" si="0"/>
        <v>31900</v>
      </c>
      <c r="J19" s="9">
        <f t="shared" si="1"/>
        <v>6380</v>
      </c>
      <c r="K19" s="4">
        <f t="shared" si="2"/>
        <v>0.14081018518518518</v>
      </c>
    </row>
    <row r="20" spans="1:11" ht="17" x14ac:dyDescent="0.2">
      <c r="A20" s="7">
        <v>19</v>
      </c>
      <c r="B20" s="8">
        <v>13185</v>
      </c>
      <c r="C20" s="8">
        <v>11060</v>
      </c>
      <c r="D20" s="8">
        <v>10635</v>
      </c>
      <c r="E20" s="8">
        <v>5955</v>
      </c>
      <c r="F20" s="8">
        <v>3</v>
      </c>
      <c r="G20" s="5">
        <v>0.82268518518518519</v>
      </c>
      <c r="H20" s="2">
        <v>32</v>
      </c>
      <c r="I20" s="8">
        <f t="shared" si="0"/>
        <v>40835</v>
      </c>
      <c r="J20" s="9">
        <f t="shared" si="1"/>
        <v>8167</v>
      </c>
      <c r="K20" s="4">
        <f t="shared" si="2"/>
        <v>0.16453703703703704</v>
      </c>
    </row>
    <row r="21" spans="1:11" ht="17" x14ac:dyDescent="0.2">
      <c r="A21" s="7">
        <v>20</v>
      </c>
      <c r="B21" s="8">
        <v>16880</v>
      </c>
      <c r="C21" s="8">
        <v>14155</v>
      </c>
      <c r="D21" s="8">
        <v>13610</v>
      </c>
      <c r="E21" s="8">
        <v>7620</v>
      </c>
      <c r="F21" s="8">
        <v>3</v>
      </c>
      <c r="G21" s="5">
        <v>0.96030092592592586</v>
      </c>
      <c r="H21" s="2">
        <v>38</v>
      </c>
      <c r="I21" s="8">
        <f t="shared" si="0"/>
        <v>52265</v>
      </c>
      <c r="J21" s="9">
        <f t="shared" si="1"/>
        <v>8710.8333333333339</v>
      </c>
      <c r="K21" s="4">
        <f t="shared" si="2"/>
        <v>0.16005015432098765</v>
      </c>
    </row>
    <row r="23" spans="1:11" ht="17" x14ac:dyDescent="0.2">
      <c r="A23" s="21"/>
      <c r="B23" s="22"/>
      <c r="C23" s="22"/>
      <c r="D23" s="22"/>
      <c r="E23" s="22"/>
      <c r="F23" s="22"/>
      <c r="G23" s="5"/>
      <c r="H23" s="22"/>
      <c r="I23" s="22"/>
      <c r="J23" s="22"/>
    </row>
    <row r="24" spans="1:11" ht="17" x14ac:dyDescent="0.2">
      <c r="A24" s="21"/>
      <c r="B24" s="22"/>
      <c r="C24" s="22"/>
      <c r="D24" s="22"/>
      <c r="E24" s="22"/>
      <c r="F24" s="22"/>
      <c r="G24" s="5"/>
      <c r="H24" s="22"/>
      <c r="I24" s="22"/>
      <c r="J24" s="22"/>
    </row>
    <row r="25" spans="1:11" ht="17" x14ac:dyDescent="0.2">
      <c r="A25" s="21"/>
      <c r="B25" s="22"/>
      <c r="C25" s="22"/>
      <c r="D25" s="22"/>
      <c r="E25" s="22"/>
      <c r="F25" s="22"/>
      <c r="G25" s="5"/>
      <c r="H25" s="22"/>
      <c r="I25" s="22"/>
      <c r="J25" s="22"/>
    </row>
    <row r="26" spans="1:11" ht="17" x14ac:dyDescent="0.2">
      <c r="A26" s="21"/>
      <c r="B26" s="22"/>
      <c r="C26" s="22"/>
      <c r="D26" s="22"/>
      <c r="E26" s="22"/>
      <c r="F26" s="22"/>
      <c r="G26" s="5"/>
      <c r="H26" s="22"/>
      <c r="I26" s="22"/>
      <c r="J26" s="22"/>
    </row>
    <row r="27" spans="1:11" ht="17" x14ac:dyDescent="0.2">
      <c r="A27" s="21"/>
      <c r="B27" s="22"/>
      <c r="C27" s="22"/>
      <c r="D27" s="22"/>
      <c r="E27" s="22"/>
      <c r="F27" s="22"/>
      <c r="G27" s="5"/>
      <c r="H27" s="22"/>
      <c r="I27" s="22"/>
      <c r="J27" s="22"/>
    </row>
    <row r="28" spans="1:11" ht="17" x14ac:dyDescent="0.2">
      <c r="A28" s="21"/>
      <c r="B28" s="22"/>
      <c r="C28" s="22"/>
      <c r="D28" s="22"/>
      <c r="E28" s="22"/>
      <c r="F28" s="22"/>
      <c r="G28" s="5"/>
      <c r="H28" s="22"/>
      <c r="I28" s="22"/>
      <c r="J28" s="22"/>
    </row>
    <row r="29" spans="1:11" ht="17" x14ac:dyDescent="0.2">
      <c r="A29" s="21"/>
      <c r="B29" s="22"/>
      <c r="C29" s="22"/>
      <c r="D29" s="22"/>
      <c r="E29" s="22"/>
      <c r="F29" s="22"/>
      <c r="G29" s="5"/>
      <c r="H29" s="22"/>
      <c r="I29" s="22"/>
      <c r="J29" s="22"/>
    </row>
    <row r="30" spans="1:11" ht="17" x14ac:dyDescent="0.2">
      <c r="A30" s="21"/>
      <c r="B30" s="22"/>
      <c r="C30" s="22"/>
      <c r="D30" s="22"/>
      <c r="E30" s="22"/>
      <c r="F30" s="22"/>
      <c r="G30" s="5"/>
      <c r="H30" s="22"/>
      <c r="I30" s="22"/>
      <c r="J30" s="22"/>
    </row>
    <row r="31" spans="1:11" ht="17" x14ac:dyDescent="0.2">
      <c r="A31" s="21"/>
      <c r="B31" s="22"/>
      <c r="C31" s="22"/>
      <c r="D31" s="22"/>
      <c r="E31" s="22"/>
      <c r="F31" s="22"/>
      <c r="G31" s="5"/>
      <c r="H31" s="22"/>
      <c r="I31" s="22"/>
      <c r="J31" s="22"/>
    </row>
    <row r="32" spans="1:11" ht="17" x14ac:dyDescent="0.2">
      <c r="A32" s="21"/>
      <c r="B32" s="22"/>
      <c r="C32" s="22"/>
      <c r="D32" s="22"/>
      <c r="E32" s="22"/>
      <c r="F32" s="22"/>
      <c r="G32" s="5"/>
      <c r="H32" s="22"/>
      <c r="I32" s="22"/>
      <c r="J32" s="22"/>
    </row>
    <row r="33" spans="1:22" ht="17" x14ac:dyDescent="0.2">
      <c r="A33" s="21"/>
      <c r="B33" s="22"/>
      <c r="C33" s="22"/>
      <c r="D33" s="22"/>
      <c r="E33" s="22"/>
      <c r="F33" s="22"/>
      <c r="G33" s="5"/>
      <c r="H33" s="22"/>
      <c r="I33" s="22"/>
      <c r="J33" s="22"/>
    </row>
    <row r="34" spans="1:22" ht="17" x14ac:dyDescent="0.2">
      <c r="A34" s="21"/>
      <c r="B34" s="22"/>
      <c r="C34" s="22"/>
      <c r="D34" s="22"/>
      <c r="E34" s="22"/>
      <c r="F34" s="22"/>
      <c r="G34" s="5"/>
      <c r="H34" s="22"/>
      <c r="I34" s="22"/>
      <c r="J34" s="22"/>
    </row>
    <row r="35" spans="1:22" ht="17" x14ac:dyDescent="0.2">
      <c r="A35" s="21"/>
      <c r="B35" s="22"/>
      <c r="C35" s="22"/>
      <c r="D35" s="22"/>
      <c r="E35" s="22"/>
      <c r="F35" s="22"/>
      <c r="G35" s="5"/>
      <c r="H35" s="22"/>
      <c r="I35" s="22"/>
      <c r="J35" s="22"/>
    </row>
    <row r="36" spans="1:22" ht="17" x14ac:dyDescent="0.2">
      <c r="A36" s="21"/>
      <c r="B36" s="22"/>
      <c r="C36" s="22"/>
      <c r="D36" s="22"/>
      <c r="E36" s="22"/>
      <c r="F36" s="22"/>
      <c r="G36" s="5"/>
      <c r="H36" s="22"/>
      <c r="I36" s="22"/>
      <c r="J36" s="22"/>
    </row>
    <row r="37" spans="1:22" ht="17" x14ac:dyDescent="0.2">
      <c r="A37" s="21"/>
      <c r="B37" s="22"/>
      <c r="C37" s="22"/>
      <c r="D37" s="22"/>
      <c r="E37" s="22"/>
      <c r="F37" s="22"/>
      <c r="G37" s="5"/>
      <c r="H37" s="22"/>
      <c r="I37" s="22"/>
      <c r="J37" s="22"/>
    </row>
    <row r="38" spans="1:22" ht="17" x14ac:dyDescent="0.2">
      <c r="A38" s="21"/>
      <c r="B38" s="22"/>
      <c r="C38" s="22"/>
      <c r="D38" s="22"/>
      <c r="E38" s="22"/>
      <c r="F38" s="22"/>
      <c r="G38" s="5"/>
      <c r="H38" s="22"/>
      <c r="I38" s="22"/>
      <c r="J38" s="22"/>
    </row>
    <row r="39" spans="1:22" ht="17" x14ac:dyDescent="0.2">
      <c r="A39" s="21"/>
      <c r="B39" s="22"/>
      <c r="C39" s="22"/>
      <c r="D39" s="22"/>
      <c r="E39" s="22"/>
      <c r="F39" s="22"/>
      <c r="G39" s="5"/>
      <c r="H39" s="22"/>
      <c r="I39" s="22"/>
      <c r="J39" s="22"/>
    </row>
    <row r="40" spans="1:22" ht="17" x14ac:dyDescent="0.2">
      <c r="A40" s="21"/>
      <c r="B40" s="22"/>
      <c r="C40" s="22"/>
      <c r="D40" s="22"/>
      <c r="E40" s="22"/>
      <c r="F40" s="22"/>
      <c r="G40" s="5"/>
      <c r="H40" s="22"/>
      <c r="I40" s="22"/>
      <c r="J40" s="22"/>
    </row>
    <row r="41" spans="1:22" ht="17" x14ac:dyDescent="0.2">
      <c r="A41" s="21"/>
      <c r="B41" s="22"/>
      <c r="C41" s="22"/>
      <c r="D41" s="22"/>
      <c r="E41" s="22"/>
      <c r="F41" s="22"/>
      <c r="G41" s="5"/>
      <c r="H41" s="22"/>
      <c r="I41" s="22"/>
      <c r="J41" s="22"/>
    </row>
    <row r="42" spans="1:22" ht="17" x14ac:dyDescent="0.2">
      <c r="A42" s="21"/>
      <c r="B42" s="22"/>
      <c r="C42" s="22"/>
      <c r="D42" s="22"/>
      <c r="E42" s="22"/>
      <c r="F42" s="22"/>
      <c r="G42" s="5"/>
      <c r="H42" s="22"/>
      <c r="I42" s="22"/>
      <c r="J42" s="22"/>
    </row>
    <row r="43" spans="1:22" ht="18" x14ac:dyDescent="0.2">
      <c r="A43" s="13"/>
      <c r="B43" s="13"/>
      <c r="C43" s="13"/>
      <c r="D43" s="13"/>
      <c r="E43" s="13"/>
      <c r="F43" s="13"/>
      <c r="G43" s="5"/>
      <c r="H43" s="13"/>
      <c r="I43" s="20"/>
      <c r="J43" s="12"/>
    </row>
    <row r="44" spans="1:22" ht="17" x14ac:dyDescent="0.2">
      <c r="A4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x14ac:dyDescent="0.2">
      <c r="A45" s="10"/>
      <c r="B45" s="10"/>
      <c r="C45" s="10"/>
      <c r="D45" s="10"/>
      <c r="E45" s="10"/>
      <c r="F45" s="12"/>
      <c r="G45" s="12"/>
      <c r="H45" s="12"/>
      <c r="I45" s="12"/>
      <c r="J45" s="12"/>
      <c r="K45" s="1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x14ac:dyDescent="0.2">
      <c r="A46" s="10"/>
      <c r="B46" s="10"/>
      <c r="C46" s="10"/>
      <c r="D46" s="10"/>
      <c r="E46" s="10"/>
      <c r="F46" s="12"/>
      <c r="G46" s="12"/>
      <c r="H46" s="12"/>
      <c r="I46" s="12"/>
      <c r="J46" s="12"/>
      <c r="K46" s="1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x14ac:dyDescent="0.2">
      <c r="A47" s="10"/>
      <c r="B47" s="10"/>
      <c r="C47" s="10"/>
      <c r="D47" s="10"/>
      <c r="E47" s="10"/>
      <c r="F47" s="12"/>
      <c r="G47" s="12"/>
      <c r="H47" s="12"/>
      <c r="I47" s="12"/>
      <c r="J47" s="12"/>
      <c r="K47" s="1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x14ac:dyDescent="0.2">
      <c r="A48" s="10"/>
      <c r="B48" s="10"/>
      <c r="C48" s="10"/>
      <c r="D48" s="10"/>
      <c r="E48" s="10"/>
      <c r="F48" s="12"/>
      <c r="G48" s="12"/>
      <c r="H48" s="12"/>
      <c r="I48" s="12"/>
      <c r="J48" s="12"/>
      <c r="K48" s="1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x14ac:dyDescent="0.2">
      <c r="A49" s="10"/>
      <c r="B49" s="10"/>
      <c r="C49" s="10"/>
      <c r="D49" s="10"/>
      <c r="E49" s="10"/>
      <c r="F49" s="12"/>
      <c r="G49" s="12"/>
      <c r="H49" s="12"/>
      <c r="I49" s="12"/>
      <c r="J49" s="12"/>
      <c r="K49" s="1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x14ac:dyDescent="0.2">
      <c r="A50" s="10"/>
      <c r="B50" s="10"/>
      <c r="C50" s="10"/>
      <c r="D50" s="10"/>
      <c r="E50" s="10"/>
      <c r="F50" s="12"/>
      <c r="G50" s="12"/>
      <c r="H50" s="12"/>
      <c r="I50" s="12"/>
      <c r="J50" s="12"/>
      <c r="K50" s="1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x14ac:dyDescent="0.2">
      <c r="A51" s="10"/>
      <c r="B51" s="10"/>
      <c r="C51" s="10"/>
      <c r="D51" s="10"/>
      <c r="E51" s="10"/>
      <c r="F51" s="12"/>
      <c r="G51" s="12"/>
      <c r="H51" s="12"/>
      <c r="I51" s="12"/>
      <c r="J51" s="12"/>
      <c r="K51" s="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x14ac:dyDescent="0.2">
      <c r="A52" s="10"/>
      <c r="B52" s="10"/>
      <c r="C52" s="10"/>
      <c r="D52" s="10"/>
      <c r="E52" s="10"/>
      <c r="F52" s="12"/>
      <c r="G52" s="12"/>
      <c r="H52" s="12"/>
      <c r="I52" s="12"/>
      <c r="J52" s="12"/>
      <c r="K52" s="1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x14ac:dyDescent="0.2">
      <c r="A53" s="10"/>
      <c r="B53" s="10"/>
      <c r="C53" s="10"/>
      <c r="D53" s="10"/>
      <c r="E53" s="10"/>
      <c r="F53" s="12"/>
      <c r="G53" s="12"/>
      <c r="H53" s="12"/>
      <c r="I53" s="12"/>
      <c r="J53" s="12"/>
      <c r="K53" s="1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x14ac:dyDescent="0.2">
      <c r="A54" s="10"/>
      <c r="B54" s="10"/>
      <c r="C54" s="10"/>
      <c r="D54" s="10"/>
      <c r="E54" s="10"/>
      <c r="F54" s="12"/>
      <c r="G54" s="12"/>
      <c r="H54" s="12"/>
      <c r="I54" s="12"/>
      <c r="J54" s="12"/>
      <c r="K54" s="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x14ac:dyDescent="0.2">
      <c r="A55" s="10"/>
      <c r="B55" s="10"/>
      <c r="C55" s="10"/>
      <c r="D55" s="10"/>
      <c r="E55" s="10"/>
      <c r="F55" s="12"/>
      <c r="G55" s="12"/>
      <c r="H55" s="12"/>
      <c r="I55" s="12"/>
      <c r="J55" s="12"/>
      <c r="K55" s="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x14ac:dyDescent="0.2">
      <c r="A56" s="10"/>
      <c r="B56" s="10"/>
      <c r="C56" s="10"/>
      <c r="D56" s="10"/>
      <c r="E56" s="10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0"/>
      <c r="C57" s="10"/>
      <c r="D57" s="10"/>
      <c r="E57" s="10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0"/>
      <c r="C58" s="10"/>
      <c r="D58" s="10"/>
      <c r="E58" s="10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0"/>
      <c r="C59" s="10"/>
      <c r="D59" s="10"/>
      <c r="E59" s="10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0"/>
      <c r="C60" s="10"/>
      <c r="D60" s="10"/>
      <c r="E60" s="10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0"/>
      <c r="C61" s="10"/>
      <c r="D61" s="10"/>
      <c r="E61" s="10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0"/>
      <c r="C62" s="10"/>
      <c r="D62" s="10"/>
      <c r="E62" s="10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0"/>
      <c r="C63" s="10"/>
      <c r="D63" s="10"/>
      <c r="E63" s="10"/>
      <c r="F63" s="12"/>
      <c r="G63" s="12"/>
      <c r="H63" s="12"/>
      <c r="I63" s="12"/>
      <c r="J63" s="12"/>
      <c r="K63" s="12"/>
    </row>
    <row r="64" spans="1:22" ht="18" x14ac:dyDescent="0.2">
      <c r="A64" s="10"/>
      <c r="B64" s="10"/>
      <c r="C64" s="10"/>
      <c r="D64" s="10"/>
      <c r="E64" s="10"/>
      <c r="F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0D89-D3B5-2343-9DBE-EFE00E238970}">
  <dimension ref="A1:V95"/>
  <sheetViews>
    <sheetView workbookViewId="0">
      <selection activeCell="F15" sqref="F15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1460</v>
      </c>
      <c r="C2" s="8">
        <v>930</v>
      </c>
      <c r="D2" s="8">
        <v>1250</v>
      </c>
      <c r="E2" s="8">
        <v>1740</v>
      </c>
      <c r="F2" s="8">
        <v>6</v>
      </c>
      <c r="G2" s="5">
        <v>9.2592592592592601E-2</v>
      </c>
      <c r="H2" s="2">
        <v>5</v>
      </c>
      <c r="I2" s="8">
        <f>SUM(B2:E2)</f>
        <v>5380</v>
      </c>
      <c r="J2" s="9">
        <f>I2/H2</f>
        <v>1076</v>
      </c>
      <c r="K2" s="4">
        <f>G2/H2</f>
        <v>1.8518518518518521E-2</v>
      </c>
    </row>
    <row r="3" spans="1:11" ht="17" x14ac:dyDescent="0.2">
      <c r="A3" s="7">
        <v>2</v>
      </c>
      <c r="B3" s="8">
        <v>2045</v>
      </c>
      <c r="C3" s="8">
        <v>1300</v>
      </c>
      <c r="D3" s="8">
        <v>1750</v>
      </c>
      <c r="E3" s="8">
        <v>2435</v>
      </c>
      <c r="F3" s="8">
        <v>3</v>
      </c>
      <c r="G3" s="5">
        <v>0.11435185185185186</v>
      </c>
      <c r="H3" s="2">
        <v>6</v>
      </c>
      <c r="I3" s="8">
        <f t="shared" ref="I3:I11" si="0">SUM(B3:E3)</f>
        <v>7530</v>
      </c>
      <c r="J3" s="9">
        <f>IF(H3-H2, I3/(H3-H2), "NA")</f>
        <v>7530</v>
      </c>
      <c r="K3" s="4">
        <f>IF(H3-H2, G3/(H3-H2), "NA")</f>
        <v>0.11435185185185186</v>
      </c>
    </row>
    <row r="4" spans="1:11" ht="17" x14ac:dyDescent="0.2">
      <c r="A4" s="7">
        <v>3</v>
      </c>
      <c r="B4" s="8">
        <v>2860</v>
      </c>
      <c r="C4" s="8">
        <v>1825</v>
      </c>
      <c r="D4" s="8">
        <v>2450</v>
      </c>
      <c r="E4" s="8">
        <v>3410</v>
      </c>
      <c r="F4" s="8">
        <v>3</v>
      </c>
      <c r="G4" s="5">
        <v>0.13958333333333334</v>
      </c>
      <c r="H4" s="2">
        <v>7</v>
      </c>
      <c r="I4" s="8">
        <f t="shared" si="0"/>
        <v>10545</v>
      </c>
      <c r="J4" s="9">
        <f t="shared" ref="J4:J11" si="1">IF(H4-H3, I4/(H4-H3), "NA")</f>
        <v>10545</v>
      </c>
      <c r="K4" s="4">
        <f t="shared" ref="K4:K11" si="2">IF(H4-H3, G4/(H4-H3), "NA")</f>
        <v>0.13958333333333334</v>
      </c>
    </row>
    <row r="5" spans="1:11" ht="17" x14ac:dyDescent="0.2">
      <c r="A5" s="7">
        <v>4</v>
      </c>
      <c r="B5" s="8">
        <v>4005</v>
      </c>
      <c r="C5" s="8">
        <v>2550</v>
      </c>
      <c r="D5" s="8">
        <v>3430</v>
      </c>
      <c r="E5" s="8">
        <v>4775</v>
      </c>
      <c r="F5" s="8">
        <v>3</v>
      </c>
      <c r="G5" s="5">
        <v>0.16886574074074076</v>
      </c>
      <c r="H5" s="2">
        <v>8</v>
      </c>
      <c r="I5" s="8">
        <f t="shared" si="0"/>
        <v>14760</v>
      </c>
      <c r="J5" s="9">
        <f t="shared" si="1"/>
        <v>14760</v>
      </c>
      <c r="K5" s="4">
        <f t="shared" si="2"/>
        <v>0.16886574074074076</v>
      </c>
    </row>
    <row r="6" spans="1:11" ht="17" x14ac:dyDescent="0.2">
      <c r="A6" s="7">
        <v>5</v>
      </c>
      <c r="B6" s="8">
        <v>5610</v>
      </c>
      <c r="C6" s="8">
        <v>3575</v>
      </c>
      <c r="D6" s="8">
        <v>4800</v>
      </c>
      <c r="E6" s="8">
        <v>6685</v>
      </c>
      <c r="F6" s="8">
        <v>3</v>
      </c>
      <c r="G6" s="5">
        <v>0.20289351851851853</v>
      </c>
      <c r="H6" s="2">
        <v>10</v>
      </c>
      <c r="I6" s="8">
        <f t="shared" si="0"/>
        <v>20670</v>
      </c>
      <c r="J6" s="9">
        <f t="shared" si="1"/>
        <v>10335</v>
      </c>
      <c r="K6" s="4">
        <f t="shared" si="2"/>
        <v>0.10144675925925926</v>
      </c>
    </row>
    <row r="7" spans="1:11" ht="17" x14ac:dyDescent="0.2">
      <c r="A7" s="7">
        <v>6</v>
      </c>
      <c r="B7" s="8">
        <v>7850</v>
      </c>
      <c r="C7" s="8">
        <v>5000</v>
      </c>
      <c r="D7" s="8">
        <v>6725</v>
      </c>
      <c r="E7" s="8">
        <v>9360</v>
      </c>
      <c r="F7" s="8">
        <v>4</v>
      </c>
      <c r="G7" s="5">
        <v>0.24224537037037039</v>
      </c>
      <c r="H7" s="2">
        <v>12</v>
      </c>
      <c r="I7" s="8">
        <f t="shared" si="0"/>
        <v>28935</v>
      </c>
      <c r="J7" s="9">
        <f t="shared" si="1"/>
        <v>14467.5</v>
      </c>
      <c r="K7" s="4">
        <f t="shared" si="2"/>
        <v>0.12112268518518519</v>
      </c>
    </row>
    <row r="8" spans="1:11" ht="17" x14ac:dyDescent="0.2">
      <c r="A8" s="7">
        <v>7</v>
      </c>
      <c r="B8" s="8">
        <v>10995</v>
      </c>
      <c r="C8" s="8">
        <v>7000</v>
      </c>
      <c r="D8" s="8">
        <v>9410</v>
      </c>
      <c r="E8" s="8">
        <v>13100</v>
      </c>
      <c r="F8" s="8">
        <v>4</v>
      </c>
      <c r="G8" s="5">
        <v>0.28796296296296298</v>
      </c>
      <c r="H8" s="2">
        <v>14</v>
      </c>
      <c r="I8" s="8">
        <f t="shared" si="0"/>
        <v>40505</v>
      </c>
      <c r="J8" s="9">
        <f t="shared" si="1"/>
        <v>20252.5</v>
      </c>
      <c r="K8" s="4">
        <f t="shared" si="2"/>
        <v>0.14398148148148149</v>
      </c>
    </row>
    <row r="9" spans="1:11" ht="17" x14ac:dyDescent="0.2">
      <c r="A9" s="7">
        <v>8</v>
      </c>
      <c r="B9" s="8">
        <v>15390</v>
      </c>
      <c r="C9" s="8">
        <v>9805</v>
      </c>
      <c r="D9" s="8">
        <v>13175</v>
      </c>
      <c r="E9" s="8">
        <v>18340</v>
      </c>
      <c r="F9" s="8">
        <v>4</v>
      </c>
      <c r="G9" s="5">
        <v>0.34097222222222223</v>
      </c>
      <c r="H9" s="2">
        <v>17</v>
      </c>
      <c r="I9" s="8">
        <f t="shared" si="0"/>
        <v>56710</v>
      </c>
      <c r="J9" s="9">
        <f t="shared" si="1"/>
        <v>18903.333333333332</v>
      </c>
      <c r="K9" s="4">
        <f t="shared" si="2"/>
        <v>0.11365740740740742</v>
      </c>
    </row>
    <row r="10" spans="1:11" ht="17" x14ac:dyDescent="0.2">
      <c r="A10" s="7">
        <v>9</v>
      </c>
      <c r="B10" s="8">
        <v>21545</v>
      </c>
      <c r="C10" s="8">
        <v>13725</v>
      </c>
      <c r="D10" s="8">
        <v>18445</v>
      </c>
      <c r="E10" s="8">
        <v>25680</v>
      </c>
      <c r="F10" s="8">
        <v>4</v>
      </c>
      <c r="G10" s="5">
        <v>0.40243055555555557</v>
      </c>
      <c r="H10" s="2">
        <v>21</v>
      </c>
      <c r="I10" s="8">
        <f t="shared" si="0"/>
        <v>79395</v>
      </c>
      <c r="J10" s="9">
        <f t="shared" si="1"/>
        <v>19848.75</v>
      </c>
      <c r="K10" s="4">
        <f t="shared" si="2"/>
        <v>0.10060763888888889</v>
      </c>
    </row>
    <row r="11" spans="1:11" ht="17" x14ac:dyDescent="0.2">
      <c r="A11" s="7">
        <v>10</v>
      </c>
      <c r="B11" s="8">
        <v>30165</v>
      </c>
      <c r="C11" s="8">
        <v>19215</v>
      </c>
      <c r="D11" s="8">
        <v>25825</v>
      </c>
      <c r="E11" s="8">
        <v>35950</v>
      </c>
      <c r="F11" s="8">
        <v>4</v>
      </c>
      <c r="G11" s="5">
        <v>0.47372685185185182</v>
      </c>
      <c r="H11" s="2">
        <v>25</v>
      </c>
      <c r="I11" s="8">
        <f t="shared" si="0"/>
        <v>111155</v>
      </c>
      <c r="J11" s="9">
        <f t="shared" si="1"/>
        <v>27788.75</v>
      </c>
      <c r="K11" s="4">
        <f t="shared" si="2"/>
        <v>0.11843171296296295</v>
      </c>
    </row>
    <row r="12" spans="1:11" ht="17" x14ac:dyDescent="0.2">
      <c r="A12" s="7"/>
      <c r="B12" s="8"/>
      <c r="C12" s="8"/>
      <c r="D12" s="8"/>
      <c r="E12" s="8"/>
      <c r="F12" s="8"/>
      <c r="G12" s="5"/>
      <c r="H12" s="2"/>
      <c r="I12" s="8"/>
      <c r="J12" s="9"/>
      <c r="K12" s="4"/>
    </row>
    <row r="13" spans="1:11" ht="17" x14ac:dyDescent="0.2">
      <c r="A13" s="7"/>
      <c r="B13" s="8"/>
      <c r="C13" s="8"/>
      <c r="D13" s="8"/>
      <c r="E13" s="8"/>
      <c r="F13" s="8"/>
      <c r="G13" s="5"/>
      <c r="H13" s="2"/>
      <c r="I13" s="8"/>
      <c r="J13" s="9"/>
      <c r="K13" s="4"/>
    </row>
    <row r="14" spans="1:11" ht="17" x14ac:dyDescent="0.2">
      <c r="A14" s="7"/>
      <c r="B14" s="8"/>
      <c r="C14" s="8"/>
      <c r="D14" s="8"/>
      <c r="E14" s="8"/>
      <c r="F14" s="8"/>
      <c r="G14" s="5"/>
      <c r="H14" s="2"/>
      <c r="I14" s="8"/>
      <c r="J14" s="9"/>
      <c r="K14" s="4"/>
    </row>
    <row r="15" spans="1:11" ht="17" x14ac:dyDescent="0.2">
      <c r="A15" s="7"/>
      <c r="B15" s="8"/>
      <c r="C15" s="8"/>
      <c r="D15" s="8"/>
      <c r="E15" s="8"/>
      <c r="F15" s="8"/>
      <c r="G15" s="5"/>
      <c r="H15" s="2"/>
      <c r="I15" s="8"/>
      <c r="J15" s="9"/>
      <c r="K15" s="4"/>
    </row>
    <row r="16" spans="1:11" ht="17" x14ac:dyDescent="0.2">
      <c r="A16" s="7"/>
      <c r="B16" s="8"/>
      <c r="C16" s="8"/>
      <c r="D16" s="8"/>
      <c r="E16" s="8"/>
      <c r="F16" s="8"/>
      <c r="G16" s="5"/>
      <c r="H16" s="2"/>
      <c r="I16" s="8"/>
      <c r="J16" s="9"/>
      <c r="K16" s="4"/>
    </row>
    <row r="17" spans="1:11" ht="17" x14ac:dyDescent="0.2">
      <c r="A17" s="7"/>
      <c r="B17" s="8"/>
      <c r="C17" s="8"/>
      <c r="D17" s="8"/>
      <c r="E17" s="8"/>
      <c r="F17" s="8"/>
      <c r="G17" s="5"/>
      <c r="H17" s="2"/>
      <c r="I17" s="8"/>
      <c r="J17" s="9"/>
      <c r="K17" s="4"/>
    </row>
    <row r="18" spans="1:11" ht="17" x14ac:dyDescent="0.2">
      <c r="A18" s="7"/>
      <c r="B18" s="8"/>
      <c r="C18" s="8"/>
      <c r="D18" s="8"/>
      <c r="E18" s="8"/>
      <c r="F18" s="8"/>
      <c r="G18" s="5"/>
      <c r="H18" s="2"/>
      <c r="I18" s="8"/>
      <c r="J18" s="9"/>
      <c r="K18" s="4"/>
    </row>
    <row r="19" spans="1:11" ht="17" x14ac:dyDescent="0.2">
      <c r="A19" s="7"/>
      <c r="B19" s="8"/>
      <c r="C19" s="8"/>
      <c r="D19" s="8"/>
      <c r="E19" s="8"/>
      <c r="F19" s="8"/>
      <c r="G19" s="5"/>
      <c r="H19" s="2"/>
      <c r="I19" s="8"/>
      <c r="J19" s="9"/>
      <c r="K19" s="4"/>
    </row>
    <row r="20" spans="1:11" ht="17" x14ac:dyDescent="0.2">
      <c r="A20" s="7"/>
      <c r="B20" s="8"/>
      <c r="C20" s="8"/>
      <c r="D20" s="8"/>
      <c r="E20" s="8"/>
      <c r="F20" s="8"/>
      <c r="G20" s="5"/>
      <c r="H20" s="2"/>
      <c r="I20" s="8"/>
      <c r="J20" s="9"/>
      <c r="K20" s="4"/>
    </row>
    <row r="21" spans="1:11" ht="17" x14ac:dyDescent="0.2">
      <c r="A21" s="7"/>
      <c r="B21" s="8"/>
      <c r="C21" s="8"/>
      <c r="D21" s="8"/>
      <c r="E21" s="8"/>
      <c r="F21" s="8"/>
      <c r="G21" s="5"/>
      <c r="H21" s="2"/>
      <c r="I21" s="8"/>
      <c r="J21" s="9"/>
      <c r="K21" s="4"/>
    </row>
    <row r="25" spans="1:11" ht="18" x14ac:dyDescent="0.2">
      <c r="A25" s="10"/>
      <c r="B25" s="10"/>
      <c r="C25" s="10"/>
      <c r="D25" s="10"/>
      <c r="E25" s="10"/>
      <c r="F25" s="10"/>
      <c r="G25" s="5"/>
      <c r="H25" s="10"/>
      <c r="I25" s="11"/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1"/>
      <c r="J26" s="10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1"/>
      <c r="J27" s="10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1"/>
      <c r="J28" s="10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1"/>
      <c r="J29" s="10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  <c r="J32" s="10"/>
    </row>
    <row r="33" spans="1:11" ht="18" x14ac:dyDescent="0.2">
      <c r="A33" s="10"/>
      <c r="B33" s="10"/>
      <c r="C33" s="10"/>
      <c r="D33" s="10"/>
      <c r="E33" s="10"/>
      <c r="F33" s="10"/>
      <c r="G33" s="5"/>
      <c r="H33" s="10"/>
      <c r="I33" s="11"/>
      <c r="J33" s="10"/>
    </row>
    <row r="34" spans="1:11" ht="18" x14ac:dyDescent="0.2">
      <c r="A34" s="10"/>
      <c r="B34" s="10"/>
      <c r="C34" s="10"/>
      <c r="D34" s="10"/>
      <c r="E34" s="10"/>
      <c r="F34" s="10"/>
      <c r="G34" s="5"/>
      <c r="H34" s="10"/>
      <c r="I34" s="11"/>
      <c r="J34" s="10"/>
    </row>
    <row r="35" spans="1:11" ht="18" x14ac:dyDescent="0.2">
      <c r="A35" s="10"/>
      <c r="B35" s="10"/>
      <c r="C35" s="10"/>
      <c r="D35" s="10"/>
      <c r="E35" s="10"/>
      <c r="F35" s="10"/>
      <c r="G35" s="5"/>
      <c r="H35" s="10"/>
      <c r="I35" s="11"/>
      <c r="J35" s="10"/>
    </row>
    <row r="36" spans="1:11" ht="18" x14ac:dyDescent="0.2">
      <c r="A36" s="10"/>
      <c r="B36" s="10"/>
      <c r="C36" s="10"/>
      <c r="D36" s="10"/>
      <c r="E36" s="10"/>
      <c r="F36" s="10"/>
      <c r="G36" s="5"/>
      <c r="H36" s="10"/>
      <c r="I36" s="11"/>
      <c r="J36" s="10"/>
    </row>
    <row r="37" spans="1:11" ht="18" x14ac:dyDescent="0.2">
      <c r="A37" s="10"/>
      <c r="B37" s="10"/>
      <c r="C37" s="10"/>
      <c r="D37" s="10"/>
      <c r="E37" s="10"/>
      <c r="F37" s="10"/>
      <c r="G37" s="5"/>
      <c r="H37" s="10"/>
      <c r="I37" s="11"/>
      <c r="J37" s="10"/>
    </row>
    <row r="38" spans="1:11" ht="18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spans="1:11" ht="18" x14ac:dyDescent="0.2">
      <c r="A39" s="10"/>
      <c r="B39" s="12"/>
      <c r="C39" s="12"/>
      <c r="D39" s="12"/>
      <c r="E39" s="12"/>
      <c r="F39" s="12"/>
      <c r="G39" s="12"/>
      <c r="H39" s="12"/>
      <c r="I39" s="12"/>
      <c r="J39" s="12"/>
      <c r="K39" s="12"/>
    </row>
    <row r="40" spans="1:11" ht="18" x14ac:dyDescent="0.2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spans="1:11" ht="18" x14ac:dyDescent="0.2">
      <c r="A41" s="10"/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1:11" ht="18" x14ac:dyDescent="0.2">
      <c r="A42" s="10"/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 ht="18" x14ac:dyDescent="0.2">
      <c r="A43" s="10"/>
      <c r="B43" s="12"/>
      <c r="C43" s="12"/>
      <c r="D43" s="12"/>
      <c r="E43" s="12"/>
      <c r="F43" s="12"/>
      <c r="G43" s="12"/>
      <c r="H43" s="12"/>
      <c r="I43" s="12"/>
      <c r="J43" s="12"/>
      <c r="K43" s="12"/>
    </row>
    <row r="44" spans="1:11" ht="18" x14ac:dyDescent="0.2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ht="18" x14ac:dyDescent="0.2">
      <c r="A45" s="10"/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1:11" ht="18" x14ac:dyDescent="0.2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1" ht="18" x14ac:dyDescent="0.2">
      <c r="A47" s="10"/>
      <c r="B47" s="12"/>
      <c r="C47" s="12"/>
      <c r="D47" s="10"/>
    </row>
    <row r="48" spans="1:11" ht="18" x14ac:dyDescent="0.2">
      <c r="A48" s="10"/>
      <c r="B48" s="10"/>
      <c r="C48" s="10"/>
      <c r="D48" s="12"/>
      <c r="E48" s="12"/>
      <c r="F48" s="12"/>
      <c r="G48" s="12"/>
      <c r="H48" s="12"/>
      <c r="I48" s="12"/>
      <c r="J48" s="12"/>
      <c r="K48" s="12"/>
    </row>
    <row r="49" spans="1:22" ht="18" x14ac:dyDescent="0.2">
      <c r="A49" s="10"/>
      <c r="B49" s="10"/>
      <c r="C49" s="10"/>
      <c r="D49" s="12"/>
      <c r="E49" s="12"/>
      <c r="F49" s="12"/>
      <c r="G49" s="12"/>
      <c r="H49" s="12"/>
      <c r="I49" s="12"/>
      <c r="J49" s="12"/>
      <c r="K49" s="12"/>
    </row>
    <row r="50" spans="1:22" ht="18" x14ac:dyDescent="0.2">
      <c r="A50" s="10"/>
      <c r="B50" s="10"/>
      <c r="C50" s="10"/>
      <c r="D50" s="12"/>
      <c r="E50" s="12"/>
      <c r="F50" s="12"/>
      <c r="G50" s="12"/>
      <c r="H50" s="12"/>
      <c r="I50" s="12"/>
      <c r="J50" s="12"/>
      <c r="K50" s="12"/>
    </row>
    <row r="51" spans="1:22" ht="18" x14ac:dyDescent="0.2">
      <c r="A51" s="10"/>
      <c r="B51" s="10"/>
      <c r="C51" s="10"/>
      <c r="D51" s="12"/>
      <c r="E51" s="12"/>
      <c r="F51" s="12"/>
      <c r="G51" s="12"/>
      <c r="H51" s="12"/>
      <c r="I51" s="12"/>
      <c r="J51" s="12"/>
      <c r="K51" s="12"/>
    </row>
    <row r="52" spans="1:22" ht="18" x14ac:dyDescent="0.2">
      <c r="A52" s="10"/>
      <c r="B52" s="10"/>
      <c r="C52" s="10"/>
      <c r="D52" s="12"/>
      <c r="E52" s="12"/>
      <c r="F52" s="12"/>
      <c r="G52" s="12"/>
      <c r="H52" s="12"/>
      <c r="I52" s="12"/>
      <c r="J52" s="12"/>
      <c r="K52" s="12"/>
    </row>
    <row r="53" spans="1:22" ht="18" x14ac:dyDescent="0.2">
      <c r="A53" s="10"/>
      <c r="B53" s="10"/>
      <c r="C53" s="10"/>
      <c r="D53" s="12"/>
      <c r="E53" s="12"/>
      <c r="F53" s="12"/>
      <c r="G53" s="12"/>
      <c r="H53" s="12"/>
      <c r="I53" s="12"/>
      <c r="J53" s="12"/>
      <c r="K53" s="12"/>
    </row>
    <row r="54" spans="1:22" ht="18" x14ac:dyDescent="0.2">
      <c r="A54" s="10"/>
      <c r="B54" s="10"/>
      <c r="C54" s="10"/>
      <c r="D54" s="12"/>
      <c r="E54" s="12"/>
      <c r="F54" s="12"/>
      <c r="G54" s="12"/>
      <c r="H54" s="12"/>
      <c r="I54" s="12"/>
      <c r="J54" s="12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x14ac:dyDescent="0.2">
      <c r="A55" s="10"/>
      <c r="B55" s="10"/>
      <c r="C55" s="10"/>
      <c r="D55" s="12"/>
      <c r="E55" s="12"/>
      <c r="F55" s="12"/>
      <c r="G55" s="12"/>
      <c r="H55" s="12"/>
      <c r="I55" s="12"/>
      <c r="J55" s="12"/>
      <c r="K55" s="1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8" x14ac:dyDescent="0.2">
      <c r="A56" s="10"/>
      <c r="B56" s="10"/>
      <c r="C56" s="10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0"/>
      <c r="C57" s="10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0"/>
      <c r="C58" s="10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0"/>
      <c r="C59" s="10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0"/>
      <c r="C60" s="10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0"/>
      <c r="C61" s="10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0"/>
      <c r="C62" s="10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0"/>
      <c r="C63" s="10"/>
      <c r="D63" s="12"/>
      <c r="E63" s="12"/>
      <c r="F63" s="12"/>
      <c r="G63" s="12"/>
      <c r="H63" s="12"/>
      <c r="I63" s="12"/>
      <c r="J63" s="12"/>
      <c r="K63" s="1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x14ac:dyDescent="0.2">
      <c r="A64" s="10"/>
      <c r="B64" s="10"/>
      <c r="C64" s="10"/>
      <c r="D64" s="12"/>
      <c r="E64" s="12"/>
      <c r="F64" s="12"/>
      <c r="G64" s="12"/>
      <c r="H64" s="12"/>
      <c r="I64" s="12"/>
      <c r="J64" s="12"/>
      <c r="K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0"/>
      <c r="C65" s="10"/>
      <c r="D65" s="12"/>
      <c r="E65" s="12"/>
      <c r="F65" s="12"/>
      <c r="G65" s="12"/>
      <c r="H65" s="12"/>
      <c r="I65" s="12"/>
      <c r="J65" s="12"/>
      <c r="K65" s="1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0"/>
      <c r="C66" s="10"/>
      <c r="D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2"/>
      <c r="C68" s="12"/>
      <c r="D68" s="12"/>
      <c r="E68" s="1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7" x14ac:dyDescent="0.2">
      <c r="A69" s="1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4564-B70F-A94E-A1A6-61C030C741B1}">
  <dimension ref="A1:V95"/>
  <sheetViews>
    <sheetView workbookViewId="0">
      <selection activeCell="K22" sqref="K22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80</v>
      </c>
      <c r="C2" s="8">
        <v>120</v>
      </c>
      <c r="D2" s="8">
        <v>70</v>
      </c>
      <c r="E2" s="8">
        <v>90</v>
      </c>
      <c r="F2" s="8">
        <v>4</v>
      </c>
      <c r="G2" s="5">
        <v>2.314814814814815E-2</v>
      </c>
      <c r="H2" s="2">
        <v>1</v>
      </c>
      <c r="I2" s="8">
        <f>SUM(B2:E2)</f>
        <v>360</v>
      </c>
      <c r="J2" s="9">
        <f>I2/H2</f>
        <v>360</v>
      </c>
      <c r="K2" s="4">
        <f>G2/H2</f>
        <v>2.314814814814815E-2</v>
      </c>
    </row>
    <row r="3" spans="1:11" ht="17" x14ac:dyDescent="0.2">
      <c r="A3" s="7">
        <v>2</v>
      </c>
      <c r="B3" s="8">
        <v>100</v>
      </c>
      <c r="C3" s="8">
        <v>155</v>
      </c>
      <c r="D3" s="8">
        <v>90</v>
      </c>
      <c r="E3" s="8">
        <v>115</v>
      </c>
      <c r="F3" s="8">
        <v>2</v>
      </c>
      <c r="G3" s="5">
        <v>2.6851851851851849E-2</v>
      </c>
      <c r="H3" s="2">
        <v>1</v>
      </c>
      <c r="I3" s="8">
        <f t="shared" ref="I3:I21" si="0">SUM(B3:E3)</f>
        <v>460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130</v>
      </c>
      <c r="C4" s="8">
        <v>195</v>
      </c>
      <c r="D4" s="8">
        <v>115</v>
      </c>
      <c r="E4" s="8">
        <v>145</v>
      </c>
      <c r="F4" s="8">
        <v>2</v>
      </c>
      <c r="G4" s="5">
        <v>3.1134259259259261E-2</v>
      </c>
      <c r="H4" s="2">
        <v>2</v>
      </c>
      <c r="I4" s="8">
        <f t="shared" si="0"/>
        <v>585</v>
      </c>
      <c r="J4" s="9">
        <f t="shared" ref="J4:J21" si="1">IF(H4-H3, I4/(H4-H3), "NA")</f>
        <v>585</v>
      </c>
      <c r="K4" s="4">
        <f t="shared" ref="K4:K21" si="2">IF(H4-H3, G4/(H4-H3), "NA")</f>
        <v>3.1134259259259261E-2</v>
      </c>
    </row>
    <row r="5" spans="1:11" ht="17" x14ac:dyDescent="0.2">
      <c r="A5" s="7">
        <v>4</v>
      </c>
      <c r="B5" s="8">
        <v>170</v>
      </c>
      <c r="C5" s="8">
        <v>250</v>
      </c>
      <c r="D5" s="8">
        <v>145</v>
      </c>
      <c r="E5" s="8">
        <v>190</v>
      </c>
      <c r="F5" s="8">
        <v>2</v>
      </c>
      <c r="G5" s="5">
        <v>3.6111111111111115E-2</v>
      </c>
      <c r="H5" s="2">
        <v>2</v>
      </c>
      <c r="I5" s="8">
        <f t="shared" si="0"/>
        <v>755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215</v>
      </c>
      <c r="C6" s="8">
        <v>320</v>
      </c>
      <c r="D6" s="8">
        <v>190</v>
      </c>
      <c r="E6" s="8">
        <v>240</v>
      </c>
      <c r="F6" s="8">
        <v>2</v>
      </c>
      <c r="G6" s="5">
        <v>4.189814814814815E-2</v>
      </c>
      <c r="H6" s="2">
        <v>2</v>
      </c>
      <c r="I6" s="8">
        <f t="shared" si="0"/>
        <v>965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275</v>
      </c>
      <c r="C7" s="8">
        <v>410</v>
      </c>
      <c r="D7" s="8">
        <v>240</v>
      </c>
      <c r="E7" s="8">
        <v>310</v>
      </c>
      <c r="F7" s="8">
        <v>3</v>
      </c>
      <c r="G7" s="5">
        <v>4.8611111111111112E-2</v>
      </c>
      <c r="H7" s="2">
        <v>3</v>
      </c>
      <c r="I7" s="8">
        <f t="shared" si="0"/>
        <v>1235</v>
      </c>
      <c r="J7" s="9">
        <f t="shared" si="1"/>
        <v>1235</v>
      </c>
      <c r="K7" s="4">
        <f t="shared" si="2"/>
        <v>4.8611111111111112E-2</v>
      </c>
    </row>
    <row r="8" spans="1:11" ht="17" x14ac:dyDescent="0.2">
      <c r="A8" s="7">
        <v>7</v>
      </c>
      <c r="B8" s="8">
        <v>350</v>
      </c>
      <c r="C8" s="8">
        <v>530</v>
      </c>
      <c r="D8" s="8">
        <v>310</v>
      </c>
      <c r="E8" s="8">
        <v>395</v>
      </c>
      <c r="F8" s="8">
        <v>3</v>
      </c>
      <c r="G8" s="5">
        <v>5.6365740740740744E-2</v>
      </c>
      <c r="H8" s="2">
        <v>4</v>
      </c>
      <c r="I8" s="8">
        <f t="shared" si="0"/>
        <v>1585</v>
      </c>
      <c r="J8" s="9">
        <f t="shared" si="1"/>
        <v>1585</v>
      </c>
      <c r="K8" s="4">
        <f t="shared" si="2"/>
        <v>5.6365740740740744E-2</v>
      </c>
    </row>
    <row r="9" spans="1:11" ht="17" x14ac:dyDescent="0.2">
      <c r="A9" s="7">
        <v>8</v>
      </c>
      <c r="B9" s="8">
        <v>450</v>
      </c>
      <c r="C9" s="8">
        <v>675</v>
      </c>
      <c r="D9" s="8">
        <v>395</v>
      </c>
      <c r="E9" s="8">
        <v>505</v>
      </c>
      <c r="F9" s="8">
        <v>3</v>
      </c>
      <c r="G9" s="5">
        <v>6.5393518518518517E-2</v>
      </c>
      <c r="H9" s="2">
        <v>4</v>
      </c>
      <c r="I9" s="8">
        <f t="shared" si="0"/>
        <v>2025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575</v>
      </c>
      <c r="C10" s="8">
        <v>865</v>
      </c>
      <c r="D10" s="8">
        <v>505</v>
      </c>
      <c r="E10" s="8">
        <v>650</v>
      </c>
      <c r="F10" s="8">
        <v>3</v>
      </c>
      <c r="G10" s="5">
        <v>7.5925925925925938E-2</v>
      </c>
      <c r="H10" s="2">
        <v>5</v>
      </c>
      <c r="I10" s="8">
        <f t="shared" si="0"/>
        <v>2595</v>
      </c>
      <c r="J10" s="9">
        <f t="shared" si="1"/>
        <v>2595</v>
      </c>
      <c r="K10" s="4">
        <f t="shared" si="2"/>
        <v>7.5925925925925938E-2</v>
      </c>
    </row>
    <row r="11" spans="1:11" ht="17" x14ac:dyDescent="0.2">
      <c r="A11" s="7">
        <v>10</v>
      </c>
      <c r="B11" s="8">
        <v>740</v>
      </c>
      <c r="C11" s="8">
        <v>1105</v>
      </c>
      <c r="D11" s="8">
        <v>645</v>
      </c>
      <c r="E11" s="8">
        <v>830</v>
      </c>
      <c r="F11" s="8">
        <v>3</v>
      </c>
      <c r="G11" s="5">
        <v>8.8078703703703701E-2</v>
      </c>
      <c r="H11" s="2">
        <v>6</v>
      </c>
      <c r="I11" s="8">
        <f t="shared" si="0"/>
        <v>3320</v>
      </c>
      <c r="J11" s="9">
        <f t="shared" si="1"/>
        <v>3320</v>
      </c>
      <c r="K11" s="4">
        <f t="shared" si="2"/>
        <v>8.8078703703703701E-2</v>
      </c>
    </row>
    <row r="12" spans="1:11" ht="17" x14ac:dyDescent="0.2">
      <c r="A12" s="7">
        <v>11</v>
      </c>
      <c r="B12" s="8">
        <v>945</v>
      </c>
      <c r="C12" s="8">
        <v>1415</v>
      </c>
      <c r="D12" s="8">
        <v>825</v>
      </c>
      <c r="E12" s="8">
        <v>1065</v>
      </c>
      <c r="F12" s="8">
        <v>3</v>
      </c>
      <c r="G12" s="5">
        <v>0.10208333333333335</v>
      </c>
      <c r="H12" s="2">
        <v>7</v>
      </c>
      <c r="I12" s="8">
        <f t="shared" si="0"/>
        <v>4250</v>
      </c>
      <c r="J12" s="9">
        <f t="shared" si="1"/>
        <v>4250</v>
      </c>
      <c r="K12" s="4">
        <f t="shared" si="2"/>
        <v>0.10208333333333335</v>
      </c>
    </row>
    <row r="13" spans="1:11" ht="17" x14ac:dyDescent="0.2">
      <c r="A13" s="7">
        <v>12</v>
      </c>
      <c r="B13" s="8">
        <v>1210</v>
      </c>
      <c r="C13" s="8">
        <v>1815</v>
      </c>
      <c r="D13" s="8">
        <v>1060</v>
      </c>
      <c r="E13" s="8">
        <v>1360</v>
      </c>
      <c r="F13" s="8">
        <v>3</v>
      </c>
      <c r="G13" s="5">
        <v>0.11840277777777779</v>
      </c>
      <c r="H13" s="2">
        <v>9</v>
      </c>
      <c r="I13" s="8">
        <f t="shared" si="0"/>
        <v>5445</v>
      </c>
      <c r="J13" s="9">
        <f t="shared" si="1"/>
        <v>2722.5</v>
      </c>
      <c r="K13" s="4">
        <f t="shared" si="2"/>
        <v>5.9201388888888894E-2</v>
      </c>
    </row>
    <row r="14" spans="1:11" ht="17" x14ac:dyDescent="0.2">
      <c r="A14" s="7">
        <v>13</v>
      </c>
      <c r="B14" s="8">
        <v>1545</v>
      </c>
      <c r="C14" s="8">
        <v>2320</v>
      </c>
      <c r="D14" s="8">
        <v>1355</v>
      </c>
      <c r="E14" s="8">
        <v>1740</v>
      </c>
      <c r="F14" s="8">
        <v>3</v>
      </c>
      <c r="G14" s="5">
        <v>0.13738425925925926</v>
      </c>
      <c r="H14" s="2">
        <v>11</v>
      </c>
      <c r="I14" s="8">
        <f t="shared" si="0"/>
        <v>6960</v>
      </c>
      <c r="J14" s="9">
        <f t="shared" si="1"/>
        <v>3480</v>
      </c>
      <c r="K14" s="4">
        <f t="shared" si="2"/>
        <v>6.8692129629629631E-2</v>
      </c>
    </row>
    <row r="15" spans="1:11" ht="17" x14ac:dyDescent="0.2">
      <c r="A15" s="7">
        <v>14</v>
      </c>
      <c r="B15" s="8">
        <v>1980</v>
      </c>
      <c r="C15" s="8">
        <v>2970</v>
      </c>
      <c r="D15" s="8">
        <v>1735</v>
      </c>
      <c r="E15" s="8">
        <v>2230</v>
      </c>
      <c r="F15" s="8">
        <v>3</v>
      </c>
      <c r="G15" s="5">
        <v>0.15937500000000002</v>
      </c>
      <c r="H15" s="2">
        <v>13</v>
      </c>
      <c r="I15" s="8">
        <f t="shared" si="0"/>
        <v>8915</v>
      </c>
      <c r="J15" s="9">
        <f t="shared" si="1"/>
        <v>4457.5</v>
      </c>
      <c r="K15" s="4">
        <f t="shared" si="2"/>
        <v>7.9687500000000008E-2</v>
      </c>
    </row>
    <row r="16" spans="1:11" ht="17" x14ac:dyDescent="0.2">
      <c r="A16" s="7">
        <v>15</v>
      </c>
      <c r="B16" s="8">
        <v>2535</v>
      </c>
      <c r="C16" s="8">
        <v>3805</v>
      </c>
      <c r="D16" s="8">
        <v>2220</v>
      </c>
      <c r="E16" s="8">
        <v>2850</v>
      </c>
      <c r="F16" s="8">
        <v>3</v>
      </c>
      <c r="G16" s="5">
        <v>0.1849537037037037</v>
      </c>
      <c r="H16" s="2">
        <v>15</v>
      </c>
      <c r="I16" s="8">
        <f t="shared" si="0"/>
        <v>11410</v>
      </c>
      <c r="J16" s="9">
        <f t="shared" si="1"/>
        <v>5705</v>
      </c>
      <c r="K16" s="4">
        <f t="shared" si="2"/>
        <v>9.2476851851851852E-2</v>
      </c>
    </row>
    <row r="17" spans="1:11" ht="17" x14ac:dyDescent="0.2">
      <c r="A17" s="7">
        <v>16</v>
      </c>
      <c r="B17" s="8">
        <v>3245</v>
      </c>
      <c r="C17" s="8">
        <v>4870</v>
      </c>
      <c r="D17" s="8">
        <v>2840</v>
      </c>
      <c r="E17" s="8">
        <v>3650</v>
      </c>
      <c r="F17" s="8">
        <v>4</v>
      </c>
      <c r="G17" s="5">
        <v>0.2144675925925926</v>
      </c>
      <c r="H17" s="2">
        <v>18</v>
      </c>
      <c r="I17" s="8">
        <f t="shared" si="0"/>
        <v>14605</v>
      </c>
      <c r="J17" s="9">
        <f t="shared" si="1"/>
        <v>4868.333333333333</v>
      </c>
      <c r="K17" s="4">
        <f t="shared" si="2"/>
        <v>7.1489197530864204E-2</v>
      </c>
    </row>
    <row r="18" spans="1:11" ht="17" x14ac:dyDescent="0.2">
      <c r="A18" s="7">
        <v>17</v>
      </c>
      <c r="B18" s="8">
        <v>4155</v>
      </c>
      <c r="C18" s="8">
        <v>6230</v>
      </c>
      <c r="D18" s="8">
        <v>3635</v>
      </c>
      <c r="E18" s="8">
        <v>4675</v>
      </c>
      <c r="F18" s="8">
        <v>4</v>
      </c>
      <c r="G18" s="5">
        <v>0.24884259259259259</v>
      </c>
      <c r="H18" s="2">
        <v>22</v>
      </c>
      <c r="I18" s="8">
        <f t="shared" si="0"/>
        <v>18695</v>
      </c>
      <c r="J18" s="9">
        <f t="shared" si="1"/>
        <v>4673.75</v>
      </c>
      <c r="K18" s="4">
        <f t="shared" si="2"/>
        <v>6.2210648148148147E-2</v>
      </c>
    </row>
    <row r="19" spans="1:11" ht="17" x14ac:dyDescent="0.2">
      <c r="A19" s="7">
        <v>18</v>
      </c>
      <c r="B19" s="8">
        <v>5315</v>
      </c>
      <c r="C19" s="8">
        <v>7975</v>
      </c>
      <c r="D19" s="8">
        <v>4650</v>
      </c>
      <c r="E19" s="8">
        <v>5980</v>
      </c>
      <c r="F19" s="8">
        <v>4</v>
      </c>
      <c r="G19" s="5">
        <v>0.28865740740740742</v>
      </c>
      <c r="H19" s="2">
        <v>27</v>
      </c>
      <c r="I19" s="8">
        <f t="shared" si="0"/>
        <v>23920</v>
      </c>
      <c r="J19" s="9">
        <f t="shared" si="1"/>
        <v>4784</v>
      </c>
      <c r="K19" s="4">
        <f t="shared" si="2"/>
        <v>5.7731481481481481E-2</v>
      </c>
    </row>
    <row r="20" spans="1:11" ht="17" x14ac:dyDescent="0.2">
      <c r="A20" s="7">
        <v>19</v>
      </c>
      <c r="B20" s="8">
        <v>6805</v>
      </c>
      <c r="C20" s="8">
        <v>10210</v>
      </c>
      <c r="D20" s="8">
        <v>5955</v>
      </c>
      <c r="E20" s="8">
        <v>7655</v>
      </c>
      <c r="F20" s="8">
        <v>4</v>
      </c>
      <c r="G20" s="5">
        <v>0.33483796296296298</v>
      </c>
      <c r="H20" s="2">
        <v>32</v>
      </c>
      <c r="I20" s="8">
        <f t="shared" si="0"/>
        <v>30625</v>
      </c>
      <c r="J20" s="9">
        <f t="shared" si="1"/>
        <v>6125</v>
      </c>
      <c r="K20" s="4">
        <f t="shared" si="2"/>
        <v>6.6967592592592592E-2</v>
      </c>
    </row>
    <row r="21" spans="1:11" ht="17" x14ac:dyDescent="0.2">
      <c r="A21" s="7">
        <v>20</v>
      </c>
      <c r="B21" s="8">
        <v>8710</v>
      </c>
      <c r="C21" s="8">
        <v>13065</v>
      </c>
      <c r="D21" s="8">
        <v>7620</v>
      </c>
      <c r="E21" s="8">
        <v>9800</v>
      </c>
      <c r="F21" s="8">
        <v>4</v>
      </c>
      <c r="G21" s="5">
        <v>0.38831018518518517</v>
      </c>
      <c r="H21" s="2">
        <v>38</v>
      </c>
      <c r="I21" s="8">
        <f t="shared" si="0"/>
        <v>39195</v>
      </c>
      <c r="J21" s="9">
        <f t="shared" si="1"/>
        <v>6532.5</v>
      </c>
      <c r="K21" s="4">
        <f t="shared" si="2"/>
        <v>6.4718364197530867E-2</v>
      </c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6"/>
      <c r="J26" s="10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6"/>
      <c r="J27" s="10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6"/>
      <c r="J28" s="10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6"/>
      <c r="J29" s="10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6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6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6"/>
      <c r="J32" s="10"/>
    </row>
    <row r="33" spans="1:11" ht="18" x14ac:dyDescent="0.2">
      <c r="A33" s="10"/>
      <c r="B33" s="10"/>
      <c r="C33" s="10"/>
      <c r="D33" s="10"/>
      <c r="E33" s="10"/>
      <c r="F33" s="10"/>
      <c r="G33" s="5"/>
      <c r="H33" s="10"/>
      <c r="I33" s="16"/>
      <c r="J33" s="10"/>
    </row>
    <row r="34" spans="1:11" ht="18" x14ac:dyDescent="0.2">
      <c r="A34" s="10"/>
      <c r="B34" s="10"/>
      <c r="C34" s="10"/>
      <c r="D34" s="10"/>
      <c r="E34" s="10"/>
      <c r="F34" s="10"/>
      <c r="G34" s="5"/>
      <c r="H34" s="10"/>
      <c r="I34" s="16"/>
      <c r="J34" s="10"/>
    </row>
    <row r="35" spans="1:11" ht="18" x14ac:dyDescent="0.2">
      <c r="A35" s="10"/>
      <c r="B35" s="10"/>
      <c r="C35" s="10"/>
      <c r="D35" s="10"/>
      <c r="E35" s="10"/>
      <c r="F35" s="10"/>
      <c r="G35" s="5"/>
      <c r="H35" s="10"/>
      <c r="I35" s="16"/>
      <c r="J35" s="10"/>
    </row>
    <row r="36" spans="1:11" ht="18" x14ac:dyDescent="0.2">
      <c r="A36" s="10"/>
      <c r="B36" s="10"/>
      <c r="C36" s="10"/>
      <c r="D36" s="10"/>
      <c r="E36" s="10"/>
      <c r="F36" s="10"/>
      <c r="G36" s="5"/>
      <c r="H36" s="10"/>
      <c r="I36" s="16"/>
      <c r="J36" s="10"/>
    </row>
    <row r="37" spans="1:11" ht="18" x14ac:dyDescent="0.2">
      <c r="A37" s="10"/>
      <c r="B37" s="10"/>
      <c r="C37" s="10"/>
      <c r="D37" s="10"/>
      <c r="E37" s="10"/>
      <c r="F37" s="10"/>
      <c r="G37" s="5"/>
      <c r="H37" s="10"/>
      <c r="I37" s="16"/>
      <c r="J37" s="10"/>
    </row>
    <row r="38" spans="1:11" ht="18" x14ac:dyDescent="0.2">
      <c r="A38" s="10"/>
      <c r="B38" s="10"/>
      <c r="C38" s="10"/>
      <c r="D38" s="10"/>
      <c r="E38" s="10"/>
      <c r="F38" s="10"/>
      <c r="G38" s="5"/>
      <c r="H38" s="10"/>
      <c r="I38" s="16"/>
      <c r="J38" s="10"/>
    </row>
    <row r="39" spans="1:11" ht="18" x14ac:dyDescent="0.2">
      <c r="A39" s="10"/>
      <c r="B39" s="10"/>
      <c r="C39" s="10"/>
      <c r="D39" s="10"/>
      <c r="E39" s="10"/>
      <c r="F39" s="10"/>
      <c r="G39" s="5"/>
      <c r="H39" s="10"/>
      <c r="I39" s="16"/>
      <c r="J39" s="10"/>
    </row>
    <row r="40" spans="1:11" ht="18" x14ac:dyDescent="0.2">
      <c r="A40" s="10"/>
      <c r="B40" s="10"/>
      <c r="C40" s="10"/>
      <c r="D40" s="10"/>
      <c r="E40" s="10"/>
      <c r="F40" s="10"/>
      <c r="G40" s="5"/>
      <c r="H40" s="10"/>
      <c r="I40" s="16"/>
      <c r="J40" s="10"/>
    </row>
    <row r="41" spans="1:11" ht="18" x14ac:dyDescent="0.2">
      <c r="A41" s="10"/>
      <c r="B41" s="10"/>
      <c r="C41" s="10"/>
      <c r="D41" s="10"/>
      <c r="E41" s="10"/>
      <c r="F41" s="10"/>
      <c r="G41" s="5"/>
      <c r="H41" s="10"/>
      <c r="I41" s="16"/>
      <c r="J41" s="10"/>
    </row>
    <row r="42" spans="1:11" ht="18" x14ac:dyDescent="0.2">
      <c r="A42" s="10"/>
      <c r="B42" s="10"/>
      <c r="C42" s="10"/>
      <c r="D42" s="10"/>
      <c r="E42" s="10"/>
      <c r="F42" s="10"/>
      <c r="G42" s="5"/>
      <c r="H42" s="10"/>
      <c r="I42" s="16"/>
      <c r="J42" s="10"/>
    </row>
    <row r="43" spans="1:11" ht="18" x14ac:dyDescent="0.2">
      <c r="A43" s="10"/>
      <c r="B43" s="10"/>
      <c r="C43" s="10"/>
      <c r="D43" s="10"/>
      <c r="E43" s="10"/>
      <c r="F43" s="10"/>
      <c r="G43" s="5"/>
      <c r="H43" s="10"/>
      <c r="I43" s="16"/>
      <c r="J43" s="10"/>
    </row>
    <row r="44" spans="1:11" ht="18" x14ac:dyDescent="0.2">
      <c r="A44" s="10"/>
      <c r="B44" s="10"/>
      <c r="C44" s="10"/>
      <c r="D44" s="10"/>
      <c r="E44" s="10"/>
      <c r="F44" s="10"/>
      <c r="G44" s="5"/>
      <c r="H44" s="10"/>
      <c r="I44" s="16"/>
      <c r="J44" s="10"/>
    </row>
    <row r="45" spans="1:11" ht="18" x14ac:dyDescent="0.2">
      <c r="A45" s="10"/>
      <c r="B45" s="10"/>
      <c r="C45" s="10"/>
      <c r="D45" s="10"/>
      <c r="E45" s="10"/>
      <c r="F45" s="10"/>
      <c r="G45" s="5"/>
      <c r="H45" s="10"/>
      <c r="I45" s="16"/>
      <c r="J45" s="10"/>
    </row>
    <row r="46" spans="1:11" ht="18" x14ac:dyDescent="0.2">
      <c r="A46" s="10"/>
      <c r="B46" s="10"/>
      <c r="C46" s="10"/>
      <c r="D46" s="10"/>
      <c r="E46" s="10"/>
      <c r="F46" s="10"/>
      <c r="G46" s="5"/>
      <c r="H46" s="10"/>
      <c r="I46" s="11"/>
      <c r="J46" s="10"/>
    </row>
    <row r="47" spans="1:11" ht="18" x14ac:dyDescent="0.2">
      <c r="A47" s="10"/>
      <c r="B47" s="10"/>
      <c r="C47" s="10"/>
      <c r="D47" s="10"/>
      <c r="E47" s="10"/>
      <c r="F47" s="10"/>
      <c r="G47" s="5"/>
      <c r="H47" s="10"/>
      <c r="I47" s="11"/>
      <c r="J47" s="10"/>
    </row>
    <row r="48" spans="1:11" ht="18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22" ht="18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22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22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22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22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22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x14ac:dyDescent="0.2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2"/>
      <c r="C68" s="1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7" x14ac:dyDescent="0.2">
      <c r="A69" s="1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7E11-D558-EB48-833B-A1782902C3FC}">
  <dimension ref="A1:K76"/>
  <sheetViews>
    <sheetView workbookViewId="0">
      <selection activeCell="F38" sqref="F38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700</v>
      </c>
      <c r="C2" s="8">
        <v>670</v>
      </c>
      <c r="D2" s="8">
        <v>700</v>
      </c>
      <c r="E2" s="8">
        <v>240</v>
      </c>
      <c r="F2" s="8">
        <v>2</v>
      </c>
      <c r="G2" s="5">
        <v>2.4756944444444443E-2</v>
      </c>
      <c r="H2" s="2">
        <v>1</v>
      </c>
      <c r="I2" s="8">
        <f>SUM(B2:E2)</f>
        <v>2310</v>
      </c>
      <c r="J2" s="9">
        <f>I2/H2</f>
        <v>2310</v>
      </c>
      <c r="K2" s="4">
        <f>G2/H2</f>
        <v>2.4756944444444443E-2</v>
      </c>
    </row>
    <row r="3" spans="1:11" ht="17" x14ac:dyDescent="0.2">
      <c r="A3" s="7">
        <v>2</v>
      </c>
      <c r="B3" s="8">
        <v>930</v>
      </c>
      <c r="C3" s="8">
        <v>890</v>
      </c>
      <c r="D3" s="8">
        <v>930</v>
      </c>
      <c r="E3" s="8">
        <v>320</v>
      </c>
      <c r="F3" s="8">
        <v>1</v>
      </c>
      <c r="G3" s="5">
        <v>2.8703703703703703E-2</v>
      </c>
      <c r="H3" s="2">
        <v>1</v>
      </c>
      <c r="I3" s="8">
        <f t="shared" ref="I3:I21" si="0">SUM(B3:E3)</f>
        <v>3070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1240</v>
      </c>
      <c r="C4" s="8">
        <v>1185</v>
      </c>
      <c r="D4" s="8">
        <v>1240</v>
      </c>
      <c r="E4" s="8">
        <v>425</v>
      </c>
      <c r="F4" s="8">
        <v>1</v>
      </c>
      <c r="G4" s="5">
        <v>3.3333333333333333E-2</v>
      </c>
      <c r="H4" s="2">
        <v>2</v>
      </c>
      <c r="I4" s="8">
        <f t="shared" si="0"/>
        <v>4090</v>
      </c>
      <c r="J4" s="9">
        <f t="shared" ref="J4:J21" si="1">IF(H4-H3, I4/(H4-H3), "NA")</f>
        <v>4090</v>
      </c>
      <c r="K4" s="4">
        <f t="shared" ref="K4:K21" si="2">IF(H4-H3, G4/(H4-H3), "NA")</f>
        <v>3.3333333333333333E-2</v>
      </c>
    </row>
    <row r="5" spans="1:11" ht="17" x14ac:dyDescent="0.2">
      <c r="A5" s="7">
        <v>4</v>
      </c>
      <c r="B5" s="8">
        <v>1645</v>
      </c>
      <c r="C5" s="8">
        <v>1575</v>
      </c>
      <c r="D5" s="8">
        <v>1645</v>
      </c>
      <c r="E5" s="8">
        <v>565</v>
      </c>
      <c r="F5" s="8">
        <v>1</v>
      </c>
      <c r="G5" s="5">
        <v>3.8657407407407404E-2</v>
      </c>
      <c r="H5" s="2">
        <v>2</v>
      </c>
      <c r="I5" s="8">
        <f t="shared" si="0"/>
        <v>5430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2190</v>
      </c>
      <c r="C6" s="8">
        <v>2095</v>
      </c>
      <c r="D6" s="8">
        <v>2190</v>
      </c>
      <c r="E6" s="8">
        <v>750</v>
      </c>
      <c r="F6" s="8">
        <v>1</v>
      </c>
      <c r="G6" s="5">
        <v>4.4791666666666667E-2</v>
      </c>
      <c r="H6" s="2">
        <v>2</v>
      </c>
      <c r="I6" s="8">
        <f t="shared" si="0"/>
        <v>7225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2915</v>
      </c>
      <c r="C7" s="8">
        <v>2790</v>
      </c>
      <c r="D7" s="8">
        <v>2915</v>
      </c>
      <c r="E7" s="8">
        <v>1000</v>
      </c>
      <c r="F7" s="8">
        <v>2</v>
      </c>
      <c r="G7" s="5">
        <v>5.1967592592592593E-2</v>
      </c>
      <c r="H7" s="2">
        <v>3</v>
      </c>
      <c r="I7" s="8">
        <f t="shared" si="0"/>
        <v>9620</v>
      </c>
      <c r="J7" s="9">
        <f t="shared" si="1"/>
        <v>9620</v>
      </c>
      <c r="K7" s="4">
        <f t="shared" si="2"/>
        <v>5.1967592592592593E-2</v>
      </c>
    </row>
    <row r="8" spans="1:11" ht="17" x14ac:dyDescent="0.2">
      <c r="A8" s="7">
        <v>7</v>
      </c>
      <c r="B8" s="8">
        <v>3875</v>
      </c>
      <c r="C8" s="8">
        <v>3710</v>
      </c>
      <c r="D8" s="8">
        <v>3875</v>
      </c>
      <c r="E8" s="8">
        <v>1330</v>
      </c>
      <c r="F8" s="8">
        <v>2</v>
      </c>
      <c r="G8" s="5">
        <v>6.0300925925925924E-2</v>
      </c>
      <c r="H8" s="2">
        <v>4</v>
      </c>
      <c r="I8" s="8">
        <f t="shared" si="0"/>
        <v>12790</v>
      </c>
      <c r="J8" s="9">
        <f t="shared" si="1"/>
        <v>12790</v>
      </c>
      <c r="K8" s="4">
        <f t="shared" si="2"/>
        <v>6.0300925925925924E-2</v>
      </c>
    </row>
    <row r="9" spans="1:11" ht="17" x14ac:dyDescent="0.2">
      <c r="A9" s="7">
        <v>8</v>
      </c>
      <c r="B9" s="8">
        <v>5155</v>
      </c>
      <c r="C9" s="8">
        <v>4930</v>
      </c>
      <c r="D9" s="8">
        <v>5155</v>
      </c>
      <c r="E9" s="8">
        <v>1765</v>
      </c>
      <c r="F9" s="8">
        <v>2</v>
      </c>
      <c r="G9" s="5">
        <v>6.9907407407407404E-2</v>
      </c>
      <c r="H9" s="2">
        <v>4</v>
      </c>
      <c r="I9" s="8">
        <f t="shared" si="0"/>
        <v>17005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6855</v>
      </c>
      <c r="C10" s="8">
        <v>6560</v>
      </c>
      <c r="D10" s="8">
        <v>6855</v>
      </c>
      <c r="E10" s="8">
        <v>2350</v>
      </c>
      <c r="F10" s="8">
        <v>2</v>
      </c>
      <c r="G10" s="5">
        <v>8.1134259259259267E-2</v>
      </c>
      <c r="H10" s="2">
        <v>5</v>
      </c>
      <c r="I10" s="8">
        <f t="shared" si="0"/>
        <v>22620</v>
      </c>
      <c r="J10" s="9">
        <f t="shared" si="1"/>
        <v>22620</v>
      </c>
      <c r="K10" s="4">
        <f t="shared" si="2"/>
        <v>8.1134259259259267E-2</v>
      </c>
    </row>
    <row r="11" spans="1:11" ht="17" x14ac:dyDescent="0.2">
      <c r="A11" s="7">
        <v>10</v>
      </c>
      <c r="B11" s="8">
        <v>9115</v>
      </c>
      <c r="C11" s="8">
        <v>8725</v>
      </c>
      <c r="D11" s="8">
        <v>9115</v>
      </c>
      <c r="E11" s="8">
        <v>3125</v>
      </c>
      <c r="F11" s="8">
        <v>2</v>
      </c>
      <c r="G11" s="5">
        <v>9.4097222222222221E-2</v>
      </c>
      <c r="H11" s="2">
        <v>6</v>
      </c>
      <c r="I11" s="8">
        <f t="shared" si="0"/>
        <v>30080</v>
      </c>
      <c r="J11" s="9">
        <f t="shared" si="1"/>
        <v>30080</v>
      </c>
      <c r="K11" s="4">
        <f t="shared" si="2"/>
        <v>9.4097222222222221E-2</v>
      </c>
    </row>
    <row r="12" spans="1:11" ht="17" x14ac:dyDescent="0.2">
      <c r="A12" s="7">
        <v>11</v>
      </c>
      <c r="B12" s="8">
        <v>12125</v>
      </c>
      <c r="C12" s="8">
        <v>11605</v>
      </c>
      <c r="D12" s="8">
        <v>12125</v>
      </c>
      <c r="E12" s="8">
        <v>4155</v>
      </c>
      <c r="F12" s="8">
        <v>2</v>
      </c>
      <c r="G12" s="5">
        <v>0.10914351851851851</v>
      </c>
      <c r="H12" s="2">
        <v>7</v>
      </c>
      <c r="I12" s="8">
        <f t="shared" si="0"/>
        <v>40010</v>
      </c>
      <c r="J12" s="9">
        <f t="shared" si="1"/>
        <v>40010</v>
      </c>
      <c r="K12" s="4">
        <f t="shared" si="2"/>
        <v>0.10914351851851851</v>
      </c>
    </row>
    <row r="13" spans="1:11" ht="17" x14ac:dyDescent="0.2">
      <c r="A13" s="7">
        <v>12</v>
      </c>
      <c r="B13" s="8">
        <v>16125</v>
      </c>
      <c r="C13" s="8">
        <v>15435</v>
      </c>
      <c r="D13" s="8">
        <v>16125</v>
      </c>
      <c r="E13" s="8">
        <v>5530</v>
      </c>
      <c r="F13" s="8">
        <v>2</v>
      </c>
      <c r="G13" s="5">
        <v>0.12662037037037036</v>
      </c>
      <c r="H13" s="2">
        <v>9</v>
      </c>
      <c r="I13" s="8">
        <f t="shared" si="0"/>
        <v>53215</v>
      </c>
      <c r="J13" s="9">
        <f t="shared" si="1"/>
        <v>26607.5</v>
      </c>
      <c r="K13" s="4">
        <f t="shared" si="2"/>
        <v>6.3310185185185178E-2</v>
      </c>
    </row>
    <row r="14" spans="1:11" ht="17" x14ac:dyDescent="0.2">
      <c r="A14" s="7">
        <v>13</v>
      </c>
      <c r="B14" s="8">
        <v>21455</v>
      </c>
      <c r="C14" s="8">
        <v>20525</v>
      </c>
      <c r="D14" s="8">
        <v>21445</v>
      </c>
      <c r="E14" s="8">
        <v>7350</v>
      </c>
      <c r="F14" s="8">
        <v>2</v>
      </c>
      <c r="G14" s="5">
        <v>0.14687500000000001</v>
      </c>
      <c r="H14" s="2">
        <v>11</v>
      </c>
      <c r="I14" s="8">
        <f t="shared" si="0"/>
        <v>70775</v>
      </c>
      <c r="J14" s="9">
        <f t="shared" si="1"/>
        <v>35387.5</v>
      </c>
      <c r="K14" s="4">
        <f t="shared" si="2"/>
        <v>7.3437500000000003E-2</v>
      </c>
    </row>
    <row r="15" spans="1:11" ht="17" x14ac:dyDescent="0.2">
      <c r="A15" s="7">
        <v>14</v>
      </c>
      <c r="B15" s="8">
        <v>28520</v>
      </c>
      <c r="C15" s="8">
        <v>27300</v>
      </c>
      <c r="D15" s="8">
        <v>28520</v>
      </c>
      <c r="E15" s="8">
        <v>9780</v>
      </c>
      <c r="F15" s="8">
        <v>2</v>
      </c>
      <c r="G15" s="5">
        <v>0.17037037037037037</v>
      </c>
      <c r="H15" s="2">
        <v>13</v>
      </c>
      <c r="I15" s="8">
        <f t="shared" si="0"/>
        <v>94120</v>
      </c>
      <c r="J15" s="9">
        <f t="shared" si="1"/>
        <v>47060</v>
      </c>
      <c r="K15" s="4">
        <f t="shared" si="2"/>
        <v>8.5185185185185183E-2</v>
      </c>
    </row>
    <row r="16" spans="1:11" ht="17" x14ac:dyDescent="0.2">
      <c r="A16" s="7">
        <v>15</v>
      </c>
      <c r="B16" s="8">
        <v>37935</v>
      </c>
      <c r="C16" s="8">
        <v>36310</v>
      </c>
      <c r="D16" s="8">
        <v>37935</v>
      </c>
      <c r="E16" s="8">
        <v>13005</v>
      </c>
      <c r="F16" s="8">
        <v>2</v>
      </c>
      <c r="G16" s="5">
        <v>0.19756944444444446</v>
      </c>
      <c r="H16" s="2">
        <v>15</v>
      </c>
      <c r="I16" s="8">
        <f t="shared" si="0"/>
        <v>125185</v>
      </c>
      <c r="J16" s="9">
        <f t="shared" si="1"/>
        <v>62592.5</v>
      </c>
      <c r="K16" s="4">
        <f t="shared" si="2"/>
        <v>9.8784722222222232E-2</v>
      </c>
    </row>
    <row r="17" spans="1:11" ht="17" x14ac:dyDescent="0.2">
      <c r="A17" s="7">
        <v>16</v>
      </c>
      <c r="B17" s="8">
        <v>50450</v>
      </c>
      <c r="C17" s="8">
        <v>48290</v>
      </c>
      <c r="D17" s="8">
        <v>50450</v>
      </c>
      <c r="E17" s="8">
        <v>17300</v>
      </c>
      <c r="F17" s="8">
        <v>3</v>
      </c>
      <c r="G17" s="5">
        <v>0.22916666666666666</v>
      </c>
      <c r="H17" s="2">
        <v>18</v>
      </c>
      <c r="I17" s="8">
        <f t="shared" si="0"/>
        <v>166490</v>
      </c>
      <c r="J17" s="9">
        <f t="shared" si="1"/>
        <v>55496.666666666664</v>
      </c>
      <c r="K17" s="4">
        <f t="shared" si="2"/>
        <v>7.6388888888888881E-2</v>
      </c>
    </row>
    <row r="18" spans="1:11" ht="17" x14ac:dyDescent="0.2">
      <c r="A18" s="7">
        <v>17</v>
      </c>
      <c r="B18" s="8">
        <v>67100</v>
      </c>
      <c r="C18" s="8">
        <v>64225</v>
      </c>
      <c r="D18" s="8">
        <v>67100</v>
      </c>
      <c r="E18" s="8">
        <v>23005</v>
      </c>
      <c r="F18" s="8">
        <v>3</v>
      </c>
      <c r="G18" s="5">
        <v>0.2658564814814815</v>
      </c>
      <c r="H18" s="2">
        <v>22</v>
      </c>
      <c r="I18" s="8">
        <f t="shared" si="0"/>
        <v>221430</v>
      </c>
      <c r="J18" s="9">
        <f t="shared" si="1"/>
        <v>55357.5</v>
      </c>
      <c r="K18" s="4">
        <f t="shared" si="2"/>
        <v>6.6464120370370375E-2</v>
      </c>
    </row>
    <row r="19" spans="1:11" ht="17" x14ac:dyDescent="0.2">
      <c r="A19" s="7">
        <v>18</v>
      </c>
      <c r="B19" s="8">
        <v>89245</v>
      </c>
      <c r="C19" s="8">
        <v>85420</v>
      </c>
      <c r="D19" s="8">
        <v>89245</v>
      </c>
      <c r="E19" s="8">
        <v>30600</v>
      </c>
      <c r="F19" s="8">
        <v>3</v>
      </c>
      <c r="G19" s="5">
        <v>0.30844907407407407</v>
      </c>
      <c r="H19" s="2">
        <v>27</v>
      </c>
      <c r="I19" s="8">
        <f t="shared" si="0"/>
        <v>294510</v>
      </c>
      <c r="J19" s="9">
        <f t="shared" si="1"/>
        <v>58902</v>
      </c>
      <c r="K19" s="4">
        <f t="shared" si="2"/>
        <v>6.1689814814814815E-2</v>
      </c>
    </row>
    <row r="20" spans="1:11" ht="17" x14ac:dyDescent="0.2">
      <c r="A20" s="7">
        <v>19</v>
      </c>
      <c r="B20" s="8">
        <v>118695</v>
      </c>
      <c r="C20" s="8">
        <v>113605</v>
      </c>
      <c r="D20" s="8">
        <v>118695</v>
      </c>
      <c r="E20" s="8">
        <v>40695</v>
      </c>
      <c r="F20" s="8">
        <v>3</v>
      </c>
      <c r="G20" s="5">
        <v>0.35775462962962962</v>
      </c>
      <c r="H20" s="2">
        <v>32</v>
      </c>
      <c r="I20" s="8">
        <f t="shared" si="0"/>
        <v>391690</v>
      </c>
      <c r="J20" s="9">
        <f t="shared" si="1"/>
        <v>78338</v>
      </c>
      <c r="K20" s="4">
        <f t="shared" si="2"/>
        <v>7.1550925925925921E-2</v>
      </c>
    </row>
    <row r="21" spans="1:11" ht="17" x14ac:dyDescent="0.2">
      <c r="A21" s="7">
        <v>20</v>
      </c>
      <c r="B21" s="8">
        <v>157865</v>
      </c>
      <c r="C21" s="8">
        <v>151095</v>
      </c>
      <c r="D21" s="8">
        <v>157865</v>
      </c>
      <c r="E21" s="8">
        <v>54125</v>
      </c>
      <c r="F21" s="8">
        <v>3</v>
      </c>
      <c r="G21" s="5">
        <v>0.41504629629629625</v>
      </c>
      <c r="H21" s="2">
        <v>38</v>
      </c>
      <c r="I21" s="8">
        <f t="shared" si="0"/>
        <v>520950</v>
      </c>
      <c r="J21" s="9">
        <f t="shared" si="1"/>
        <v>86825</v>
      </c>
      <c r="K21" s="4">
        <f t="shared" si="2"/>
        <v>6.9174382716049379E-2</v>
      </c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1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1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0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0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0"/>
      <c r="J32" s="10"/>
    </row>
    <row r="33" spans="1:10" ht="18" x14ac:dyDescent="0.2">
      <c r="A33" s="10"/>
      <c r="B33" s="10"/>
      <c r="C33" s="10"/>
      <c r="D33" s="10"/>
      <c r="E33" s="10"/>
      <c r="F33" s="10"/>
      <c r="G33" s="5"/>
      <c r="H33" s="10"/>
      <c r="I33" s="10"/>
      <c r="J33" s="10"/>
    </row>
    <row r="34" spans="1:10" ht="18" x14ac:dyDescent="0.2">
      <c r="A34" s="10"/>
      <c r="B34" s="10"/>
      <c r="C34" s="10"/>
      <c r="D34" s="10"/>
      <c r="E34" s="10"/>
      <c r="F34" s="10"/>
      <c r="G34" s="5"/>
      <c r="H34" s="10"/>
      <c r="I34" s="10"/>
      <c r="J34" s="10"/>
    </row>
    <row r="35" spans="1:10" ht="18" x14ac:dyDescent="0.2">
      <c r="A35" s="10"/>
      <c r="B35" s="10"/>
      <c r="C35" s="10"/>
      <c r="D35" s="10"/>
      <c r="E35" s="10"/>
      <c r="F35" s="10"/>
      <c r="G35" s="5"/>
      <c r="H35" s="10"/>
      <c r="I35" s="10"/>
      <c r="J35" s="10"/>
    </row>
    <row r="36" spans="1:10" ht="18" x14ac:dyDescent="0.2">
      <c r="A36" s="10"/>
      <c r="B36" s="10"/>
      <c r="C36" s="10"/>
      <c r="D36" s="10"/>
      <c r="E36" s="10"/>
      <c r="F36" s="10"/>
      <c r="G36" s="5"/>
      <c r="H36" s="10"/>
      <c r="I36" s="10"/>
      <c r="J36" s="10"/>
    </row>
    <row r="37" spans="1:10" ht="18" x14ac:dyDescent="0.2">
      <c r="A37" s="10"/>
      <c r="B37" s="10"/>
      <c r="C37" s="10"/>
      <c r="D37" s="10"/>
      <c r="E37" s="10"/>
      <c r="F37" s="10"/>
      <c r="G37" s="5"/>
      <c r="H37" s="10"/>
      <c r="I37" s="10"/>
      <c r="J37" s="10"/>
    </row>
    <row r="38" spans="1:10" ht="18" x14ac:dyDescent="0.2">
      <c r="A38" s="10"/>
      <c r="B38" s="10"/>
      <c r="C38" s="10"/>
      <c r="D38" s="10"/>
      <c r="E38" s="10"/>
      <c r="F38" s="10"/>
      <c r="G38" s="5"/>
      <c r="H38" s="10"/>
      <c r="I38" s="10"/>
      <c r="J38" s="10"/>
    </row>
    <row r="39" spans="1:10" ht="18" x14ac:dyDescent="0.2">
      <c r="A39" s="10"/>
      <c r="B39" s="10"/>
      <c r="C39" s="10"/>
      <c r="D39" s="10"/>
      <c r="E39" s="10"/>
      <c r="F39" s="10"/>
      <c r="G39" s="5"/>
      <c r="H39" s="10"/>
      <c r="I39" s="10"/>
      <c r="J39" s="10"/>
    </row>
    <row r="40" spans="1:10" ht="18" x14ac:dyDescent="0.2">
      <c r="A40" s="10"/>
      <c r="B40" s="10"/>
      <c r="C40" s="10"/>
      <c r="D40" s="10"/>
      <c r="E40" s="10"/>
      <c r="F40" s="10"/>
      <c r="G40" s="5"/>
      <c r="H40" s="10"/>
      <c r="I40" s="10"/>
      <c r="J40" s="10"/>
    </row>
    <row r="41" spans="1:10" ht="18" x14ac:dyDescent="0.2">
      <c r="A41" s="10"/>
      <c r="B41" s="10"/>
      <c r="C41" s="10"/>
      <c r="D41" s="10"/>
      <c r="E41" s="10"/>
      <c r="F41" s="10"/>
      <c r="G41" s="5"/>
      <c r="H41" s="10"/>
      <c r="I41" s="10"/>
      <c r="J41" s="10"/>
    </row>
    <row r="42" spans="1:10" ht="18" x14ac:dyDescent="0.2">
      <c r="A42" s="10"/>
      <c r="B42" s="10"/>
      <c r="C42" s="10"/>
      <c r="D42" s="10"/>
      <c r="E42" s="10"/>
      <c r="F42" s="10"/>
      <c r="G42" s="5"/>
      <c r="H42" s="10"/>
      <c r="I42" s="10"/>
      <c r="J42" s="10"/>
    </row>
    <row r="43" spans="1:10" ht="18" x14ac:dyDescent="0.2">
      <c r="A43" s="10"/>
      <c r="B43" s="10"/>
      <c r="C43" s="10"/>
      <c r="D43" s="10"/>
      <c r="E43" s="10"/>
      <c r="F43" s="10"/>
      <c r="G43" s="5"/>
      <c r="H43" s="10"/>
      <c r="I43" s="10"/>
      <c r="J43" s="10"/>
    </row>
    <row r="44" spans="1:10" ht="18" x14ac:dyDescent="0.2">
      <c r="A44" s="10"/>
      <c r="B44" s="10"/>
      <c r="C44" s="10"/>
      <c r="D44" s="10"/>
      <c r="E44" s="10"/>
      <c r="F44" s="10"/>
      <c r="G44" s="5"/>
      <c r="H44" s="10"/>
      <c r="I44" s="10"/>
      <c r="J44" s="10"/>
    </row>
    <row r="45" spans="1:10" ht="18" x14ac:dyDescent="0.2">
      <c r="A45" s="10"/>
      <c r="B45" s="10"/>
      <c r="C45" s="10"/>
      <c r="D45" s="10"/>
      <c r="E45" s="10"/>
      <c r="F45" s="10"/>
      <c r="G45" s="5"/>
      <c r="H45" s="10"/>
      <c r="I45" s="10"/>
      <c r="J45" s="10"/>
    </row>
    <row r="46" spans="1:10" ht="18" x14ac:dyDescent="0.2">
      <c r="A46" s="10"/>
      <c r="B46" s="10"/>
      <c r="C46" s="10"/>
      <c r="D46" s="10"/>
      <c r="E46" s="10"/>
      <c r="F46" s="10"/>
      <c r="G46" s="5"/>
      <c r="H46" s="10"/>
      <c r="I46" s="10"/>
      <c r="J46" s="10"/>
    </row>
    <row r="47" spans="1:10" ht="18" x14ac:dyDescent="0.2">
      <c r="A47" s="10"/>
      <c r="B47" s="10"/>
      <c r="C47" s="10"/>
      <c r="D47" s="10"/>
      <c r="E47" s="10"/>
      <c r="F47" s="10"/>
      <c r="G47" s="5"/>
      <c r="H47" s="10"/>
      <c r="I47" s="10"/>
      <c r="J47" s="10"/>
    </row>
    <row r="48" spans="1:10" ht="18" x14ac:dyDescent="0.2">
      <c r="A48" s="10"/>
      <c r="B48" s="10"/>
      <c r="C48" s="10"/>
      <c r="D48" s="10"/>
      <c r="E48" s="10"/>
      <c r="F48" s="10"/>
      <c r="G48" s="5"/>
      <c r="H48" s="10"/>
      <c r="I48" s="10"/>
      <c r="J48" s="10"/>
    </row>
    <row r="49" spans="1:11" ht="18" x14ac:dyDescent="0.2">
      <c r="A49" s="10"/>
      <c r="B49" s="10"/>
      <c r="C49" s="10"/>
      <c r="D49" s="10"/>
      <c r="E49" s="10"/>
      <c r="F49" s="10"/>
      <c r="G49" s="5"/>
      <c r="H49" s="10"/>
      <c r="I49" s="10"/>
      <c r="J49" s="10"/>
    </row>
    <row r="50" spans="1:11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11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11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11" ht="18" x14ac:dyDescent="0.2">
      <c r="A54" s="10"/>
      <c r="B54" s="10"/>
      <c r="C54" s="10"/>
      <c r="D54" s="12"/>
      <c r="E54" s="12"/>
      <c r="F54" s="12"/>
      <c r="G54" s="12"/>
      <c r="H54" s="12"/>
      <c r="I54" s="12"/>
      <c r="J54" s="12"/>
      <c r="K54" s="12"/>
    </row>
    <row r="55" spans="1:11" ht="18" x14ac:dyDescent="0.2">
      <c r="A55" s="10"/>
      <c r="B55" s="10"/>
      <c r="C55" s="10"/>
      <c r="D55" s="12"/>
      <c r="E55" s="12"/>
      <c r="F55" s="12"/>
      <c r="G55" s="12"/>
      <c r="H55" s="12"/>
      <c r="I55" s="12"/>
      <c r="J55" s="12"/>
      <c r="K55" s="12"/>
    </row>
    <row r="56" spans="1:11" ht="18" x14ac:dyDescent="0.2">
      <c r="A56" s="10"/>
      <c r="B56" s="10"/>
      <c r="C56" s="10"/>
      <c r="D56" s="12"/>
      <c r="E56" s="12"/>
      <c r="F56" s="10"/>
      <c r="G56" s="12"/>
      <c r="H56" s="12"/>
      <c r="I56" s="12"/>
      <c r="J56" s="12"/>
      <c r="K56" s="12"/>
    </row>
    <row r="57" spans="1:11" ht="18" x14ac:dyDescent="0.2">
      <c r="A57" s="10"/>
      <c r="B57" s="10"/>
      <c r="C57" s="10"/>
      <c r="D57" s="12"/>
      <c r="E57" s="12"/>
      <c r="F57" s="12"/>
      <c r="G57" s="12"/>
      <c r="H57" s="12"/>
      <c r="I57" s="12"/>
      <c r="J57" s="12"/>
      <c r="K57" s="12"/>
    </row>
    <row r="58" spans="1:11" ht="18" x14ac:dyDescent="0.2">
      <c r="A58" s="10"/>
      <c r="B58" s="10"/>
      <c r="C58" s="10"/>
      <c r="D58" s="12"/>
      <c r="E58" s="12"/>
      <c r="F58" s="12"/>
      <c r="G58" s="12"/>
      <c r="H58" s="12"/>
      <c r="I58" s="12"/>
      <c r="J58" s="12"/>
      <c r="K58" s="12"/>
    </row>
    <row r="59" spans="1:11" ht="18" x14ac:dyDescent="0.2">
      <c r="A59" s="10"/>
      <c r="B59" s="10"/>
      <c r="C59" s="10"/>
      <c r="D59" s="12"/>
      <c r="E59" s="12"/>
      <c r="F59" s="12"/>
      <c r="G59" s="12"/>
      <c r="H59" s="12"/>
      <c r="I59" s="12"/>
      <c r="J59" s="12"/>
      <c r="K59" s="12"/>
    </row>
    <row r="60" spans="1:11" ht="18" x14ac:dyDescent="0.2">
      <c r="A60" s="10"/>
      <c r="B60" s="10"/>
      <c r="C60" s="10"/>
      <c r="D60" s="12"/>
      <c r="E60" s="12"/>
      <c r="F60" s="12"/>
      <c r="G60" s="12"/>
      <c r="H60" s="12"/>
      <c r="I60" s="12"/>
      <c r="J60" s="12"/>
      <c r="K60" s="12"/>
    </row>
    <row r="61" spans="1:11" ht="18" x14ac:dyDescent="0.2">
      <c r="A61" s="10"/>
      <c r="B61" s="10"/>
      <c r="C61" s="10"/>
      <c r="D61" s="12"/>
      <c r="E61" s="12"/>
      <c r="F61" s="12"/>
      <c r="G61" s="12"/>
      <c r="H61" s="12"/>
      <c r="I61" s="12"/>
      <c r="J61" s="12"/>
      <c r="K61" s="12"/>
    </row>
    <row r="62" spans="1:11" ht="18" x14ac:dyDescent="0.2">
      <c r="A62" s="10"/>
      <c r="B62" s="10"/>
      <c r="C62" s="10"/>
      <c r="D62" s="12"/>
      <c r="E62" s="12"/>
      <c r="F62" s="12"/>
      <c r="G62" s="12"/>
      <c r="H62" s="12"/>
      <c r="I62" s="12"/>
      <c r="J62" s="12"/>
      <c r="K62" s="12"/>
    </row>
    <row r="63" spans="1:11" ht="18" x14ac:dyDescent="0.2">
      <c r="A63" s="10"/>
      <c r="B63" s="10"/>
      <c r="C63" s="10"/>
      <c r="D63" s="12"/>
      <c r="E63" s="12"/>
      <c r="F63" s="12"/>
      <c r="G63" s="12"/>
      <c r="H63" s="12"/>
      <c r="I63" s="12"/>
      <c r="J63" s="12"/>
      <c r="K63" s="12"/>
    </row>
    <row r="64" spans="1:11" ht="18" x14ac:dyDescent="0.2">
      <c r="A64" s="10"/>
      <c r="B64" s="10"/>
      <c r="C64" s="10"/>
      <c r="D64" s="12"/>
      <c r="E64" s="12"/>
      <c r="F64" s="12"/>
      <c r="G64" s="12"/>
      <c r="H64" s="12"/>
      <c r="I64" s="12"/>
      <c r="J64" s="12"/>
      <c r="K64" s="12"/>
    </row>
    <row r="65" spans="1:11" ht="18" x14ac:dyDescent="0.2">
      <c r="A65" s="10"/>
      <c r="B65" s="10"/>
      <c r="C65" s="10"/>
      <c r="D65" s="12"/>
      <c r="E65" s="12"/>
      <c r="F65" s="12"/>
      <c r="G65" s="12"/>
      <c r="H65" s="12"/>
      <c r="I65" s="12"/>
      <c r="J65" s="12"/>
      <c r="K65" s="12"/>
    </row>
    <row r="66" spans="1:11" ht="18" x14ac:dyDescent="0.2">
      <c r="A66" s="10"/>
      <c r="B66" s="10"/>
      <c r="C66" s="10"/>
      <c r="D66" s="12"/>
      <c r="E66" s="12"/>
      <c r="F66" s="12"/>
      <c r="G66" s="12"/>
      <c r="H66" s="12"/>
      <c r="I66" s="12"/>
      <c r="J66" s="12"/>
      <c r="K66" s="12"/>
    </row>
    <row r="67" spans="1:11" ht="18" x14ac:dyDescent="0.2">
      <c r="A67" s="10"/>
      <c r="B67" s="10"/>
      <c r="C67" s="10"/>
      <c r="D67" s="12"/>
      <c r="E67" s="12"/>
      <c r="F67" s="12"/>
      <c r="G67" s="12"/>
      <c r="H67" s="12"/>
      <c r="I67" s="12"/>
      <c r="J67" s="12"/>
      <c r="K67" s="12"/>
    </row>
    <row r="68" spans="1:11" ht="18" x14ac:dyDescent="0.2">
      <c r="A68" s="10"/>
      <c r="B68" s="10"/>
      <c r="C68" s="10"/>
      <c r="D68" s="12"/>
      <c r="E68" s="12"/>
      <c r="F68" s="12"/>
      <c r="G68" s="12"/>
      <c r="H68" s="12"/>
      <c r="I68" s="12"/>
      <c r="J68" s="12"/>
      <c r="K68" s="12"/>
    </row>
    <row r="69" spans="1:11" ht="18" x14ac:dyDescent="0.2">
      <c r="A69" s="10"/>
      <c r="B69" s="10"/>
      <c r="C69" s="10"/>
      <c r="D69" s="12"/>
      <c r="E69" s="12"/>
      <c r="F69" s="12"/>
      <c r="G69" s="12"/>
      <c r="H69" s="12"/>
      <c r="I69" s="12"/>
      <c r="J69" s="12"/>
      <c r="K69" s="12"/>
    </row>
    <row r="70" spans="1:11" ht="18" x14ac:dyDescent="0.2">
      <c r="A70" s="10"/>
      <c r="B70" s="10"/>
      <c r="C70" s="10"/>
      <c r="D70" s="12"/>
      <c r="E70" s="12"/>
      <c r="F70" s="12"/>
      <c r="G70" s="12"/>
      <c r="H70" s="12"/>
      <c r="I70" s="12"/>
      <c r="J70" s="12"/>
      <c r="K70" s="12"/>
    </row>
    <row r="71" spans="1:11" ht="18" x14ac:dyDescent="0.2">
      <c r="A71" s="10"/>
      <c r="B71" s="10"/>
      <c r="C71" s="10"/>
      <c r="D71" s="12"/>
      <c r="E71" s="12"/>
      <c r="F71" s="12"/>
      <c r="G71" s="12"/>
      <c r="H71" s="12"/>
      <c r="I71" s="12"/>
      <c r="J71" s="12"/>
      <c r="K71" s="12"/>
    </row>
    <row r="72" spans="1:11" ht="18" x14ac:dyDescent="0.2">
      <c r="A72" s="10"/>
      <c r="B72" s="10"/>
      <c r="C72" s="10"/>
      <c r="D72" s="12"/>
      <c r="E72" s="12"/>
      <c r="F72" s="12"/>
      <c r="G72" s="12"/>
      <c r="H72" s="12"/>
      <c r="I72" s="12"/>
      <c r="J72" s="12"/>
      <c r="K72" s="12"/>
    </row>
    <row r="73" spans="1:11" ht="18" x14ac:dyDescent="0.2">
      <c r="A73" s="10"/>
      <c r="B73" s="10"/>
      <c r="C73" s="10"/>
      <c r="D73" s="12"/>
      <c r="E73" s="12"/>
      <c r="F73" s="12"/>
      <c r="G73" s="12"/>
      <c r="H73" s="12"/>
      <c r="I73" s="12"/>
      <c r="J73" s="12"/>
      <c r="K73" s="12"/>
    </row>
    <row r="74" spans="1:11" ht="18" x14ac:dyDescent="0.2">
      <c r="A74" s="10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ht="18" x14ac:dyDescent="0.2">
      <c r="A75" s="10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ht="18" x14ac:dyDescent="0.2">
      <c r="A76" s="10"/>
      <c r="B76" s="12"/>
      <c r="C76" s="12"/>
      <c r="D76" s="12"/>
      <c r="E76" s="12"/>
      <c r="F76" s="12"/>
      <c r="G76" s="12"/>
      <c r="H76" s="12"/>
      <c r="I76" s="12"/>
      <c r="J76" s="12"/>
      <c r="K76" s="1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12E3-DD5C-C24A-A84A-81900EFB0233}">
  <dimension ref="A1:V95"/>
  <sheetViews>
    <sheetView workbookViewId="0">
      <selection activeCell="I2" sqref="I2:I21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650</v>
      </c>
      <c r="C2" s="8">
        <v>800</v>
      </c>
      <c r="D2" s="8">
        <v>450</v>
      </c>
      <c r="E2" s="8">
        <v>200</v>
      </c>
      <c r="F2" s="8">
        <v>1</v>
      </c>
      <c r="G2" s="5">
        <v>0.10416666666666667</v>
      </c>
      <c r="H2" s="2">
        <v>1</v>
      </c>
      <c r="I2" s="8">
        <f>SUM(B2:E2)</f>
        <v>2100</v>
      </c>
      <c r="J2" s="9">
        <f>I2/H2</f>
        <v>2100</v>
      </c>
      <c r="K2" s="4">
        <f>G2/H2</f>
        <v>0.10416666666666667</v>
      </c>
    </row>
    <row r="3" spans="1:11" ht="17" x14ac:dyDescent="0.2">
      <c r="A3" s="7">
        <v>2</v>
      </c>
      <c r="B3" s="8">
        <v>830</v>
      </c>
      <c r="C3" s="8">
        <v>1025</v>
      </c>
      <c r="D3" s="8">
        <v>575</v>
      </c>
      <c r="E3" s="8">
        <v>255</v>
      </c>
      <c r="F3" s="8">
        <v>1</v>
      </c>
      <c r="G3" s="5">
        <v>0.12430555555555556</v>
      </c>
      <c r="H3" s="2">
        <v>1</v>
      </c>
      <c r="I3" s="8">
        <f t="shared" ref="I3:I21" si="0">SUM(B3:E3)</f>
        <v>2685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1065</v>
      </c>
      <c r="C4" s="8">
        <v>1310</v>
      </c>
      <c r="D4" s="8">
        <v>735</v>
      </c>
      <c r="E4" s="8">
        <v>330</v>
      </c>
      <c r="F4" s="8">
        <v>1</v>
      </c>
      <c r="G4" s="5">
        <v>0.14768518518518517</v>
      </c>
      <c r="H4" s="2">
        <v>2</v>
      </c>
      <c r="I4" s="8">
        <f t="shared" si="0"/>
        <v>3440</v>
      </c>
      <c r="J4" s="9">
        <f t="shared" ref="J4:J21" si="1">IF(H4-H3, I4/(H4-H3), "NA")</f>
        <v>3440</v>
      </c>
      <c r="K4" s="4">
        <f t="shared" ref="K4:K21" si="2">IF(H4-H3, G4/(H4-H3), "NA")</f>
        <v>0.14768518518518517</v>
      </c>
    </row>
    <row r="5" spans="1:11" ht="17" x14ac:dyDescent="0.2">
      <c r="A5" s="7">
        <v>4</v>
      </c>
      <c r="B5" s="8">
        <v>1365</v>
      </c>
      <c r="C5" s="8">
        <v>1680</v>
      </c>
      <c r="D5" s="8">
        <v>945</v>
      </c>
      <c r="E5" s="8">
        <v>420</v>
      </c>
      <c r="F5" s="8">
        <v>1</v>
      </c>
      <c r="G5" s="5">
        <v>0.17476851851851852</v>
      </c>
      <c r="H5" s="2">
        <v>2</v>
      </c>
      <c r="I5" s="8">
        <f t="shared" si="0"/>
        <v>4410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1745</v>
      </c>
      <c r="C6" s="8">
        <v>2145</v>
      </c>
      <c r="D6" s="8">
        <v>1210</v>
      </c>
      <c r="E6" s="8">
        <v>535</v>
      </c>
      <c r="F6" s="8">
        <v>1</v>
      </c>
      <c r="G6" s="5">
        <v>0.20625000000000002</v>
      </c>
      <c r="H6" s="2">
        <v>2</v>
      </c>
      <c r="I6" s="8">
        <f t="shared" si="0"/>
        <v>5635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2235</v>
      </c>
      <c r="C7" s="8">
        <v>2750</v>
      </c>
      <c r="D7" s="8">
        <v>1545</v>
      </c>
      <c r="E7" s="8">
        <v>685</v>
      </c>
      <c r="F7" s="8">
        <v>1</v>
      </c>
      <c r="G7" s="5">
        <v>0.24270833333333333</v>
      </c>
      <c r="H7" s="2">
        <v>3</v>
      </c>
      <c r="I7" s="8">
        <f t="shared" si="0"/>
        <v>7215</v>
      </c>
      <c r="J7" s="9">
        <f t="shared" si="1"/>
        <v>7215</v>
      </c>
      <c r="K7" s="4">
        <f t="shared" si="2"/>
        <v>0.24270833333333333</v>
      </c>
    </row>
    <row r="8" spans="1:11" ht="17" x14ac:dyDescent="0.2">
      <c r="A8" s="7">
        <v>7</v>
      </c>
      <c r="B8" s="8">
        <v>2860</v>
      </c>
      <c r="C8" s="8">
        <v>3520</v>
      </c>
      <c r="D8" s="8">
        <v>1980</v>
      </c>
      <c r="E8" s="8">
        <v>880</v>
      </c>
      <c r="F8" s="8">
        <v>1</v>
      </c>
      <c r="G8" s="5">
        <v>0.28495370370370371</v>
      </c>
      <c r="H8" s="2">
        <v>4</v>
      </c>
      <c r="I8" s="8">
        <f t="shared" si="0"/>
        <v>9240</v>
      </c>
      <c r="J8" s="9">
        <f t="shared" si="1"/>
        <v>9240</v>
      </c>
      <c r="K8" s="4">
        <f t="shared" si="2"/>
        <v>0.28495370370370371</v>
      </c>
    </row>
    <row r="9" spans="1:11" ht="17" x14ac:dyDescent="0.2">
      <c r="A9" s="7">
        <v>8</v>
      </c>
      <c r="B9" s="8">
        <v>3660</v>
      </c>
      <c r="C9" s="8">
        <v>4505</v>
      </c>
      <c r="D9" s="8">
        <v>2535</v>
      </c>
      <c r="E9" s="8">
        <v>1125</v>
      </c>
      <c r="F9" s="8">
        <v>1</v>
      </c>
      <c r="G9" s="5">
        <v>0.33402777777777781</v>
      </c>
      <c r="H9" s="2">
        <v>4</v>
      </c>
      <c r="I9" s="8">
        <f t="shared" si="0"/>
        <v>11825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4685</v>
      </c>
      <c r="C10" s="8">
        <v>5765</v>
      </c>
      <c r="D10" s="8">
        <v>3245</v>
      </c>
      <c r="E10" s="8">
        <v>1440</v>
      </c>
      <c r="F10" s="8">
        <v>1</v>
      </c>
      <c r="G10" s="5">
        <v>0.39097222222222222</v>
      </c>
      <c r="H10" s="2">
        <v>5</v>
      </c>
      <c r="I10" s="8">
        <f t="shared" si="0"/>
        <v>15135</v>
      </c>
      <c r="J10" s="9">
        <f t="shared" si="1"/>
        <v>15135</v>
      </c>
      <c r="K10" s="4">
        <f t="shared" si="2"/>
        <v>0.39097222222222222</v>
      </c>
    </row>
    <row r="11" spans="1:11" ht="17" x14ac:dyDescent="0.2">
      <c r="A11" s="7">
        <v>10</v>
      </c>
      <c r="B11" s="8">
        <v>5995</v>
      </c>
      <c r="C11" s="8">
        <v>7380</v>
      </c>
      <c r="D11" s="8">
        <v>4150</v>
      </c>
      <c r="E11" s="8">
        <v>1845</v>
      </c>
      <c r="F11" s="8">
        <v>1</v>
      </c>
      <c r="G11" s="5">
        <v>0.45694444444444443</v>
      </c>
      <c r="H11" s="2">
        <v>6</v>
      </c>
      <c r="I11" s="8">
        <f t="shared" si="0"/>
        <v>19370</v>
      </c>
      <c r="J11" s="9">
        <f t="shared" si="1"/>
        <v>19370</v>
      </c>
      <c r="K11" s="4">
        <f t="shared" si="2"/>
        <v>0.45694444444444443</v>
      </c>
    </row>
    <row r="12" spans="1:11" ht="17" x14ac:dyDescent="0.2">
      <c r="A12" s="7">
        <v>11</v>
      </c>
      <c r="B12" s="8">
        <v>7675</v>
      </c>
      <c r="C12" s="8">
        <v>9445</v>
      </c>
      <c r="D12" s="8">
        <v>5315</v>
      </c>
      <c r="E12" s="8">
        <v>2360</v>
      </c>
      <c r="F12" s="8">
        <v>2</v>
      </c>
      <c r="G12" s="5">
        <v>0.53356481481481477</v>
      </c>
      <c r="H12" s="2">
        <v>7</v>
      </c>
      <c r="I12" s="8">
        <f t="shared" si="0"/>
        <v>24795</v>
      </c>
      <c r="J12" s="9">
        <f t="shared" si="1"/>
        <v>24795</v>
      </c>
      <c r="K12" s="4">
        <f t="shared" si="2"/>
        <v>0.53356481481481477</v>
      </c>
    </row>
    <row r="13" spans="1:11" ht="17" x14ac:dyDescent="0.2">
      <c r="A13" s="7">
        <v>12</v>
      </c>
      <c r="B13" s="8">
        <v>9825</v>
      </c>
      <c r="C13" s="8">
        <v>12090</v>
      </c>
      <c r="D13" s="8">
        <v>6800</v>
      </c>
      <c r="E13" s="8">
        <v>3020</v>
      </c>
      <c r="F13" s="8">
        <v>2</v>
      </c>
      <c r="G13" s="5">
        <v>0.62245370370370368</v>
      </c>
      <c r="H13" s="2">
        <v>9</v>
      </c>
      <c r="I13" s="8">
        <f t="shared" si="0"/>
        <v>31735</v>
      </c>
      <c r="J13" s="9">
        <f t="shared" si="1"/>
        <v>15867.5</v>
      </c>
      <c r="K13" s="4">
        <f t="shared" si="2"/>
        <v>0.31122685185185184</v>
      </c>
    </row>
    <row r="14" spans="1:11" ht="17" x14ac:dyDescent="0.2">
      <c r="A14" s="7">
        <v>13</v>
      </c>
      <c r="B14" s="8">
        <v>12575</v>
      </c>
      <c r="C14" s="8">
        <v>15475</v>
      </c>
      <c r="D14" s="8">
        <v>8705</v>
      </c>
      <c r="E14" s="8">
        <v>3870</v>
      </c>
      <c r="F14" s="8">
        <v>2</v>
      </c>
      <c r="G14" s="5">
        <v>0.72546296296296298</v>
      </c>
      <c r="H14" s="2">
        <v>11</v>
      </c>
      <c r="I14" s="8">
        <f t="shared" si="0"/>
        <v>40625</v>
      </c>
      <c r="J14" s="9">
        <f t="shared" si="1"/>
        <v>20312.5</v>
      </c>
      <c r="K14" s="4">
        <f t="shared" si="2"/>
        <v>0.36273148148148149</v>
      </c>
    </row>
    <row r="15" spans="1:11" ht="17" x14ac:dyDescent="0.2">
      <c r="A15" s="7">
        <v>14</v>
      </c>
      <c r="B15" s="8">
        <v>16095</v>
      </c>
      <c r="C15" s="8">
        <v>19805</v>
      </c>
      <c r="D15" s="8">
        <v>11140</v>
      </c>
      <c r="E15" s="8">
        <v>4950</v>
      </c>
      <c r="F15" s="8">
        <v>2</v>
      </c>
      <c r="G15" s="5">
        <v>0.84502314814814816</v>
      </c>
      <c r="H15" s="2">
        <v>13</v>
      </c>
      <c r="I15" s="8">
        <f t="shared" si="0"/>
        <v>51990</v>
      </c>
      <c r="J15" s="9">
        <f t="shared" si="1"/>
        <v>25995</v>
      </c>
      <c r="K15" s="4">
        <f t="shared" si="2"/>
        <v>0.42251157407407408</v>
      </c>
    </row>
    <row r="16" spans="1:11" ht="17" x14ac:dyDescent="0.2">
      <c r="A16" s="7">
        <v>15</v>
      </c>
      <c r="B16" s="8">
        <v>20600</v>
      </c>
      <c r="C16" s="8">
        <v>25355</v>
      </c>
      <c r="D16" s="8">
        <v>14260</v>
      </c>
      <c r="E16" s="8">
        <v>6340</v>
      </c>
      <c r="F16" s="8">
        <v>2</v>
      </c>
      <c r="G16" s="5">
        <v>0.98368055555555556</v>
      </c>
      <c r="H16" s="2">
        <v>15</v>
      </c>
      <c r="I16" s="8">
        <f t="shared" si="0"/>
        <v>66555</v>
      </c>
      <c r="J16" s="9">
        <f t="shared" si="1"/>
        <v>33277.5</v>
      </c>
      <c r="K16" s="4">
        <f t="shared" si="2"/>
        <v>0.49184027777777778</v>
      </c>
    </row>
    <row r="17" spans="1:11" ht="17" x14ac:dyDescent="0.2">
      <c r="A17" s="7">
        <v>16</v>
      </c>
      <c r="B17" s="8">
        <v>26365</v>
      </c>
      <c r="C17" s="8">
        <v>32450</v>
      </c>
      <c r="D17" s="8">
        <v>18255</v>
      </c>
      <c r="E17" s="8">
        <v>8115</v>
      </c>
      <c r="F17" s="8">
        <v>2</v>
      </c>
      <c r="G17" s="5">
        <v>1.1445601851851852</v>
      </c>
      <c r="H17" s="2">
        <v>18</v>
      </c>
      <c r="I17" s="8">
        <f t="shared" si="0"/>
        <v>85185</v>
      </c>
      <c r="J17" s="9">
        <f t="shared" si="1"/>
        <v>28395</v>
      </c>
      <c r="K17" s="4">
        <f t="shared" si="2"/>
        <v>0.38152006172839509</v>
      </c>
    </row>
    <row r="18" spans="1:11" ht="17" x14ac:dyDescent="0.2">
      <c r="A18" s="7">
        <v>17</v>
      </c>
      <c r="B18" s="8">
        <v>33750</v>
      </c>
      <c r="C18" s="8">
        <v>41540</v>
      </c>
      <c r="D18" s="8">
        <v>23365</v>
      </c>
      <c r="E18" s="8">
        <v>10385</v>
      </c>
      <c r="F18" s="8">
        <v>2</v>
      </c>
      <c r="G18" s="5">
        <v>1.3311342592592592</v>
      </c>
      <c r="H18" s="2">
        <v>22</v>
      </c>
      <c r="I18" s="8">
        <f t="shared" si="0"/>
        <v>109040</v>
      </c>
      <c r="J18" s="9">
        <f t="shared" si="1"/>
        <v>27260</v>
      </c>
      <c r="K18" s="4">
        <f t="shared" si="2"/>
        <v>0.3327835648148148</v>
      </c>
    </row>
    <row r="19" spans="1:11" ht="17" x14ac:dyDescent="0.2">
      <c r="A19" s="7">
        <v>18</v>
      </c>
      <c r="B19" s="8">
        <v>43200</v>
      </c>
      <c r="C19" s="8">
        <v>53170</v>
      </c>
      <c r="D19" s="8">
        <v>29910</v>
      </c>
      <c r="E19" s="8">
        <v>13290</v>
      </c>
      <c r="F19" s="8">
        <v>2</v>
      </c>
      <c r="G19" s="5">
        <v>1.5475694444444443</v>
      </c>
      <c r="H19" s="2">
        <v>27</v>
      </c>
      <c r="I19" s="8">
        <f t="shared" si="0"/>
        <v>139570</v>
      </c>
      <c r="J19" s="9">
        <f t="shared" si="1"/>
        <v>27914</v>
      </c>
      <c r="K19" s="4">
        <f t="shared" si="2"/>
        <v>0.30951388888888887</v>
      </c>
    </row>
    <row r="20" spans="1:11" ht="17" x14ac:dyDescent="0.2">
      <c r="A20" s="7">
        <v>19</v>
      </c>
      <c r="B20" s="8">
        <v>55295</v>
      </c>
      <c r="C20" s="8">
        <v>68055</v>
      </c>
      <c r="D20" s="8">
        <v>38280</v>
      </c>
      <c r="E20" s="8">
        <v>17015</v>
      </c>
      <c r="F20" s="8">
        <v>2</v>
      </c>
      <c r="G20" s="5">
        <v>1.7986111111111109</v>
      </c>
      <c r="H20" s="2">
        <v>32</v>
      </c>
      <c r="I20" s="8">
        <f t="shared" si="0"/>
        <v>178645</v>
      </c>
      <c r="J20" s="9">
        <f t="shared" si="1"/>
        <v>35729</v>
      </c>
      <c r="K20" s="4">
        <f t="shared" si="2"/>
        <v>0.35972222222222217</v>
      </c>
    </row>
    <row r="21" spans="1:11" ht="17" x14ac:dyDescent="0.2">
      <c r="A21" s="7">
        <v>20</v>
      </c>
      <c r="B21" s="8">
        <v>70780</v>
      </c>
      <c r="C21" s="8">
        <v>87110</v>
      </c>
      <c r="D21" s="8">
        <v>49000</v>
      </c>
      <c r="E21" s="8">
        <v>21780</v>
      </c>
      <c r="F21" s="8">
        <v>2</v>
      </c>
      <c r="G21" s="5">
        <v>2.0899305555555556</v>
      </c>
      <c r="H21" s="2">
        <v>38</v>
      </c>
      <c r="I21" s="8">
        <f t="shared" si="0"/>
        <v>228670</v>
      </c>
      <c r="J21" s="9">
        <f t="shared" si="1"/>
        <v>38111.666666666664</v>
      </c>
      <c r="K21" s="4">
        <f t="shared" si="2"/>
        <v>0.34832175925925929</v>
      </c>
    </row>
    <row r="24" spans="1:11" ht="18" x14ac:dyDescent="0.2">
      <c r="A24" s="13"/>
      <c r="B24" s="13"/>
      <c r="C24" s="13"/>
      <c r="D24" s="13"/>
      <c r="E24" s="13"/>
      <c r="F24" s="13"/>
      <c r="G24" s="5"/>
      <c r="H24" s="13"/>
      <c r="I24" s="13"/>
    </row>
    <row r="25" spans="1:11" ht="18" x14ac:dyDescent="0.2">
      <c r="A25" s="10"/>
      <c r="B25" s="10"/>
      <c r="C25" s="10"/>
      <c r="D25" s="10"/>
      <c r="E25" s="10"/>
      <c r="F25" s="10"/>
      <c r="G25" s="5"/>
      <c r="H25" s="10"/>
      <c r="I25" s="10"/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0"/>
      <c r="J26" s="10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0"/>
      <c r="J27" s="10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0"/>
      <c r="J28" s="10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0"/>
      <c r="J29" s="10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0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0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0"/>
      <c r="J32" s="10"/>
    </row>
    <row r="33" spans="1:11" ht="18" x14ac:dyDescent="0.2">
      <c r="A33" s="10"/>
      <c r="B33" s="10"/>
      <c r="C33" s="10"/>
      <c r="D33" s="10"/>
      <c r="E33" s="10"/>
      <c r="F33" s="10"/>
      <c r="G33" s="5"/>
      <c r="H33" s="10"/>
      <c r="I33" s="10"/>
      <c r="J33" s="10"/>
    </row>
    <row r="34" spans="1:11" ht="18" x14ac:dyDescent="0.2">
      <c r="A34" s="10"/>
      <c r="B34" s="10"/>
      <c r="C34" s="10"/>
      <c r="D34" s="10"/>
      <c r="E34" s="10"/>
      <c r="F34" s="10"/>
      <c r="G34" s="5"/>
      <c r="H34" s="10"/>
      <c r="I34" s="10"/>
      <c r="J34" s="10"/>
    </row>
    <row r="35" spans="1:11" ht="18" x14ac:dyDescent="0.2">
      <c r="A35" s="10"/>
      <c r="B35" s="10"/>
      <c r="C35" s="10"/>
      <c r="D35" s="10"/>
      <c r="E35" s="10"/>
      <c r="F35" s="10"/>
      <c r="G35" s="5"/>
      <c r="H35" s="10"/>
      <c r="I35" s="10"/>
      <c r="J35" s="10"/>
    </row>
    <row r="36" spans="1:11" ht="18" x14ac:dyDescent="0.2">
      <c r="A36" s="10"/>
      <c r="B36" s="10"/>
      <c r="C36" s="10"/>
      <c r="D36" s="10"/>
      <c r="E36" s="10"/>
      <c r="F36" s="10"/>
      <c r="G36" s="5"/>
      <c r="H36" s="10"/>
      <c r="I36" s="10"/>
      <c r="J36" s="10"/>
    </row>
    <row r="37" spans="1:11" ht="18" x14ac:dyDescent="0.2">
      <c r="A37" s="10"/>
      <c r="B37" s="10"/>
      <c r="C37" s="10"/>
      <c r="D37" s="10"/>
      <c r="E37" s="10"/>
      <c r="F37" s="10"/>
      <c r="G37" s="5"/>
      <c r="H37" s="10"/>
      <c r="I37" s="10"/>
      <c r="J37" s="10"/>
    </row>
    <row r="38" spans="1:11" ht="18" x14ac:dyDescent="0.2">
      <c r="A38" s="10"/>
      <c r="B38" s="10"/>
      <c r="C38" s="10"/>
      <c r="D38" s="10"/>
      <c r="E38" s="10"/>
      <c r="F38" s="10"/>
      <c r="G38" s="5"/>
      <c r="H38" s="10"/>
      <c r="I38" s="10"/>
      <c r="J38" s="10"/>
    </row>
    <row r="39" spans="1:11" ht="18" x14ac:dyDescent="0.2">
      <c r="A39" s="10"/>
      <c r="B39" s="10"/>
      <c r="C39" s="10"/>
      <c r="D39" s="10"/>
      <c r="E39" s="10"/>
      <c r="F39" s="10"/>
      <c r="G39" s="5"/>
      <c r="H39" s="10"/>
      <c r="I39" s="10"/>
      <c r="J39" s="10"/>
    </row>
    <row r="40" spans="1:11" ht="18" x14ac:dyDescent="0.2">
      <c r="A40" s="10"/>
      <c r="B40" s="10"/>
      <c r="C40" s="10"/>
      <c r="D40" s="10"/>
      <c r="E40" s="10"/>
      <c r="F40" s="10"/>
      <c r="G40" s="5"/>
      <c r="H40" s="10"/>
      <c r="I40" s="10"/>
      <c r="J40" s="10"/>
    </row>
    <row r="41" spans="1:11" ht="18" x14ac:dyDescent="0.2">
      <c r="A41" s="10"/>
      <c r="B41" s="10"/>
      <c r="C41" s="10"/>
      <c r="D41" s="10"/>
      <c r="E41" s="10"/>
      <c r="F41" s="10"/>
      <c r="G41" s="5"/>
      <c r="H41" s="10"/>
      <c r="I41" s="10"/>
      <c r="J41" s="10"/>
    </row>
    <row r="42" spans="1:11" ht="18" x14ac:dyDescent="0.2">
      <c r="A42" s="10"/>
      <c r="B42" s="10"/>
      <c r="C42" s="10"/>
      <c r="D42" s="10"/>
      <c r="E42" s="10"/>
      <c r="F42" s="10"/>
      <c r="G42" s="5"/>
      <c r="H42" s="10"/>
      <c r="I42" s="10"/>
      <c r="J42" s="10"/>
    </row>
    <row r="43" spans="1:11" ht="18" x14ac:dyDescent="0.2">
      <c r="A43" s="10"/>
      <c r="B43" s="10"/>
      <c r="C43" s="10"/>
      <c r="D43" s="10"/>
      <c r="E43" s="10"/>
      <c r="F43" s="10"/>
      <c r="G43" s="5"/>
      <c r="H43" s="10"/>
      <c r="I43" s="10"/>
      <c r="J43" s="10"/>
    </row>
    <row r="44" spans="1:11" ht="18" x14ac:dyDescent="0.2">
      <c r="A44" s="10"/>
      <c r="B44" s="10"/>
      <c r="C44" s="10"/>
      <c r="D44" s="10"/>
      <c r="E44" s="10"/>
      <c r="F44" s="10"/>
      <c r="G44" s="5"/>
      <c r="H44" s="10"/>
      <c r="I44" s="10"/>
      <c r="J44" s="10"/>
    </row>
    <row r="45" spans="1:11" ht="18" x14ac:dyDescent="0.2">
      <c r="A45" s="10"/>
      <c r="B45" s="10"/>
      <c r="C45" s="10"/>
      <c r="D45" s="10"/>
      <c r="E45" s="10"/>
      <c r="F45" s="10"/>
      <c r="G45" s="5"/>
      <c r="H45" s="10"/>
      <c r="I45" s="10"/>
      <c r="J45" s="10"/>
    </row>
    <row r="46" spans="1:11" ht="18" x14ac:dyDescent="0.2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1" ht="18" x14ac:dyDescent="0.2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ht="18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22" ht="18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22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22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22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22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22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8"/>
      <c r="C61" s="18"/>
      <c r="D61" s="18"/>
      <c r="E61" s="18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8"/>
      <c r="C62" s="18"/>
      <c r="D62" s="18"/>
      <c r="E62" s="18"/>
      <c r="F62" s="18"/>
      <c r="G62" s="18"/>
      <c r="H62" s="18"/>
      <c r="I62" s="18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x14ac:dyDescent="0.2">
      <c r="A64" s="1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51FA-15E3-A241-A782-A38472B8B02D}">
  <dimension ref="A1:V95"/>
  <sheetViews>
    <sheetView workbookViewId="0">
      <selection activeCell="I2" sqref="I2:I21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400</v>
      </c>
      <c r="C2" s="8">
        <v>500</v>
      </c>
      <c r="D2" s="8">
        <v>350</v>
      </c>
      <c r="E2" s="8">
        <v>100</v>
      </c>
      <c r="F2" s="8">
        <v>1</v>
      </c>
      <c r="G2" s="5">
        <v>8.1018518518518517E-2</v>
      </c>
      <c r="H2" s="2">
        <v>1</v>
      </c>
      <c r="I2" s="8">
        <f>SUM(B2:E2)</f>
        <v>1350</v>
      </c>
      <c r="J2" s="9">
        <f>I2/H2</f>
        <v>1350</v>
      </c>
      <c r="K2" s="4">
        <f>G2/H2</f>
        <v>8.1018518518518517E-2</v>
      </c>
    </row>
    <row r="3" spans="1:11" ht="17" x14ac:dyDescent="0.2">
      <c r="A3" s="7">
        <v>2</v>
      </c>
      <c r="B3" s="8">
        <v>510</v>
      </c>
      <c r="C3" s="8">
        <v>640</v>
      </c>
      <c r="D3" s="8">
        <v>450</v>
      </c>
      <c r="E3" s="8">
        <v>130</v>
      </c>
      <c r="F3" s="8">
        <v>1</v>
      </c>
      <c r="G3" s="5">
        <v>9.7453703703703709E-2</v>
      </c>
      <c r="H3" s="2">
        <v>1</v>
      </c>
      <c r="I3" s="8">
        <f t="shared" ref="I3:I21" si="0">SUM(B3:E3)</f>
        <v>1730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655</v>
      </c>
      <c r="C4" s="8">
        <v>820</v>
      </c>
      <c r="D4" s="8">
        <v>575</v>
      </c>
      <c r="E4" s="8">
        <v>165</v>
      </c>
      <c r="F4" s="8">
        <v>1</v>
      </c>
      <c r="G4" s="5">
        <v>0.11655092592592593</v>
      </c>
      <c r="H4" s="2">
        <v>2</v>
      </c>
      <c r="I4" s="8">
        <f t="shared" si="0"/>
        <v>2215</v>
      </c>
      <c r="J4" s="9">
        <f t="shared" ref="J4:J21" si="1">IF(H4-H3, I4/(H4-H3), "NA")</f>
        <v>2215</v>
      </c>
      <c r="K4" s="4">
        <f t="shared" ref="K4:K21" si="2">IF(H4-H3, G4/(H4-H3), "NA")</f>
        <v>0.11655092592592593</v>
      </c>
    </row>
    <row r="5" spans="1:11" ht="17" x14ac:dyDescent="0.2">
      <c r="A5" s="7">
        <v>4</v>
      </c>
      <c r="B5" s="8">
        <v>840</v>
      </c>
      <c r="C5" s="8">
        <v>1050</v>
      </c>
      <c r="D5" s="8">
        <v>735</v>
      </c>
      <c r="E5" s="8">
        <v>210</v>
      </c>
      <c r="F5" s="8">
        <v>1</v>
      </c>
      <c r="G5" s="5">
        <v>0.13865740740740742</v>
      </c>
      <c r="H5" s="2">
        <v>2</v>
      </c>
      <c r="I5" s="8">
        <f t="shared" si="0"/>
        <v>2835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1075</v>
      </c>
      <c r="C6" s="8">
        <v>1340</v>
      </c>
      <c r="D6" s="8">
        <v>940</v>
      </c>
      <c r="E6" s="8">
        <v>270</v>
      </c>
      <c r="F6" s="8">
        <v>1</v>
      </c>
      <c r="G6" s="5">
        <v>0.16423611111111111</v>
      </c>
      <c r="H6" s="2">
        <v>2</v>
      </c>
      <c r="I6" s="8">
        <f t="shared" si="0"/>
        <v>3625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1375</v>
      </c>
      <c r="C7" s="8">
        <v>1720</v>
      </c>
      <c r="D7" s="8">
        <v>1205</v>
      </c>
      <c r="E7" s="8">
        <v>345</v>
      </c>
      <c r="F7" s="8">
        <v>1</v>
      </c>
      <c r="G7" s="5">
        <v>0.19409722222222223</v>
      </c>
      <c r="H7" s="2">
        <v>3</v>
      </c>
      <c r="I7" s="8">
        <f t="shared" si="0"/>
        <v>4645</v>
      </c>
      <c r="J7" s="9">
        <f t="shared" si="1"/>
        <v>4645</v>
      </c>
      <c r="K7" s="4">
        <f t="shared" si="2"/>
        <v>0.19409722222222223</v>
      </c>
    </row>
    <row r="8" spans="1:11" ht="17" x14ac:dyDescent="0.2">
      <c r="A8" s="7">
        <v>7</v>
      </c>
      <c r="B8" s="8">
        <v>1760</v>
      </c>
      <c r="C8" s="8">
        <v>2200</v>
      </c>
      <c r="D8" s="8">
        <v>1540</v>
      </c>
      <c r="E8" s="8">
        <v>440</v>
      </c>
      <c r="F8" s="8">
        <v>1</v>
      </c>
      <c r="G8" s="5">
        <v>0.22858796296296294</v>
      </c>
      <c r="H8" s="2">
        <v>4</v>
      </c>
      <c r="I8" s="8">
        <f t="shared" si="0"/>
        <v>5940</v>
      </c>
      <c r="J8" s="9">
        <f t="shared" si="1"/>
        <v>5940</v>
      </c>
      <c r="K8" s="4">
        <f t="shared" si="2"/>
        <v>0.22858796296296294</v>
      </c>
    </row>
    <row r="9" spans="1:11" ht="17" x14ac:dyDescent="0.2">
      <c r="A9" s="7">
        <v>8</v>
      </c>
      <c r="B9" s="8">
        <v>2250</v>
      </c>
      <c r="C9" s="8">
        <v>2815</v>
      </c>
      <c r="D9" s="8">
        <v>1970</v>
      </c>
      <c r="E9" s="8">
        <v>565</v>
      </c>
      <c r="F9" s="8">
        <v>1</v>
      </c>
      <c r="G9" s="5">
        <v>0.26863425925925927</v>
      </c>
      <c r="H9" s="2">
        <v>4</v>
      </c>
      <c r="I9" s="8">
        <f t="shared" si="0"/>
        <v>7600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2880</v>
      </c>
      <c r="C10" s="8">
        <v>3605</v>
      </c>
      <c r="D10" s="8">
        <v>2520</v>
      </c>
      <c r="E10" s="8">
        <v>720</v>
      </c>
      <c r="F10" s="8">
        <v>1</v>
      </c>
      <c r="G10" s="5">
        <v>0.31504629629629627</v>
      </c>
      <c r="H10" s="2">
        <v>5</v>
      </c>
      <c r="I10" s="8">
        <f t="shared" si="0"/>
        <v>9725</v>
      </c>
      <c r="J10" s="9">
        <f t="shared" si="1"/>
        <v>9725</v>
      </c>
      <c r="K10" s="4">
        <f t="shared" si="2"/>
        <v>0.31504629629629627</v>
      </c>
    </row>
    <row r="11" spans="1:11" ht="17" x14ac:dyDescent="0.2">
      <c r="A11" s="7">
        <v>10</v>
      </c>
      <c r="B11" s="8">
        <v>3690</v>
      </c>
      <c r="C11" s="8">
        <v>2520</v>
      </c>
      <c r="D11" s="8">
        <v>3230</v>
      </c>
      <c r="E11" s="8">
        <v>920</v>
      </c>
      <c r="F11" s="8">
        <v>1</v>
      </c>
      <c r="G11" s="5">
        <v>0.36898148148148152</v>
      </c>
      <c r="H11" s="2">
        <v>6</v>
      </c>
      <c r="I11" s="8">
        <f t="shared" si="0"/>
        <v>10360</v>
      </c>
      <c r="J11" s="9">
        <f t="shared" si="1"/>
        <v>10360</v>
      </c>
      <c r="K11" s="4">
        <f t="shared" si="2"/>
        <v>0.36898148148148152</v>
      </c>
    </row>
    <row r="12" spans="1:11" ht="17" x14ac:dyDescent="0.2">
      <c r="A12" s="7">
        <v>11</v>
      </c>
      <c r="B12" s="8">
        <v>4720</v>
      </c>
      <c r="C12" s="8">
        <v>5905</v>
      </c>
      <c r="D12" s="8">
        <v>4130</v>
      </c>
      <c r="E12" s="8">
        <v>1180</v>
      </c>
      <c r="F12" s="8">
        <v>2</v>
      </c>
      <c r="G12" s="5">
        <v>0.43148148148148152</v>
      </c>
      <c r="H12" s="2">
        <v>7</v>
      </c>
      <c r="I12" s="8">
        <f t="shared" si="0"/>
        <v>15935</v>
      </c>
      <c r="J12" s="9">
        <f t="shared" si="1"/>
        <v>15935</v>
      </c>
      <c r="K12" s="4">
        <f t="shared" si="2"/>
        <v>0.43148148148148152</v>
      </c>
    </row>
    <row r="13" spans="1:11" ht="17" x14ac:dyDescent="0.2">
      <c r="A13" s="7">
        <v>12</v>
      </c>
      <c r="B13" s="8">
        <v>6045</v>
      </c>
      <c r="C13" s="8">
        <v>7555</v>
      </c>
      <c r="D13" s="8">
        <v>5290</v>
      </c>
      <c r="E13" s="8">
        <v>1510</v>
      </c>
      <c r="F13" s="8">
        <v>2</v>
      </c>
      <c r="G13" s="5">
        <v>0.50393518518518521</v>
      </c>
      <c r="H13" s="2">
        <v>9</v>
      </c>
      <c r="I13" s="8">
        <f t="shared" si="0"/>
        <v>20400</v>
      </c>
      <c r="J13" s="9">
        <f t="shared" si="1"/>
        <v>10200</v>
      </c>
      <c r="K13" s="4">
        <f t="shared" si="2"/>
        <v>0.2519675925925926</v>
      </c>
    </row>
    <row r="14" spans="1:11" ht="17" x14ac:dyDescent="0.2">
      <c r="A14" s="7">
        <v>13</v>
      </c>
      <c r="B14" s="8">
        <v>7735</v>
      </c>
      <c r="C14" s="8">
        <v>9670</v>
      </c>
      <c r="D14" s="8">
        <v>6770</v>
      </c>
      <c r="E14" s="8">
        <v>1935</v>
      </c>
      <c r="F14" s="8">
        <v>2</v>
      </c>
      <c r="G14" s="5">
        <v>0.58807870370370374</v>
      </c>
      <c r="H14" s="2">
        <v>11</v>
      </c>
      <c r="I14" s="8">
        <f t="shared" si="0"/>
        <v>26110</v>
      </c>
      <c r="J14" s="9">
        <f t="shared" si="1"/>
        <v>13055</v>
      </c>
      <c r="K14" s="4">
        <f t="shared" si="2"/>
        <v>0.29403935185185187</v>
      </c>
    </row>
    <row r="15" spans="1:11" ht="17" x14ac:dyDescent="0.2">
      <c r="A15" s="7">
        <v>14</v>
      </c>
      <c r="B15" s="8">
        <v>9905</v>
      </c>
      <c r="C15" s="8">
        <v>12380</v>
      </c>
      <c r="D15" s="8">
        <v>8665</v>
      </c>
      <c r="E15" s="8">
        <v>2475</v>
      </c>
      <c r="F15" s="8">
        <v>2</v>
      </c>
      <c r="G15" s="5">
        <v>0.68564814814814812</v>
      </c>
      <c r="H15" s="2">
        <v>13</v>
      </c>
      <c r="I15" s="8">
        <f t="shared" si="0"/>
        <v>33425</v>
      </c>
      <c r="J15" s="9">
        <f t="shared" si="1"/>
        <v>16712.5</v>
      </c>
      <c r="K15" s="4">
        <f t="shared" si="2"/>
        <v>0.34282407407407406</v>
      </c>
    </row>
    <row r="16" spans="1:11" ht="17" x14ac:dyDescent="0.2">
      <c r="A16" s="7">
        <v>15</v>
      </c>
      <c r="B16" s="8">
        <v>12675</v>
      </c>
      <c r="C16" s="8">
        <v>15845</v>
      </c>
      <c r="D16" s="8">
        <v>11090</v>
      </c>
      <c r="E16" s="8">
        <v>3170</v>
      </c>
      <c r="F16" s="8">
        <v>2</v>
      </c>
      <c r="G16" s="5">
        <v>0.79872685185185188</v>
      </c>
      <c r="H16" s="2">
        <v>15</v>
      </c>
      <c r="I16" s="8">
        <f t="shared" si="0"/>
        <v>42780</v>
      </c>
      <c r="J16" s="9">
        <f t="shared" si="1"/>
        <v>21390</v>
      </c>
      <c r="K16" s="4">
        <f t="shared" si="2"/>
        <v>0.39936342592592594</v>
      </c>
    </row>
    <row r="17" spans="1:11" ht="17" x14ac:dyDescent="0.2">
      <c r="A17" s="7">
        <v>16</v>
      </c>
      <c r="B17" s="8">
        <v>16225</v>
      </c>
      <c r="C17" s="8">
        <v>20280</v>
      </c>
      <c r="D17" s="8">
        <v>14200</v>
      </c>
      <c r="E17" s="8">
        <v>4055</v>
      </c>
      <c r="F17" s="8">
        <v>2</v>
      </c>
      <c r="G17" s="5">
        <v>0.93009259259259258</v>
      </c>
      <c r="H17" s="2">
        <v>18</v>
      </c>
      <c r="I17" s="8">
        <f t="shared" si="0"/>
        <v>54760</v>
      </c>
      <c r="J17" s="9">
        <f t="shared" si="1"/>
        <v>18253.333333333332</v>
      </c>
      <c r="K17" s="4">
        <f t="shared" si="2"/>
        <v>0.31003086419753084</v>
      </c>
    </row>
    <row r="18" spans="1:11" ht="17" x14ac:dyDescent="0.2">
      <c r="A18" s="7">
        <v>17</v>
      </c>
      <c r="B18" s="8">
        <v>20770</v>
      </c>
      <c r="C18" s="8">
        <v>25960</v>
      </c>
      <c r="D18" s="8">
        <v>18175</v>
      </c>
      <c r="E18" s="8">
        <v>5190</v>
      </c>
      <c r="F18" s="8">
        <v>2</v>
      </c>
      <c r="G18" s="5">
        <v>1.0822916666666667</v>
      </c>
      <c r="H18" s="2">
        <v>22</v>
      </c>
      <c r="I18" s="8">
        <f t="shared" si="0"/>
        <v>70095</v>
      </c>
      <c r="J18" s="9">
        <f t="shared" si="1"/>
        <v>17523.75</v>
      </c>
      <c r="K18" s="4">
        <f t="shared" si="2"/>
        <v>0.27057291666666666</v>
      </c>
    </row>
    <row r="19" spans="1:11" ht="17" x14ac:dyDescent="0.2">
      <c r="A19" s="7">
        <v>18</v>
      </c>
      <c r="B19" s="8">
        <v>26585</v>
      </c>
      <c r="C19" s="8">
        <v>33230</v>
      </c>
      <c r="D19" s="8">
        <v>23260</v>
      </c>
      <c r="E19" s="8">
        <v>6645</v>
      </c>
      <c r="F19" s="8">
        <v>2</v>
      </c>
      <c r="G19" s="5">
        <v>1.2590277777777776</v>
      </c>
      <c r="H19" s="2">
        <v>27</v>
      </c>
      <c r="I19" s="8">
        <f t="shared" si="0"/>
        <v>89720</v>
      </c>
      <c r="J19" s="9">
        <f t="shared" si="1"/>
        <v>17944</v>
      </c>
      <c r="K19" s="4">
        <f t="shared" si="2"/>
        <v>0.2518055555555555</v>
      </c>
    </row>
    <row r="20" spans="1:11" ht="17" x14ac:dyDescent="0.2">
      <c r="A20" s="7">
        <v>19</v>
      </c>
      <c r="B20" s="8">
        <v>34030</v>
      </c>
      <c r="C20" s="8">
        <v>42535</v>
      </c>
      <c r="D20" s="8">
        <v>29775</v>
      </c>
      <c r="E20" s="8">
        <v>8505</v>
      </c>
      <c r="F20" s="8">
        <v>2</v>
      </c>
      <c r="G20" s="5">
        <v>1.4638888888888888</v>
      </c>
      <c r="H20" s="2">
        <v>32</v>
      </c>
      <c r="I20" s="8">
        <f t="shared" si="0"/>
        <v>114845</v>
      </c>
      <c r="J20" s="9">
        <f t="shared" si="1"/>
        <v>22969</v>
      </c>
      <c r="K20" s="4">
        <f t="shared" si="2"/>
        <v>0.29277777777777775</v>
      </c>
    </row>
    <row r="21" spans="1:11" ht="17" x14ac:dyDescent="0.2">
      <c r="A21" s="7">
        <v>20</v>
      </c>
      <c r="B21" s="8">
        <v>43555</v>
      </c>
      <c r="C21" s="8">
        <v>54445</v>
      </c>
      <c r="D21" s="8">
        <v>38110</v>
      </c>
      <c r="E21" s="8">
        <v>10890</v>
      </c>
      <c r="F21" s="8">
        <v>2</v>
      </c>
      <c r="G21" s="5">
        <v>1.7016203703703703</v>
      </c>
      <c r="H21" s="2">
        <v>38</v>
      </c>
      <c r="I21" s="8">
        <f t="shared" si="0"/>
        <v>147000</v>
      </c>
      <c r="J21" s="9">
        <f t="shared" si="1"/>
        <v>24500</v>
      </c>
      <c r="K21" s="4">
        <f t="shared" si="2"/>
        <v>0.28360339506172838</v>
      </c>
    </row>
    <row r="24" spans="1:11" ht="18" x14ac:dyDescent="0.2">
      <c r="A24" s="13"/>
      <c r="B24" s="13"/>
      <c r="C24" s="13"/>
      <c r="D24" s="13"/>
      <c r="E24" s="13"/>
      <c r="F24" s="13"/>
      <c r="G24" s="5"/>
      <c r="H24" s="13"/>
      <c r="I24" s="13"/>
    </row>
    <row r="25" spans="1:11" ht="18" x14ac:dyDescent="0.2">
      <c r="A25" s="13"/>
      <c r="B25" s="13"/>
      <c r="C25" s="13"/>
      <c r="D25" s="13"/>
      <c r="E25" s="13"/>
      <c r="F25" s="13"/>
      <c r="G25" s="5"/>
      <c r="H25" s="13"/>
      <c r="I25" s="13"/>
    </row>
    <row r="26" spans="1:11" ht="18" x14ac:dyDescent="0.2">
      <c r="A26" s="13"/>
      <c r="B26" s="13"/>
      <c r="C26" s="13"/>
      <c r="D26" s="13"/>
      <c r="E26" s="13"/>
      <c r="F26" s="13"/>
      <c r="G26" s="5"/>
      <c r="H26" s="13"/>
      <c r="I26" s="13"/>
      <c r="J26" s="10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0"/>
      <c r="J27" s="10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0"/>
      <c r="J28" s="10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0"/>
      <c r="J29" s="10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0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0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0"/>
      <c r="J32" s="10"/>
    </row>
    <row r="33" spans="1:11" ht="18" x14ac:dyDescent="0.2">
      <c r="A33" s="10"/>
      <c r="B33" s="10"/>
      <c r="C33" s="10"/>
      <c r="D33" s="10"/>
      <c r="E33" s="10"/>
      <c r="F33" s="10"/>
      <c r="G33" s="5"/>
      <c r="H33" s="10"/>
      <c r="I33" s="10"/>
      <c r="J33" s="10"/>
    </row>
    <row r="34" spans="1:11" ht="18" x14ac:dyDescent="0.2">
      <c r="A34" s="10"/>
      <c r="B34" s="10"/>
      <c r="C34" s="10"/>
      <c r="D34" s="10"/>
      <c r="E34" s="10"/>
      <c r="F34" s="10"/>
      <c r="G34" s="5"/>
      <c r="H34" s="10"/>
      <c r="I34" s="10"/>
      <c r="J34" s="10"/>
    </row>
    <row r="35" spans="1:11" ht="18" x14ac:dyDescent="0.2">
      <c r="A35" s="10"/>
      <c r="B35" s="10"/>
      <c r="C35" s="10"/>
      <c r="D35" s="10"/>
      <c r="E35" s="10"/>
      <c r="F35" s="10"/>
      <c r="G35" s="5"/>
      <c r="H35" s="10"/>
      <c r="I35" s="10"/>
      <c r="J35" s="10"/>
    </row>
    <row r="36" spans="1:11" ht="18" x14ac:dyDescent="0.2">
      <c r="A36" s="10"/>
      <c r="B36" s="10"/>
      <c r="C36" s="10"/>
      <c r="D36" s="10"/>
      <c r="E36" s="10"/>
      <c r="F36" s="10"/>
      <c r="G36" s="5"/>
      <c r="H36" s="10"/>
      <c r="I36" s="10"/>
      <c r="J36" s="10"/>
    </row>
    <row r="37" spans="1:11" ht="18" x14ac:dyDescent="0.2">
      <c r="A37" s="10"/>
      <c r="B37" s="10"/>
      <c r="C37" s="10"/>
      <c r="D37" s="10"/>
      <c r="E37" s="10"/>
      <c r="F37" s="10"/>
      <c r="G37" s="5"/>
      <c r="H37" s="10"/>
      <c r="I37" s="10"/>
      <c r="J37" s="10"/>
    </row>
    <row r="38" spans="1:11" ht="18" x14ac:dyDescent="0.2">
      <c r="A38" s="10"/>
      <c r="B38" s="10"/>
      <c r="C38" s="10"/>
      <c r="D38" s="10"/>
      <c r="E38" s="10"/>
      <c r="F38" s="10"/>
      <c r="G38" s="5"/>
      <c r="H38" s="10"/>
      <c r="I38" s="10"/>
      <c r="J38" s="10"/>
    </row>
    <row r="39" spans="1:11" ht="18" x14ac:dyDescent="0.2">
      <c r="A39" s="10"/>
      <c r="B39" s="10"/>
      <c r="C39" s="10"/>
      <c r="D39" s="10"/>
      <c r="E39" s="10"/>
      <c r="F39" s="10"/>
      <c r="G39" s="5"/>
      <c r="H39" s="10"/>
      <c r="I39" s="10"/>
      <c r="J39" s="10"/>
    </row>
    <row r="40" spans="1:11" ht="18" x14ac:dyDescent="0.2">
      <c r="A40" s="10"/>
      <c r="B40" s="10"/>
      <c r="C40" s="10"/>
      <c r="D40" s="10"/>
      <c r="E40" s="10"/>
      <c r="F40" s="10"/>
      <c r="G40" s="5"/>
      <c r="H40" s="10"/>
      <c r="I40" s="10"/>
      <c r="J40" s="10"/>
    </row>
    <row r="41" spans="1:11" ht="18" x14ac:dyDescent="0.2">
      <c r="A41" s="10"/>
      <c r="B41" s="10"/>
      <c r="C41" s="10"/>
      <c r="D41" s="10"/>
      <c r="E41" s="10"/>
      <c r="F41" s="10"/>
      <c r="G41" s="5"/>
      <c r="H41" s="10"/>
      <c r="I41" s="10"/>
      <c r="J41" s="10"/>
    </row>
    <row r="42" spans="1:11" ht="18" x14ac:dyDescent="0.2">
      <c r="A42" s="10"/>
      <c r="B42" s="10"/>
      <c r="C42" s="10"/>
      <c r="D42" s="10"/>
      <c r="E42" s="10"/>
      <c r="F42" s="10"/>
      <c r="G42" s="5"/>
      <c r="H42" s="10"/>
      <c r="I42" s="10"/>
      <c r="J42" s="10"/>
    </row>
    <row r="43" spans="1:11" ht="18" x14ac:dyDescent="0.2">
      <c r="A43" s="10"/>
      <c r="B43" s="10"/>
      <c r="C43" s="10"/>
      <c r="D43" s="10"/>
      <c r="E43" s="10"/>
      <c r="F43" s="10"/>
      <c r="G43" s="5"/>
      <c r="H43" s="10"/>
      <c r="I43" s="10"/>
      <c r="J43" s="10"/>
    </row>
    <row r="44" spans="1:11" ht="18" x14ac:dyDescent="0.2">
      <c r="A44" s="10"/>
      <c r="B44" s="10"/>
      <c r="C44" s="10"/>
      <c r="D44" s="10"/>
      <c r="E44" s="10"/>
      <c r="F44" s="10"/>
      <c r="G44" s="5"/>
      <c r="H44" s="10"/>
      <c r="I44" s="10"/>
      <c r="J44" s="10"/>
    </row>
    <row r="45" spans="1:11" ht="18" x14ac:dyDescent="0.2">
      <c r="A45" s="10"/>
      <c r="B45" s="10"/>
      <c r="C45" s="10"/>
      <c r="D45" s="10"/>
      <c r="E45" s="10"/>
      <c r="F45" s="10"/>
      <c r="G45" s="5"/>
      <c r="H45" s="10"/>
      <c r="I45" s="10"/>
      <c r="J45" s="10"/>
    </row>
    <row r="46" spans="1:11" ht="18" x14ac:dyDescent="0.2">
      <c r="A46" s="10"/>
      <c r="B46" s="10"/>
      <c r="C46" s="10"/>
      <c r="D46" s="10"/>
      <c r="E46" s="10"/>
      <c r="F46" s="10"/>
      <c r="G46" s="5"/>
      <c r="H46" s="10"/>
      <c r="I46" s="10"/>
      <c r="J46" s="12"/>
      <c r="K46" s="12"/>
    </row>
    <row r="47" spans="1:11" ht="18" x14ac:dyDescent="0.2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ht="18" x14ac:dyDescent="0.2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22" ht="18" x14ac:dyDescent="0.2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22" ht="18" x14ac:dyDescent="0.2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22" ht="18" x14ac:dyDescent="0.2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22" ht="18" x14ac:dyDescent="0.2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22" ht="18" x14ac:dyDescent="0.2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22" ht="18" x14ac:dyDescent="0.2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x14ac:dyDescent="0.2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8" x14ac:dyDescent="0.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x14ac:dyDescent="0.2">
      <c r="A57" s="10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x14ac:dyDescent="0.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x14ac:dyDescent="0.2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x14ac:dyDescent="0.2">
      <c r="A60" s="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x14ac:dyDescent="0.2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x14ac:dyDescent="0.2">
      <c r="A62" s="10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x14ac:dyDescent="0.2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x14ac:dyDescent="0.2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E6E7-A2EF-1B43-A10A-DABE439B71DA}">
  <dimension ref="A1:V95"/>
  <sheetViews>
    <sheetView workbookViewId="0">
      <selection activeCell="I2" sqref="I2:I21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780</v>
      </c>
      <c r="C2" s="8">
        <v>420</v>
      </c>
      <c r="D2" s="8">
        <v>660</v>
      </c>
      <c r="E2" s="8">
        <v>540</v>
      </c>
      <c r="F2" s="8">
        <v>5</v>
      </c>
      <c r="G2" s="5">
        <v>0.1273148148148148</v>
      </c>
      <c r="H2" s="2">
        <v>4</v>
      </c>
      <c r="I2" s="8">
        <f>SUM(B2:E2)</f>
        <v>2400</v>
      </c>
      <c r="J2" s="9">
        <f>I2/H2</f>
        <v>600</v>
      </c>
      <c r="K2" s="4">
        <f>G2/H2</f>
        <v>3.1828703703703699E-2</v>
      </c>
    </row>
    <row r="3" spans="1:11" ht="17" x14ac:dyDescent="0.2">
      <c r="A3" s="7">
        <v>2</v>
      </c>
      <c r="B3" s="8">
        <v>1000</v>
      </c>
      <c r="C3" s="8">
        <v>540</v>
      </c>
      <c r="D3" s="8">
        <v>845</v>
      </c>
      <c r="E3" s="8">
        <v>690</v>
      </c>
      <c r="F3" s="8">
        <v>3</v>
      </c>
      <c r="G3" s="5">
        <v>0.18240740740740743</v>
      </c>
      <c r="H3" s="2">
        <v>4</v>
      </c>
      <c r="I3" s="8">
        <f t="shared" ref="I3:I21" si="0">SUM(B3:E3)</f>
        <v>3075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1280</v>
      </c>
      <c r="C4" s="8">
        <v>690</v>
      </c>
      <c r="D4" s="8">
        <v>1080</v>
      </c>
      <c r="E4" s="8">
        <v>885</v>
      </c>
      <c r="F4" s="8">
        <v>3</v>
      </c>
      <c r="G4" s="5">
        <v>0.24629629629629632</v>
      </c>
      <c r="H4" s="2">
        <v>5</v>
      </c>
      <c r="I4" s="8">
        <f t="shared" si="0"/>
        <v>3935</v>
      </c>
      <c r="J4" s="9">
        <f t="shared" ref="J4:J21" si="1">IF(H4-H3, I4/(H4-H3), "NA")</f>
        <v>3935</v>
      </c>
      <c r="K4" s="4">
        <f t="shared" ref="K4:K21" si="2">IF(H4-H3, G4/(H4-H3), "NA")</f>
        <v>0.24629629629629632</v>
      </c>
    </row>
    <row r="5" spans="1:11" ht="17" x14ac:dyDescent="0.2">
      <c r="A5" s="7">
        <v>4</v>
      </c>
      <c r="B5" s="8">
        <v>1635</v>
      </c>
      <c r="C5" s="8">
        <v>880</v>
      </c>
      <c r="D5" s="8">
        <v>1385</v>
      </c>
      <c r="E5" s="8">
        <v>1130</v>
      </c>
      <c r="F5" s="8">
        <v>3</v>
      </c>
      <c r="G5" s="5">
        <v>0.32048611111111108</v>
      </c>
      <c r="H5" s="2">
        <v>6</v>
      </c>
      <c r="I5" s="8">
        <f t="shared" si="0"/>
        <v>5030</v>
      </c>
      <c r="J5" s="9">
        <f t="shared" si="1"/>
        <v>5030</v>
      </c>
      <c r="K5" s="4">
        <f t="shared" si="2"/>
        <v>0.32048611111111108</v>
      </c>
    </row>
    <row r="6" spans="1:11" ht="17" x14ac:dyDescent="0.2">
      <c r="A6" s="7">
        <v>5</v>
      </c>
      <c r="B6" s="8">
        <v>2095</v>
      </c>
      <c r="C6" s="8">
        <v>1125</v>
      </c>
      <c r="D6" s="8">
        <v>1770</v>
      </c>
      <c r="E6" s="8">
        <v>1450</v>
      </c>
      <c r="F6" s="8">
        <v>3</v>
      </c>
      <c r="G6" s="5">
        <v>0.4064814814814815</v>
      </c>
      <c r="H6" s="2">
        <v>7</v>
      </c>
      <c r="I6" s="8">
        <f t="shared" si="0"/>
        <v>6440</v>
      </c>
      <c r="J6" s="9">
        <f t="shared" si="1"/>
        <v>6440</v>
      </c>
      <c r="K6" s="4">
        <f t="shared" si="2"/>
        <v>0.4064814814814815</v>
      </c>
    </row>
    <row r="7" spans="1:11" ht="17" x14ac:dyDescent="0.2">
      <c r="A7" s="7">
        <v>6</v>
      </c>
      <c r="B7" s="8">
        <v>2680</v>
      </c>
      <c r="C7" s="8">
        <v>1445</v>
      </c>
      <c r="D7" s="8">
        <v>2270</v>
      </c>
      <c r="E7" s="8">
        <v>1855</v>
      </c>
      <c r="F7" s="8">
        <v>3</v>
      </c>
      <c r="G7" s="5">
        <v>0.50624999999999998</v>
      </c>
      <c r="H7" s="2">
        <v>9</v>
      </c>
      <c r="I7" s="8">
        <f t="shared" si="0"/>
        <v>8250</v>
      </c>
      <c r="J7" s="9">
        <f t="shared" si="1"/>
        <v>4125</v>
      </c>
      <c r="K7" s="4">
        <f t="shared" si="2"/>
        <v>0.25312499999999999</v>
      </c>
    </row>
    <row r="8" spans="1:11" ht="17" x14ac:dyDescent="0.2">
      <c r="A8" s="7">
        <v>7</v>
      </c>
      <c r="B8" s="8">
        <v>3430</v>
      </c>
      <c r="C8" s="8">
        <v>1845</v>
      </c>
      <c r="D8" s="8">
        <v>2905</v>
      </c>
      <c r="E8" s="8">
        <v>2375</v>
      </c>
      <c r="F8" s="8">
        <v>3</v>
      </c>
      <c r="G8" s="5">
        <v>0.62187500000000007</v>
      </c>
      <c r="H8" s="2">
        <v>11</v>
      </c>
      <c r="I8" s="8">
        <f t="shared" si="0"/>
        <v>10555</v>
      </c>
      <c r="J8" s="9">
        <f t="shared" si="1"/>
        <v>5277.5</v>
      </c>
      <c r="K8" s="4">
        <f t="shared" si="2"/>
        <v>0.31093750000000003</v>
      </c>
    </row>
    <row r="9" spans="1:11" ht="17" x14ac:dyDescent="0.2">
      <c r="A9" s="7">
        <v>8</v>
      </c>
      <c r="B9" s="8">
        <v>4390</v>
      </c>
      <c r="C9" s="8">
        <v>2365</v>
      </c>
      <c r="D9" s="8">
        <v>3715</v>
      </c>
      <c r="E9" s="8">
        <v>3040</v>
      </c>
      <c r="F9" s="8">
        <v>3</v>
      </c>
      <c r="G9" s="5">
        <v>0.75613425925925926</v>
      </c>
      <c r="H9" s="2">
        <v>13</v>
      </c>
      <c r="I9" s="8">
        <f t="shared" si="0"/>
        <v>13510</v>
      </c>
      <c r="J9" s="9">
        <f t="shared" si="1"/>
        <v>6755</v>
      </c>
      <c r="K9" s="4">
        <f t="shared" si="2"/>
        <v>0.37806712962962963</v>
      </c>
    </row>
    <row r="10" spans="1:11" ht="17" x14ac:dyDescent="0.2">
      <c r="A10" s="7">
        <v>9</v>
      </c>
      <c r="B10" s="8">
        <v>5620</v>
      </c>
      <c r="C10" s="8">
        <v>3025</v>
      </c>
      <c r="D10" s="8">
        <v>4755</v>
      </c>
      <c r="E10" s="8">
        <v>3890</v>
      </c>
      <c r="F10" s="8">
        <v>3</v>
      </c>
      <c r="G10" s="5">
        <v>0.91180555555555554</v>
      </c>
      <c r="H10" s="2">
        <v>15</v>
      </c>
      <c r="I10" s="8">
        <f t="shared" si="0"/>
        <v>17290</v>
      </c>
      <c r="J10" s="9">
        <f t="shared" si="1"/>
        <v>8645</v>
      </c>
      <c r="K10" s="4">
        <f t="shared" si="2"/>
        <v>0.45590277777777777</v>
      </c>
    </row>
    <row r="11" spans="1:11" ht="17" x14ac:dyDescent="0.2">
      <c r="A11" s="7">
        <v>10</v>
      </c>
      <c r="B11" s="8">
        <v>7195</v>
      </c>
      <c r="C11" s="8">
        <v>3875</v>
      </c>
      <c r="D11" s="8">
        <v>6085</v>
      </c>
      <c r="E11" s="8">
        <v>4980</v>
      </c>
      <c r="F11" s="8">
        <v>3</v>
      </c>
      <c r="G11" s="5">
        <v>1.0924768518518519</v>
      </c>
      <c r="H11" s="2">
        <v>19</v>
      </c>
      <c r="I11" s="8">
        <f t="shared" si="0"/>
        <v>22135</v>
      </c>
      <c r="J11" s="9">
        <f t="shared" si="1"/>
        <v>5533.75</v>
      </c>
      <c r="K11" s="4">
        <f t="shared" si="2"/>
        <v>0.27311921296296299</v>
      </c>
    </row>
    <row r="12" spans="1:11" ht="17" x14ac:dyDescent="0.2">
      <c r="A12" s="7">
        <v>11</v>
      </c>
      <c r="B12" s="8">
        <v>9210</v>
      </c>
      <c r="C12" s="8">
        <v>4960</v>
      </c>
      <c r="D12" s="8">
        <v>7790</v>
      </c>
      <c r="E12" s="8">
        <v>6375</v>
      </c>
      <c r="F12" s="8">
        <v>4</v>
      </c>
      <c r="G12" s="5">
        <v>1.3019675925925926</v>
      </c>
      <c r="H12" s="2">
        <v>22</v>
      </c>
      <c r="I12" s="8">
        <f t="shared" si="0"/>
        <v>28335</v>
      </c>
      <c r="J12" s="9">
        <f t="shared" si="1"/>
        <v>9445</v>
      </c>
      <c r="K12" s="4">
        <f t="shared" si="2"/>
        <v>0.43398919753086423</v>
      </c>
    </row>
    <row r="13" spans="1:11" ht="17" x14ac:dyDescent="0.2">
      <c r="A13" s="7">
        <v>12</v>
      </c>
      <c r="B13" s="8">
        <v>11785</v>
      </c>
      <c r="C13" s="8">
        <v>6345</v>
      </c>
      <c r="D13" s="8">
        <v>9975</v>
      </c>
      <c r="E13" s="8">
        <v>8160</v>
      </c>
      <c r="F13" s="8">
        <v>4</v>
      </c>
      <c r="G13" s="5">
        <v>1.5450231481481482</v>
      </c>
      <c r="H13" s="2">
        <v>27</v>
      </c>
      <c r="I13" s="8">
        <f t="shared" si="0"/>
        <v>36265</v>
      </c>
      <c r="J13" s="9">
        <f t="shared" si="1"/>
        <v>7253</v>
      </c>
      <c r="K13" s="4">
        <f t="shared" si="2"/>
        <v>0.30900462962962966</v>
      </c>
    </row>
    <row r="14" spans="1:11" ht="17" x14ac:dyDescent="0.2">
      <c r="A14" s="7">
        <v>13</v>
      </c>
      <c r="B14" s="8">
        <v>15085</v>
      </c>
      <c r="C14" s="8">
        <v>8125</v>
      </c>
      <c r="D14" s="8">
        <v>12765</v>
      </c>
      <c r="E14" s="8">
        <v>10445</v>
      </c>
      <c r="F14" s="8">
        <v>4</v>
      </c>
      <c r="G14" s="5">
        <v>1.8269675925925926</v>
      </c>
      <c r="H14" s="2">
        <v>32</v>
      </c>
      <c r="I14" s="8">
        <f t="shared" si="0"/>
        <v>46420</v>
      </c>
      <c r="J14" s="9">
        <f t="shared" si="1"/>
        <v>9284</v>
      </c>
      <c r="K14" s="4">
        <f t="shared" si="2"/>
        <v>0.36539351851851853</v>
      </c>
    </row>
    <row r="15" spans="1:11" ht="17" x14ac:dyDescent="0.2">
      <c r="A15" s="7">
        <v>14</v>
      </c>
      <c r="B15" s="8">
        <v>19310</v>
      </c>
      <c r="C15" s="8">
        <v>10400</v>
      </c>
      <c r="D15" s="8">
        <v>16340</v>
      </c>
      <c r="E15" s="8">
        <v>13370</v>
      </c>
      <c r="F15" s="8">
        <v>4</v>
      </c>
      <c r="G15" s="5">
        <v>2.1539351851851851</v>
      </c>
      <c r="H15" s="2">
        <v>39</v>
      </c>
      <c r="I15" s="8">
        <f t="shared" si="0"/>
        <v>59420</v>
      </c>
      <c r="J15" s="9">
        <f t="shared" si="1"/>
        <v>8488.5714285714294</v>
      </c>
      <c r="K15" s="4">
        <f t="shared" si="2"/>
        <v>0.30770502645502645</v>
      </c>
    </row>
    <row r="16" spans="1:11" ht="17" x14ac:dyDescent="0.2">
      <c r="A16" s="7">
        <v>15</v>
      </c>
      <c r="B16" s="8">
        <v>24720</v>
      </c>
      <c r="C16" s="8">
        <v>13310</v>
      </c>
      <c r="D16" s="8">
        <v>20915</v>
      </c>
      <c r="E16" s="8">
        <v>17115</v>
      </c>
      <c r="F16" s="8">
        <v>4</v>
      </c>
      <c r="G16" s="5">
        <v>2.5333333333333332</v>
      </c>
      <c r="H16" s="2">
        <v>46</v>
      </c>
      <c r="I16" s="8">
        <f t="shared" si="0"/>
        <v>76060</v>
      </c>
      <c r="J16" s="9">
        <f t="shared" si="1"/>
        <v>10865.714285714286</v>
      </c>
      <c r="K16" s="4">
        <f t="shared" si="2"/>
        <v>0.3619047619047619</v>
      </c>
    </row>
    <row r="17" spans="1:11" ht="17" x14ac:dyDescent="0.2">
      <c r="A17" s="7">
        <v>16</v>
      </c>
      <c r="B17" s="8">
        <v>31640</v>
      </c>
      <c r="C17" s="8">
        <v>17035</v>
      </c>
      <c r="D17" s="8">
        <v>26775</v>
      </c>
      <c r="E17" s="8">
        <v>21905</v>
      </c>
      <c r="F17" s="8">
        <v>4</v>
      </c>
      <c r="G17" s="5">
        <v>2.9733796296296298</v>
      </c>
      <c r="H17" s="2">
        <v>55</v>
      </c>
      <c r="I17" s="8">
        <f t="shared" si="0"/>
        <v>97355</v>
      </c>
      <c r="J17" s="9">
        <f t="shared" si="1"/>
        <v>10817.222222222223</v>
      </c>
      <c r="K17" s="4">
        <f t="shared" si="2"/>
        <v>0.33037551440329221</v>
      </c>
    </row>
    <row r="18" spans="1:11" ht="17" x14ac:dyDescent="0.2">
      <c r="A18" s="7">
        <v>17</v>
      </c>
      <c r="B18" s="8">
        <v>40500</v>
      </c>
      <c r="C18" s="8">
        <v>21810</v>
      </c>
      <c r="D18" s="8">
        <v>34270</v>
      </c>
      <c r="E18" s="8">
        <v>28040</v>
      </c>
      <c r="F18" s="8">
        <v>4</v>
      </c>
      <c r="G18" s="5">
        <v>3.4837962962962963</v>
      </c>
      <c r="H18" s="2">
        <v>67</v>
      </c>
      <c r="I18" s="8">
        <f t="shared" si="0"/>
        <v>124620</v>
      </c>
      <c r="J18" s="9">
        <f t="shared" si="1"/>
        <v>10385</v>
      </c>
      <c r="K18" s="4">
        <f t="shared" si="2"/>
        <v>0.29031635802469136</v>
      </c>
    </row>
    <row r="19" spans="1:11" ht="17" x14ac:dyDescent="0.2">
      <c r="A19" s="7">
        <v>18</v>
      </c>
      <c r="B19" s="8">
        <v>51840</v>
      </c>
      <c r="C19" s="8">
        <v>27915</v>
      </c>
      <c r="D19" s="8">
        <v>43865</v>
      </c>
      <c r="E19" s="8">
        <v>35890</v>
      </c>
      <c r="F19" s="8">
        <v>4</v>
      </c>
      <c r="G19" s="5">
        <v>4.075925925925926</v>
      </c>
      <c r="H19" s="2">
        <v>80</v>
      </c>
      <c r="I19" s="8">
        <f t="shared" si="0"/>
        <v>159510</v>
      </c>
      <c r="J19" s="9">
        <f t="shared" si="1"/>
        <v>12270</v>
      </c>
      <c r="K19" s="4">
        <f t="shared" si="2"/>
        <v>0.31353276353276355</v>
      </c>
    </row>
    <row r="20" spans="1:11" ht="17" x14ac:dyDescent="0.2">
      <c r="A20" s="7">
        <v>19</v>
      </c>
      <c r="B20" s="8">
        <v>66355</v>
      </c>
      <c r="C20" s="8">
        <v>35730</v>
      </c>
      <c r="D20" s="8">
        <v>56145</v>
      </c>
      <c r="E20" s="8">
        <v>45940</v>
      </c>
      <c r="F20" s="8">
        <v>4</v>
      </c>
      <c r="G20" s="5">
        <v>4.7628472222222227</v>
      </c>
      <c r="H20" s="2">
        <v>96</v>
      </c>
      <c r="I20" s="8">
        <f t="shared" si="0"/>
        <v>204170</v>
      </c>
      <c r="J20" s="9">
        <f t="shared" si="1"/>
        <v>12760.625</v>
      </c>
      <c r="K20" s="4">
        <f t="shared" si="2"/>
        <v>0.29767795138888892</v>
      </c>
    </row>
    <row r="21" spans="1:11" ht="17" x14ac:dyDescent="0.2">
      <c r="A21" s="7">
        <v>20</v>
      </c>
      <c r="B21" s="8">
        <v>84935</v>
      </c>
      <c r="C21" s="8">
        <v>45735</v>
      </c>
      <c r="D21" s="8">
        <v>71870</v>
      </c>
      <c r="E21" s="8">
        <v>58800</v>
      </c>
      <c r="F21" s="8">
        <v>4</v>
      </c>
      <c r="G21" s="5">
        <v>5.559606481481481</v>
      </c>
      <c r="H21" s="2">
        <v>115</v>
      </c>
      <c r="I21" s="8">
        <f t="shared" si="0"/>
        <v>261340</v>
      </c>
      <c r="J21" s="9">
        <f t="shared" si="1"/>
        <v>13754.736842105263</v>
      </c>
      <c r="K21" s="4">
        <f t="shared" si="2"/>
        <v>0.29261086744639375</v>
      </c>
    </row>
    <row r="23" spans="1:11" ht="18" x14ac:dyDescent="0.2">
      <c r="A23" s="10"/>
      <c r="B23" s="10"/>
      <c r="C23" s="10"/>
      <c r="D23" s="10"/>
      <c r="E23" s="10"/>
      <c r="F23" s="10"/>
      <c r="G23" s="5"/>
      <c r="H23" s="10"/>
    </row>
    <row r="24" spans="1:11" ht="18" x14ac:dyDescent="0.2">
      <c r="A24" s="10"/>
      <c r="B24" s="10"/>
      <c r="C24" s="10"/>
      <c r="D24" s="10"/>
      <c r="E24" s="10"/>
      <c r="F24" s="10"/>
      <c r="G24" s="5"/>
      <c r="H24" s="10"/>
      <c r="I24" s="13"/>
    </row>
    <row r="25" spans="1:11" ht="18" x14ac:dyDescent="0.2">
      <c r="A25" s="10"/>
      <c r="B25" s="10"/>
      <c r="C25" s="10"/>
      <c r="D25" s="10"/>
      <c r="E25" s="10"/>
      <c r="F25" s="10"/>
      <c r="G25" s="5"/>
      <c r="H25" s="10"/>
      <c r="I25" s="10"/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0"/>
      <c r="J26" s="10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0"/>
      <c r="J27" s="10"/>
    </row>
    <row r="28" spans="1:11" ht="18" x14ac:dyDescent="0.2">
      <c r="A28" s="10"/>
      <c r="B28" s="10"/>
      <c r="C28" s="10"/>
      <c r="D28" s="10"/>
      <c r="E28" s="10"/>
      <c r="F28" s="10"/>
      <c r="G28" s="5"/>
      <c r="H28" s="10"/>
      <c r="I28" s="10"/>
      <c r="J28" s="10"/>
    </row>
    <row r="29" spans="1:11" ht="18" x14ac:dyDescent="0.2">
      <c r="A29" s="10"/>
      <c r="B29" s="10"/>
      <c r="C29" s="10"/>
      <c r="D29" s="10"/>
      <c r="E29" s="10"/>
      <c r="F29" s="10"/>
      <c r="G29" s="5"/>
      <c r="H29" s="10"/>
      <c r="I29" s="10"/>
      <c r="J29" s="10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0"/>
      <c r="J30" s="10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0"/>
      <c r="J31" s="10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0"/>
      <c r="J32" s="10"/>
    </row>
    <row r="33" spans="1:22" ht="18" x14ac:dyDescent="0.2">
      <c r="A33" s="10"/>
      <c r="B33" s="10"/>
      <c r="C33" s="10"/>
      <c r="D33" s="10"/>
      <c r="E33" s="10"/>
      <c r="F33" s="10"/>
      <c r="G33" s="5"/>
      <c r="H33" s="10"/>
      <c r="I33" s="10"/>
      <c r="J33" s="10"/>
    </row>
    <row r="34" spans="1:22" ht="18" x14ac:dyDescent="0.2">
      <c r="A34" s="10"/>
      <c r="B34" s="10"/>
      <c r="C34" s="10"/>
      <c r="D34" s="10"/>
      <c r="E34" s="10"/>
      <c r="F34" s="10"/>
      <c r="G34" s="5"/>
      <c r="H34" s="10"/>
      <c r="I34" s="10"/>
      <c r="J34" s="10"/>
    </row>
    <row r="35" spans="1:22" ht="18" x14ac:dyDescent="0.2">
      <c r="A35" s="10"/>
      <c r="B35" s="10"/>
      <c r="C35" s="10"/>
      <c r="D35" s="10"/>
      <c r="E35" s="10"/>
      <c r="F35" s="10"/>
      <c r="G35" s="5"/>
      <c r="H35" s="10"/>
      <c r="I35" s="10"/>
      <c r="J35" s="10"/>
    </row>
    <row r="36" spans="1:22" ht="18" x14ac:dyDescent="0.2">
      <c r="A36" s="10"/>
      <c r="B36" s="10"/>
      <c r="C36" s="10"/>
      <c r="D36" s="10"/>
      <c r="E36" s="10"/>
      <c r="F36" s="10"/>
      <c r="G36" s="5"/>
      <c r="H36" s="10"/>
      <c r="I36" s="10"/>
      <c r="J36" s="10"/>
    </row>
    <row r="37" spans="1:22" ht="18" x14ac:dyDescent="0.2">
      <c r="A37" s="10"/>
      <c r="B37" s="10"/>
      <c r="C37" s="10"/>
      <c r="D37" s="10"/>
      <c r="E37" s="10"/>
      <c r="F37" s="10"/>
      <c r="G37" s="5"/>
      <c r="H37" s="10"/>
      <c r="I37" s="10"/>
      <c r="J37" s="10"/>
    </row>
    <row r="38" spans="1:22" ht="18" x14ac:dyDescent="0.2">
      <c r="A38" s="10"/>
      <c r="B38" s="10"/>
      <c r="C38" s="10"/>
      <c r="D38" s="10"/>
      <c r="E38" s="10"/>
      <c r="F38" s="10"/>
      <c r="G38" s="5"/>
      <c r="H38" s="10"/>
      <c r="I38" s="10"/>
      <c r="J38" s="10"/>
    </row>
    <row r="39" spans="1:22" ht="18" x14ac:dyDescent="0.2">
      <c r="A39" s="10"/>
      <c r="B39" s="10"/>
      <c r="C39" s="10"/>
      <c r="D39" s="10"/>
      <c r="E39" s="10"/>
      <c r="F39" s="10"/>
      <c r="G39" s="5"/>
      <c r="H39" s="10"/>
      <c r="I39" s="10"/>
      <c r="J39" s="10"/>
    </row>
    <row r="40" spans="1:22" ht="18" x14ac:dyDescent="0.2">
      <c r="A40" s="10"/>
      <c r="B40" s="10"/>
      <c r="C40" s="10"/>
      <c r="D40" s="10"/>
      <c r="E40" s="10"/>
      <c r="F40" s="10"/>
      <c r="G40" s="5"/>
      <c r="H40" s="10"/>
      <c r="I40" s="10"/>
      <c r="J40" s="10"/>
    </row>
    <row r="41" spans="1:22" ht="18" x14ac:dyDescent="0.2">
      <c r="A41" s="10"/>
      <c r="B41" s="10"/>
      <c r="C41" s="10"/>
      <c r="D41" s="10"/>
      <c r="E41" s="10"/>
      <c r="F41" s="10"/>
      <c r="G41" s="5"/>
      <c r="H41" s="10"/>
      <c r="I41" s="10"/>
      <c r="J41" s="10"/>
    </row>
    <row r="42" spans="1:22" ht="18" x14ac:dyDescent="0.2">
      <c r="A42" s="10"/>
      <c r="B42" s="10"/>
      <c r="C42" s="10"/>
      <c r="D42" s="10"/>
      <c r="E42" s="10"/>
      <c r="F42" s="10"/>
      <c r="G42" s="5"/>
      <c r="H42" s="10"/>
      <c r="I42" s="10"/>
      <c r="J42" s="10"/>
    </row>
    <row r="43" spans="1:22" ht="18" x14ac:dyDescent="0.2">
      <c r="A43" s="10"/>
      <c r="B43" s="10"/>
      <c r="C43" s="10"/>
      <c r="D43" s="10"/>
      <c r="E43" s="10"/>
      <c r="F43" s="10"/>
      <c r="G43" s="5"/>
      <c r="H43" s="10"/>
      <c r="I43" s="10"/>
      <c r="J43" s="10"/>
    </row>
    <row r="44" spans="1:22" ht="17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7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7" x14ac:dyDescent="0.2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7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7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7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7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7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7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7" x14ac:dyDescent="0.2">
      <c r="A53" s="1"/>
      <c r="B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7" x14ac:dyDescent="0.2">
      <c r="A54" s="1"/>
      <c r="B54" s="5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7" x14ac:dyDescent="0.2">
      <c r="A55" s="1"/>
      <c r="B55" s="5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7" x14ac:dyDescent="0.2">
      <c r="A56" s="1"/>
      <c r="B56" s="5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7" x14ac:dyDescent="0.2">
      <c r="A57" s="1"/>
      <c r="B57" s="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7" x14ac:dyDescent="0.2">
      <c r="A58" s="1"/>
      <c r="B58" s="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7" x14ac:dyDescent="0.2">
      <c r="A59" s="1"/>
      <c r="B59" s="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" x14ac:dyDescent="0.2">
      <c r="A60" s="1"/>
      <c r="B60" s="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7" x14ac:dyDescent="0.2">
      <c r="A61" s="1"/>
      <c r="B61" s="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7" x14ac:dyDescent="0.2">
      <c r="A62" s="1"/>
      <c r="B62" s="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7" x14ac:dyDescent="0.2">
      <c r="A63" s="1"/>
      <c r="B63" s="5"/>
      <c r="C63" s="5"/>
      <c r="D63" s="2"/>
    </row>
    <row r="64" spans="1:22" ht="18" x14ac:dyDescent="0.2">
      <c r="A64" s="1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4CB4-0331-5241-B456-FA80F2B6AB16}">
  <dimension ref="A1:V95"/>
  <sheetViews>
    <sheetView tabSelected="1" workbookViewId="0">
      <selection activeCell="K50" sqref="A27:K50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320</v>
      </c>
      <c r="C2" s="8">
        <v>280</v>
      </c>
      <c r="D2" s="8">
        <v>420</v>
      </c>
      <c r="E2" s="8">
        <v>360</v>
      </c>
      <c r="F2" s="8">
        <v>4</v>
      </c>
      <c r="G2" s="5">
        <v>3.4722222222222224E-2</v>
      </c>
      <c r="H2" s="2">
        <v>5</v>
      </c>
      <c r="I2" s="8">
        <f>SUM(B2:E2)</f>
        <v>1380</v>
      </c>
      <c r="J2" s="9">
        <f>I2/H2</f>
        <v>276</v>
      </c>
      <c r="K2" s="4">
        <f>G2/H2</f>
        <v>6.9444444444444449E-3</v>
      </c>
    </row>
    <row r="3" spans="1:11" ht="17" x14ac:dyDescent="0.2">
      <c r="A3" s="7">
        <v>2</v>
      </c>
      <c r="B3" s="8">
        <v>410</v>
      </c>
      <c r="C3" s="8">
        <v>360</v>
      </c>
      <c r="D3" s="8">
        <v>540</v>
      </c>
      <c r="E3" s="8">
        <v>460</v>
      </c>
      <c r="F3" s="8">
        <v>2</v>
      </c>
      <c r="G3" s="5">
        <v>4.3750000000000004E-2</v>
      </c>
      <c r="H3" s="2">
        <v>6</v>
      </c>
      <c r="I3" s="8">
        <f t="shared" ref="I3:I21" si="0">SUM(B3:E3)</f>
        <v>1770</v>
      </c>
      <c r="J3" s="9">
        <f>IF(H3-H2, I3/(H3-H2), "NA")</f>
        <v>1770</v>
      </c>
      <c r="K3" s="4">
        <f>IF(H3-H2, G3/(H3-H2), "NA")</f>
        <v>4.3750000000000004E-2</v>
      </c>
    </row>
    <row r="4" spans="1:11" ht="17" x14ac:dyDescent="0.2">
      <c r="A4" s="7">
        <v>3</v>
      </c>
      <c r="B4" s="8">
        <v>525</v>
      </c>
      <c r="C4" s="8">
        <v>460</v>
      </c>
      <c r="D4" s="8">
        <v>690</v>
      </c>
      <c r="E4" s="8">
        <v>590</v>
      </c>
      <c r="F4" s="8">
        <v>2</v>
      </c>
      <c r="G4" s="5">
        <v>5.4224537037037036E-2</v>
      </c>
      <c r="H4" s="2">
        <v>7</v>
      </c>
      <c r="I4" s="8">
        <f t="shared" si="0"/>
        <v>2265</v>
      </c>
      <c r="J4" s="9">
        <f t="shared" ref="J4:J21" si="1">IF(H4-H3, I4/(H4-H3), "NA")</f>
        <v>2265</v>
      </c>
      <c r="K4" s="4">
        <f t="shared" ref="K4:K21" si="2">IF(H4-H3, G4/(H4-H3), "NA")</f>
        <v>5.4224537037037036E-2</v>
      </c>
    </row>
    <row r="5" spans="1:11" ht="17" x14ac:dyDescent="0.2">
      <c r="A5" s="7">
        <v>4</v>
      </c>
      <c r="B5" s="8">
        <v>670</v>
      </c>
      <c r="C5" s="8">
        <v>585</v>
      </c>
      <c r="D5" s="8">
        <v>880</v>
      </c>
      <c r="E5" s="8">
        <v>755</v>
      </c>
      <c r="F5" s="8">
        <v>2</v>
      </c>
      <c r="G5" s="5">
        <v>6.6365740740740739E-2</v>
      </c>
      <c r="H5" s="2">
        <v>8</v>
      </c>
      <c r="I5" s="8">
        <f t="shared" si="0"/>
        <v>2890</v>
      </c>
      <c r="J5" s="9">
        <f t="shared" si="1"/>
        <v>2890</v>
      </c>
      <c r="K5" s="4">
        <f t="shared" si="2"/>
        <v>6.6365740740740739E-2</v>
      </c>
    </row>
    <row r="6" spans="1:11" ht="17" x14ac:dyDescent="0.2">
      <c r="A6" s="7">
        <v>5</v>
      </c>
      <c r="B6" s="8">
        <v>860</v>
      </c>
      <c r="C6" s="8">
        <v>750</v>
      </c>
      <c r="D6" s="8">
        <v>1125</v>
      </c>
      <c r="E6" s="8">
        <v>965</v>
      </c>
      <c r="F6" s="8">
        <v>2</v>
      </c>
      <c r="G6" s="5">
        <v>8.0462962962962958E-2</v>
      </c>
      <c r="H6" s="2">
        <v>10</v>
      </c>
      <c r="I6" s="8">
        <f t="shared" si="0"/>
        <v>3700</v>
      </c>
      <c r="J6" s="9">
        <f t="shared" si="1"/>
        <v>1850</v>
      </c>
      <c r="K6" s="4">
        <f t="shared" si="2"/>
        <v>4.0231481481481479E-2</v>
      </c>
    </row>
    <row r="7" spans="1:11" ht="17" x14ac:dyDescent="0.2">
      <c r="A7" s="7">
        <v>6</v>
      </c>
      <c r="B7" s="8">
        <v>1100</v>
      </c>
      <c r="C7" s="8">
        <v>960</v>
      </c>
      <c r="D7" s="8">
        <v>1445</v>
      </c>
      <c r="E7" s="8">
        <v>1235</v>
      </c>
      <c r="F7" s="8">
        <v>3</v>
      </c>
      <c r="G7" s="5">
        <v>9.6805555555555547E-2</v>
      </c>
      <c r="H7" s="2">
        <v>12</v>
      </c>
      <c r="I7" s="8">
        <f t="shared" si="0"/>
        <v>4740</v>
      </c>
      <c r="J7" s="9">
        <f t="shared" si="1"/>
        <v>2370</v>
      </c>
      <c r="K7" s="4">
        <f t="shared" si="2"/>
        <v>4.8402777777777774E-2</v>
      </c>
    </row>
    <row r="8" spans="1:11" ht="17" x14ac:dyDescent="0.2">
      <c r="A8" s="7">
        <v>7</v>
      </c>
      <c r="B8" s="8">
        <v>1405</v>
      </c>
      <c r="C8" s="8">
        <v>1230</v>
      </c>
      <c r="D8" s="8">
        <v>1845</v>
      </c>
      <c r="E8" s="8">
        <v>1585</v>
      </c>
      <c r="F8" s="8">
        <v>3</v>
      </c>
      <c r="G8" s="5">
        <v>0.11576388888888889</v>
      </c>
      <c r="H8" s="2">
        <v>14</v>
      </c>
      <c r="I8" s="8">
        <f t="shared" si="0"/>
        <v>6065</v>
      </c>
      <c r="J8" s="9">
        <f t="shared" si="1"/>
        <v>3032.5</v>
      </c>
      <c r="K8" s="4">
        <f t="shared" si="2"/>
        <v>5.7881944444444444E-2</v>
      </c>
    </row>
    <row r="9" spans="1:11" ht="17" x14ac:dyDescent="0.2">
      <c r="A9" s="7">
        <v>8</v>
      </c>
      <c r="B9" s="8">
        <v>1800</v>
      </c>
      <c r="C9" s="8">
        <v>1575</v>
      </c>
      <c r="D9" s="8">
        <v>2365</v>
      </c>
      <c r="E9" s="8">
        <v>2025</v>
      </c>
      <c r="F9" s="8">
        <v>3</v>
      </c>
      <c r="G9" s="5">
        <v>0.13776620370370371</v>
      </c>
      <c r="H9" s="2">
        <v>17</v>
      </c>
      <c r="I9" s="8">
        <f t="shared" si="0"/>
        <v>7765</v>
      </c>
      <c r="J9" s="9">
        <f t="shared" si="1"/>
        <v>2588.3333333333335</v>
      </c>
      <c r="K9" s="4">
        <f t="shared" si="2"/>
        <v>4.592206790123457E-2</v>
      </c>
    </row>
    <row r="10" spans="1:11" ht="17" x14ac:dyDescent="0.2">
      <c r="A10" s="7">
        <v>9</v>
      </c>
      <c r="B10" s="8">
        <v>2305</v>
      </c>
      <c r="C10" s="8">
        <v>2020</v>
      </c>
      <c r="D10" s="8">
        <v>3025</v>
      </c>
      <c r="E10" s="8">
        <v>2595</v>
      </c>
      <c r="F10" s="8">
        <v>3</v>
      </c>
      <c r="G10" s="5">
        <v>0.16327546296296297</v>
      </c>
      <c r="H10" s="2">
        <v>21</v>
      </c>
      <c r="I10" s="8">
        <f t="shared" si="0"/>
        <v>9945</v>
      </c>
      <c r="J10" s="9">
        <f t="shared" si="1"/>
        <v>2486.25</v>
      </c>
      <c r="K10" s="4">
        <f t="shared" si="2"/>
        <v>4.0818865740740742E-2</v>
      </c>
    </row>
    <row r="11" spans="1:11" ht="17" x14ac:dyDescent="0.2">
      <c r="A11" s="7">
        <v>10</v>
      </c>
      <c r="B11" s="8">
        <v>2950</v>
      </c>
      <c r="C11" s="8">
        <v>2585</v>
      </c>
      <c r="D11" s="8">
        <v>3875</v>
      </c>
      <c r="E11" s="8">
        <v>3320</v>
      </c>
      <c r="F11" s="8">
        <v>3</v>
      </c>
      <c r="G11" s="5">
        <v>0.19287037037037036</v>
      </c>
      <c r="H11" s="2">
        <v>25</v>
      </c>
      <c r="I11" s="8">
        <f t="shared" si="0"/>
        <v>12730</v>
      </c>
      <c r="J11" s="9">
        <f t="shared" si="1"/>
        <v>3182.5</v>
      </c>
      <c r="K11" s="4">
        <f t="shared" si="2"/>
        <v>4.821759259259259E-2</v>
      </c>
    </row>
    <row r="12" spans="1:11" ht="17" x14ac:dyDescent="0.2">
      <c r="A12" s="7">
        <v>11</v>
      </c>
      <c r="B12" s="8">
        <v>3780</v>
      </c>
      <c r="C12" s="8">
        <v>3305</v>
      </c>
      <c r="D12" s="8">
        <v>4960</v>
      </c>
      <c r="E12" s="8">
        <v>4250</v>
      </c>
      <c r="F12" s="8">
        <v>3</v>
      </c>
      <c r="G12" s="5">
        <v>0.22721064814814815</v>
      </c>
      <c r="H12" s="2">
        <v>30</v>
      </c>
      <c r="I12" s="8">
        <f t="shared" si="0"/>
        <v>16295</v>
      </c>
      <c r="J12" s="9">
        <f t="shared" si="1"/>
        <v>3259</v>
      </c>
      <c r="K12" s="4">
        <f t="shared" si="2"/>
        <v>4.5442129629629631E-2</v>
      </c>
    </row>
    <row r="13" spans="1:11" ht="17" x14ac:dyDescent="0.2">
      <c r="A13" s="7">
        <v>12</v>
      </c>
      <c r="B13" s="8">
        <v>4835</v>
      </c>
      <c r="C13" s="8">
        <v>4230</v>
      </c>
      <c r="D13" s="8">
        <v>6345</v>
      </c>
      <c r="E13" s="8">
        <v>5440</v>
      </c>
      <c r="F13" s="8">
        <v>3</v>
      </c>
      <c r="G13" s="5">
        <v>0.26703703703703702</v>
      </c>
      <c r="H13" s="2">
        <v>36</v>
      </c>
      <c r="I13" s="8">
        <f t="shared" si="0"/>
        <v>20850</v>
      </c>
      <c r="J13" s="9">
        <f t="shared" si="1"/>
        <v>3475</v>
      </c>
      <c r="K13" s="4">
        <f t="shared" si="2"/>
        <v>4.450617283950617E-2</v>
      </c>
    </row>
    <row r="14" spans="1:11" ht="17" x14ac:dyDescent="0.2">
      <c r="A14" s="7">
        <v>13</v>
      </c>
      <c r="B14" s="8">
        <v>6190</v>
      </c>
      <c r="C14" s="8">
        <v>5415</v>
      </c>
      <c r="D14" s="8">
        <v>8125</v>
      </c>
      <c r="E14" s="8">
        <v>6965</v>
      </c>
      <c r="F14" s="8">
        <v>3</v>
      </c>
      <c r="G14" s="5">
        <v>0.31322916666666667</v>
      </c>
      <c r="H14" s="2">
        <v>43</v>
      </c>
      <c r="I14" s="8">
        <f t="shared" si="0"/>
        <v>26695</v>
      </c>
      <c r="J14" s="9">
        <f t="shared" si="1"/>
        <v>3813.5714285714284</v>
      </c>
      <c r="K14" s="4">
        <f t="shared" si="2"/>
        <v>4.4747023809523813E-2</v>
      </c>
    </row>
    <row r="15" spans="1:11" ht="17" x14ac:dyDescent="0.2">
      <c r="A15" s="7">
        <v>14</v>
      </c>
      <c r="B15" s="8">
        <v>7925</v>
      </c>
      <c r="C15" s="8">
        <v>6930</v>
      </c>
      <c r="D15" s="8">
        <v>10400</v>
      </c>
      <c r="E15" s="8">
        <v>8915</v>
      </c>
      <c r="F15" s="8">
        <v>3</v>
      </c>
      <c r="G15" s="5">
        <v>0.36681712962962965</v>
      </c>
      <c r="H15" s="2">
        <v>51</v>
      </c>
      <c r="I15" s="8">
        <f t="shared" si="0"/>
        <v>34170</v>
      </c>
      <c r="J15" s="9">
        <f t="shared" si="1"/>
        <v>4271.25</v>
      </c>
      <c r="K15" s="4">
        <f t="shared" si="2"/>
        <v>4.5852141203703706E-2</v>
      </c>
    </row>
    <row r="16" spans="1:11" ht="17" x14ac:dyDescent="0.2">
      <c r="A16" s="7">
        <v>15</v>
      </c>
      <c r="B16" s="8">
        <v>10140</v>
      </c>
      <c r="C16" s="8">
        <v>8875</v>
      </c>
      <c r="D16" s="8">
        <v>13310</v>
      </c>
      <c r="E16" s="8">
        <v>11410</v>
      </c>
      <c r="F16" s="8">
        <v>3</v>
      </c>
      <c r="G16" s="5">
        <v>0.42898148148148146</v>
      </c>
      <c r="H16" s="2">
        <v>62</v>
      </c>
      <c r="I16" s="8">
        <f t="shared" si="0"/>
        <v>43735</v>
      </c>
      <c r="J16" s="9">
        <f t="shared" si="1"/>
        <v>3975.909090909091</v>
      </c>
      <c r="K16" s="4">
        <f t="shared" si="2"/>
        <v>3.8998316498316497E-2</v>
      </c>
    </row>
    <row r="17" spans="1:11" ht="17" x14ac:dyDescent="0.2">
      <c r="A17" s="7">
        <v>16</v>
      </c>
      <c r="B17" s="8">
        <v>12980</v>
      </c>
      <c r="C17" s="8">
        <v>11360</v>
      </c>
      <c r="D17" s="8">
        <v>17035</v>
      </c>
      <c r="E17" s="8">
        <v>14605</v>
      </c>
      <c r="F17" s="8">
        <v>4</v>
      </c>
      <c r="G17" s="5">
        <v>0.50108796296296299</v>
      </c>
      <c r="H17" s="2">
        <v>74</v>
      </c>
      <c r="I17" s="8">
        <f t="shared" si="0"/>
        <v>55980</v>
      </c>
      <c r="J17" s="9">
        <f t="shared" si="1"/>
        <v>4665</v>
      </c>
      <c r="K17" s="4">
        <f t="shared" si="2"/>
        <v>4.1757330246913582E-2</v>
      </c>
    </row>
    <row r="18" spans="1:11" ht="17" x14ac:dyDescent="0.2">
      <c r="A18" s="7">
        <v>17</v>
      </c>
      <c r="B18" s="8">
        <v>16615</v>
      </c>
      <c r="C18" s="8">
        <v>14540</v>
      </c>
      <c r="D18" s="8">
        <v>21810</v>
      </c>
      <c r="E18" s="8">
        <v>18690</v>
      </c>
      <c r="F18" s="8">
        <v>4</v>
      </c>
      <c r="G18" s="5">
        <v>0.58474537037037033</v>
      </c>
      <c r="H18" s="2">
        <v>89</v>
      </c>
      <c r="I18" s="8">
        <f t="shared" si="0"/>
        <v>71655</v>
      </c>
      <c r="J18" s="9">
        <f t="shared" si="1"/>
        <v>4777</v>
      </c>
      <c r="K18" s="4">
        <f t="shared" si="2"/>
        <v>3.8983024691358024E-2</v>
      </c>
    </row>
    <row r="19" spans="1:11" ht="17" x14ac:dyDescent="0.2">
      <c r="A19" s="7">
        <v>18</v>
      </c>
      <c r="B19" s="8">
        <v>21270</v>
      </c>
      <c r="C19" s="8">
        <v>18610</v>
      </c>
      <c r="D19" s="8">
        <v>27915</v>
      </c>
      <c r="E19" s="8">
        <v>23925</v>
      </c>
      <c r="F19" s="8">
        <v>4</v>
      </c>
      <c r="G19" s="5">
        <v>0.68177083333333333</v>
      </c>
      <c r="H19" s="2">
        <v>106</v>
      </c>
      <c r="I19" s="8">
        <f t="shared" si="0"/>
        <v>91720</v>
      </c>
      <c r="J19" s="9">
        <f t="shared" si="1"/>
        <v>5395.2941176470586</v>
      </c>
      <c r="K19" s="4">
        <f t="shared" si="2"/>
        <v>4.0104166666666663E-2</v>
      </c>
    </row>
    <row r="20" spans="1:11" ht="17" x14ac:dyDescent="0.2">
      <c r="A20" s="7">
        <v>19</v>
      </c>
      <c r="B20" s="8">
        <v>27225</v>
      </c>
      <c r="C20" s="8">
        <v>23820</v>
      </c>
      <c r="D20" s="8">
        <v>35730</v>
      </c>
      <c r="E20" s="8">
        <v>30625</v>
      </c>
      <c r="F20" s="8">
        <v>4</v>
      </c>
      <c r="G20" s="5">
        <v>0.79432870370370379</v>
      </c>
      <c r="H20" s="2">
        <v>128</v>
      </c>
      <c r="I20" s="8">
        <f t="shared" si="0"/>
        <v>117400</v>
      </c>
      <c r="J20" s="9">
        <f t="shared" si="1"/>
        <v>5336.363636363636</v>
      </c>
      <c r="K20" s="4">
        <f t="shared" si="2"/>
        <v>3.6105850168350169E-2</v>
      </c>
    </row>
    <row r="21" spans="1:11" ht="17" x14ac:dyDescent="0.2">
      <c r="A21" s="7">
        <v>20</v>
      </c>
      <c r="B21" s="8">
        <v>34845</v>
      </c>
      <c r="C21" s="8">
        <v>30490</v>
      </c>
      <c r="D21" s="8">
        <v>45735</v>
      </c>
      <c r="E21" s="8">
        <v>39200</v>
      </c>
      <c r="F21" s="8">
        <v>4</v>
      </c>
      <c r="G21" s="5">
        <v>0.92489583333333336</v>
      </c>
      <c r="H21" s="2">
        <v>153</v>
      </c>
      <c r="I21" s="8">
        <f t="shared" si="0"/>
        <v>150270</v>
      </c>
      <c r="J21" s="9">
        <f t="shared" si="1"/>
        <v>6010.8</v>
      </c>
      <c r="K21" s="4">
        <f t="shared" si="2"/>
        <v>3.6995833333333332E-2</v>
      </c>
    </row>
    <row r="23" spans="1:11" ht="18" x14ac:dyDescent="0.2">
      <c r="A23" s="10"/>
      <c r="B23" s="10"/>
      <c r="C23" s="10"/>
      <c r="D23" s="10"/>
      <c r="E23" s="10"/>
      <c r="F23" s="10"/>
      <c r="G23" s="5"/>
      <c r="H23" s="10"/>
    </row>
    <row r="24" spans="1:11" ht="18" x14ac:dyDescent="0.2">
      <c r="A24" s="10"/>
      <c r="B24" s="10"/>
      <c r="C24" s="10"/>
      <c r="D24" s="10"/>
      <c r="E24" s="10"/>
      <c r="F24" s="10"/>
      <c r="G24" s="5"/>
      <c r="H24" s="10"/>
      <c r="I24" s="13"/>
    </row>
    <row r="25" spans="1:11" ht="18" x14ac:dyDescent="0.2">
      <c r="A25" s="10"/>
      <c r="B25" s="10"/>
      <c r="C25" s="10"/>
      <c r="D25" s="10"/>
      <c r="E25" s="10"/>
      <c r="F25" s="10"/>
      <c r="G25" s="5"/>
      <c r="H25" s="10"/>
      <c r="I25" s="10"/>
    </row>
    <row r="26" spans="1:11" ht="18" x14ac:dyDescent="0.2">
      <c r="A26" s="10"/>
      <c r="B26" s="10"/>
      <c r="C26" s="10"/>
      <c r="D26" s="10"/>
      <c r="E26" s="10"/>
      <c r="F26" s="10"/>
      <c r="G26" s="5"/>
      <c r="H26" s="10"/>
      <c r="I26" s="10"/>
      <c r="J26" s="10"/>
    </row>
    <row r="27" spans="1:11" ht="18" x14ac:dyDescent="0.2">
      <c r="A27" s="10"/>
      <c r="B27" s="10"/>
      <c r="C27" s="10"/>
      <c r="D27" s="10"/>
      <c r="E27" s="10"/>
      <c r="F27" s="10"/>
      <c r="G27" s="5"/>
      <c r="H27" s="10"/>
      <c r="I27" s="10"/>
      <c r="J27" s="10"/>
    </row>
    <row r="28" spans="1:11" ht="18" x14ac:dyDescent="0.2">
      <c r="A28" s="7"/>
      <c r="B28" s="8"/>
      <c r="C28" s="8"/>
      <c r="D28" s="8"/>
      <c r="E28" s="8"/>
      <c r="F28" s="8"/>
      <c r="G28" s="5"/>
      <c r="H28" s="2"/>
      <c r="I28" s="10"/>
      <c r="J28" s="10"/>
    </row>
    <row r="29" spans="1:11" ht="18" x14ac:dyDescent="0.2">
      <c r="A29" s="7"/>
      <c r="B29" s="8"/>
      <c r="C29" s="8"/>
      <c r="D29" s="8"/>
      <c r="E29" s="8"/>
      <c r="F29" s="8"/>
      <c r="G29" s="5"/>
      <c r="H29" s="2"/>
      <c r="I29" s="10"/>
      <c r="J29" s="10"/>
    </row>
    <row r="30" spans="1:11" ht="18" x14ac:dyDescent="0.2">
      <c r="A30" s="7"/>
      <c r="B30" s="8"/>
      <c r="C30" s="8"/>
      <c r="D30" s="8"/>
      <c r="E30" s="8"/>
      <c r="F30" s="8"/>
      <c r="G30" s="5"/>
      <c r="H30" s="2"/>
      <c r="I30" s="10"/>
      <c r="J30" s="10"/>
    </row>
    <row r="31" spans="1:11" ht="18" x14ac:dyDescent="0.2">
      <c r="A31" s="7"/>
      <c r="B31" s="8"/>
      <c r="C31" s="8"/>
      <c r="D31" s="8"/>
      <c r="E31" s="8"/>
      <c r="F31" s="8"/>
      <c r="G31" s="5"/>
      <c r="H31" s="2"/>
      <c r="I31" s="10"/>
      <c r="J31" s="10"/>
    </row>
    <row r="32" spans="1:11" ht="18" x14ac:dyDescent="0.2">
      <c r="A32" s="7"/>
      <c r="B32" s="8"/>
      <c r="C32" s="8"/>
      <c r="D32" s="8"/>
      <c r="E32" s="8"/>
      <c r="F32" s="8"/>
      <c r="G32" s="5"/>
      <c r="H32" s="2"/>
      <c r="I32" s="10"/>
      <c r="J32" s="10"/>
    </row>
    <row r="33" spans="1:22" ht="18" x14ac:dyDescent="0.2">
      <c r="A33" s="7"/>
      <c r="B33" s="8"/>
      <c r="C33" s="8"/>
      <c r="D33" s="8"/>
      <c r="E33" s="8"/>
      <c r="F33" s="8"/>
      <c r="G33" s="5"/>
      <c r="H33" s="2"/>
      <c r="I33" s="10"/>
      <c r="J33" s="10"/>
    </row>
    <row r="34" spans="1:22" ht="18" x14ac:dyDescent="0.2">
      <c r="A34" s="7"/>
      <c r="B34" s="8"/>
      <c r="C34" s="8"/>
      <c r="D34" s="8"/>
      <c r="E34" s="8"/>
      <c r="F34" s="8"/>
      <c r="G34" s="5"/>
      <c r="H34" s="2"/>
      <c r="I34" s="10"/>
      <c r="J34" s="10"/>
    </row>
    <row r="35" spans="1:22" ht="18" x14ac:dyDescent="0.2">
      <c r="A35" s="7"/>
      <c r="B35" s="8"/>
      <c r="C35" s="8"/>
      <c r="D35" s="8"/>
      <c r="E35" s="8"/>
      <c r="F35" s="8"/>
      <c r="G35" s="5"/>
      <c r="H35" s="2"/>
      <c r="I35" s="10"/>
      <c r="J35" s="10"/>
    </row>
    <row r="36" spans="1:22" ht="18" x14ac:dyDescent="0.2">
      <c r="A36" s="7"/>
      <c r="B36" s="8"/>
      <c r="C36" s="8"/>
      <c r="D36" s="8"/>
      <c r="E36" s="8"/>
      <c r="F36" s="8"/>
      <c r="G36" s="5"/>
      <c r="H36" s="2"/>
      <c r="I36" s="10"/>
      <c r="J36" s="10"/>
    </row>
    <row r="37" spans="1:22" ht="18" x14ac:dyDescent="0.2">
      <c r="A37" s="7"/>
      <c r="B37" s="8"/>
      <c r="C37" s="8"/>
      <c r="D37" s="8"/>
      <c r="E37" s="8"/>
      <c r="F37" s="8"/>
      <c r="G37" s="5"/>
      <c r="H37" s="2"/>
      <c r="I37" s="10"/>
      <c r="J37" s="10"/>
    </row>
    <row r="38" spans="1:22" ht="18" x14ac:dyDescent="0.2">
      <c r="A38" s="7"/>
      <c r="B38" s="8"/>
      <c r="C38" s="8"/>
      <c r="D38" s="8"/>
      <c r="E38" s="8"/>
      <c r="F38" s="8"/>
      <c r="G38" s="5"/>
      <c r="H38" s="2"/>
      <c r="I38" s="10"/>
      <c r="J38" s="10"/>
    </row>
    <row r="39" spans="1:22" ht="18" x14ac:dyDescent="0.2">
      <c r="A39" s="7"/>
      <c r="B39" s="8"/>
      <c r="C39" s="8"/>
      <c r="D39" s="8"/>
      <c r="E39" s="8"/>
      <c r="F39" s="8"/>
      <c r="G39" s="5"/>
      <c r="H39" s="2"/>
      <c r="I39" s="10"/>
      <c r="J39" s="10"/>
    </row>
    <row r="40" spans="1:22" ht="18" x14ac:dyDescent="0.2">
      <c r="A40" s="7"/>
      <c r="B40" s="8"/>
      <c r="C40" s="8"/>
      <c r="D40" s="8"/>
      <c r="E40" s="8"/>
      <c r="F40" s="8"/>
      <c r="G40" s="5"/>
      <c r="H40" s="2"/>
      <c r="I40" s="10"/>
      <c r="J40" s="10"/>
    </row>
    <row r="41" spans="1:22" ht="18" x14ac:dyDescent="0.2">
      <c r="A41" s="7"/>
      <c r="B41" s="8"/>
      <c r="C41" s="8"/>
      <c r="D41" s="8"/>
      <c r="E41" s="8"/>
      <c r="F41" s="8"/>
      <c r="G41" s="5"/>
      <c r="H41" s="2"/>
      <c r="I41" s="10"/>
      <c r="J41" s="10"/>
    </row>
    <row r="42" spans="1:22" ht="18" x14ac:dyDescent="0.2">
      <c r="A42" s="7"/>
      <c r="B42" s="8"/>
      <c r="C42" s="8"/>
      <c r="D42" s="8"/>
      <c r="E42" s="8"/>
      <c r="F42" s="8"/>
      <c r="G42" s="5"/>
      <c r="H42" s="2"/>
      <c r="I42" s="10"/>
      <c r="J42" s="10"/>
    </row>
    <row r="43" spans="1:22" ht="18" x14ac:dyDescent="0.2">
      <c r="A43" s="7"/>
      <c r="B43" s="8"/>
      <c r="C43" s="8"/>
      <c r="D43" s="8"/>
      <c r="E43" s="8"/>
      <c r="F43" s="8"/>
      <c r="G43" s="5"/>
      <c r="H43" s="2"/>
      <c r="I43" s="10"/>
      <c r="J43" s="10"/>
    </row>
    <row r="44" spans="1:22" ht="17" x14ac:dyDescent="0.2">
      <c r="A44" s="7"/>
      <c r="B44" s="8"/>
      <c r="C44" s="8"/>
      <c r="D44" s="8"/>
      <c r="E44" s="8"/>
      <c r="F44" s="8"/>
      <c r="G44" s="5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7" x14ac:dyDescent="0.2">
      <c r="A45" s="7"/>
      <c r="B45" s="8"/>
      <c r="C45" s="8"/>
      <c r="D45" s="8"/>
      <c r="E45" s="8"/>
      <c r="F45" s="8"/>
      <c r="G45" s="5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7" x14ac:dyDescent="0.2">
      <c r="A46" s="7"/>
      <c r="B46" s="8"/>
      <c r="C46" s="8"/>
      <c r="D46" s="8"/>
      <c r="E46" s="8"/>
      <c r="F46" s="8"/>
      <c r="G46" s="5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7" x14ac:dyDescent="0.2">
      <c r="A47" s="7"/>
      <c r="B47" s="8"/>
      <c r="C47" s="8"/>
      <c r="D47" s="8"/>
      <c r="E47" s="8"/>
      <c r="F47" s="8"/>
      <c r="G47" s="5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7" x14ac:dyDescent="0.2">
      <c r="A48" s="1"/>
      <c r="B48" s="8"/>
      <c r="C48" s="8"/>
      <c r="D48" s="8"/>
      <c r="E48" s="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7" x14ac:dyDescent="0.2">
      <c r="A49" s="1"/>
      <c r="B49" s="8"/>
      <c r="C49" s="8"/>
      <c r="D49" s="8"/>
      <c r="E49" s="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7" x14ac:dyDescent="0.2">
      <c r="A50" s="1"/>
      <c r="B50" s="8"/>
      <c r="C50" s="8"/>
      <c r="D50" s="8"/>
      <c r="E50" s="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7" x14ac:dyDescent="0.2">
      <c r="A51" s="1"/>
      <c r="B51" s="8"/>
      <c r="C51" s="8"/>
      <c r="D51" s="8"/>
      <c r="E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7" x14ac:dyDescent="0.2">
      <c r="A52" s="1"/>
      <c r="B52" s="8"/>
      <c r="C52" s="8"/>
      <c r="D52" s="8"/>
      <c r="E52" s="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7" x14ac:dyDescent="0.2">
      <c r="A53" s="1"/>
      <c r="B53" s="8"/>
      <c r="C53" s="8"/>
      <c r="D53" s="8"/>
      <c r="E53" s="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7" x14ac:dyDescent="0.2">
      <c r="A54" s="1"/>
      <c r="B54" s="8"/>
      <c r="C54" s="8"/>
      <c r="D54" s="8"/>
      <c r="E54" s="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7" x14ac:dyDescent="0.2">
      <c r="A55" s="1"/>
      <c r="B55" s="8"/>
      <c r="C55" s="8"/>
      <c r="D55" s="8"/>
      <c r="E55" s="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7" x14ac:dyDescent="0.2">
      <c r="A56" s="1"/>
      <c r="B56" s="8"/>
      <c r="C56" s="8"/>
      <c r="D56" s="8"/>
      <c r="E56" s="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7" x14ac:dyDescent="0.2">
      <c r="A57" s="1"/>
      <c r="B57" s="8"/>
      <c r="C57" s="8"/>
      <c r="D57" s="8"/>
      <c r="E57" s="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7" x14ac:dyDescent="0.2">
      <c r="A58" s="1"/>
      <c r="B58" s="8"/>
      <c r="C58" s="8"/>
      <c r="D58" s="8"/>
      <c r="E58" s="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7" x14ac:dyDescent="0.2">
      <c r="A59" s="1"/>
      <c r="B59" s="8"/>
      <c r="C59" s="8"/>
      <c r="D59" s="8"/>
      <c r="E59" s="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" x14ac:dyDescent="0.2">
      <c r="A60" s="1"/>
      <c r="B60" s="8"/>
      <c r="C60" s="8"/>
      <c r="D60" s="8"/>
      <c r="E60" s="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7" x14ac:dyDescent="0.2">
      <c r="A61" s="1"/>
      <c r="B61" s="8"/>
      <c r="C61" s="8"/>
      <c r="D61" s="8"/>
      <c r="E61" s="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7" x14ac:dyDescent="0.2">
      <c r="A62" s="1"/>
      <c r="B62" s="8"/>
      <c r="C62" s="8"/>
      <c r="D62" s="8"/>
      <c r="E62" s="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7" x14ac:dyDescent="0.2">
      <c r="A63" s="1"/>
      <c r="B63" s="8"/>
      <c r="C63" s="8"/>
      <c r="D63" s="8"/>
      <c r="E63" s="8"/>
    </row>
    <row r="64" spans="1:22" ht="18" x14ac:dyDescent="0.2">
      <c r="A64" s="1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x14ac:dyDescent="0.2">
      <c r="A65" s="10"/>
      <c r="B65" s="18"/>
      <c r="C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x14ac:dyDescent="0.2">
      <c r="A66" s="10"/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x14ac:dyDescent="0.2">
      <c r="A67" s="10"/>
      <c r="B67" s="18"/>
      <c r="C67" s="18"/>
      <c r="D67" s="18"/>
      <c r="E67" s="18"/>
      <c r="F67" s="18"/>
      <c r="G67" s="18"/>
      <c r="H67" s="18"/>
      <c r="I67" s="12"/>
      <c r="J67" s="12"/>
      <c r="K67" s="1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x14ac:dyDescent="0.2">
      <c r="A68" s="1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x14ac:dyDescent="0.2">
      <c r="A69" s="10"/>
      <c r="B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" x14ac:dyDescent="0.2">
      <c r="A70" s="1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" x14ac:dyDescent="0.2">
      <c r="A71" s="1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" x14ac:dyDescent="0.2">
      <c r="A72" s="1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" x14ac:dyDescent="0.2">
      <c r="A73" s="1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" x14ac:dyDescent="0.2">
      <c r="A74" s="1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" x14ac:dyDescent="0.2">
      <c r="A75" s="1"/>
      <c r="B75" s="5"/>
      <c r="C75" s="3"/>
    </row>
    <row r="76" spans="1:22" ht="18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2"/>
      <c r="K76" s="16"/>
    </row>
    <row r="77" spans="1:22" ht="18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22" ht="18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22" ht="18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22" ht="18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" x14ac:dyDescent="0.2">
      <c r="A95" s="10"/>
      <c r="B95" s="10"/>
      <c r="C95" s="10"/>
      <c r="D95" s="10"/>
      <c r="E95" s="10"/>
      <c r="F95" s="10"/>
      <c r="G95" s="10"/>
      <c r="H95" s="10"/>
      <c r="I9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9B9B-91FD-7E4E-B2EE-EA511773AF39}">
  <dimension ref="A1:K51"/>
  <sheetViews>
    <sheetView workbookViewId="0">
      <selection activeCell="C29" sqref="C29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70</v>
      </c>
      <c r="C2" s="8">
        <v>90</v>
      </c>
      <c r="D2" s="8">
        <v>70</v>
      </c>
      <c r="E2" s="8">
        <v>20</v>
      </c>
      <c r="F2" s="8">
        <v>0</v>
      </c>
      <c r="G2" s="5">
        <v>1.736111111111111E-3</v>
      </c>
      <c r="H2" s="2">
        <v>1</v>
      </c>
      <c r="I2" s="8">
        <f>SUM(B2:E2)</f>
        <v>250</v>
      </c>
      <c r="J2" s="9">
        <f>I2/H2</f>
        <v>250</v>
      </c>
      <c r="K2" s="4">
        <f>G2/H2</f>
        <v>1.736111111111111E-3</v>
      </c>
    </row>
    <row r="3" spans="1:11" ht="17" x14ac:dyDescent="0.2">
      <c r="A3" s="7">
        <v>2</v>
      </c>
      <c r="B3" s="8">
        <v>115</v>
      </c>
      <c r="C3" s="8">
        <v>150</v>
      </c>
      <c r="D3" s="8">
        <v>115</v>
      </c>
      <c r="E3" s="8">
        <v>35</v>
      </c>
      <c r="F3" s="8">
        <v>0</v>
      </c>
      <c r="G3" s="5">
        <v>5.0925925925925921E-3</v>
      </c>
      <c r="H3" s="2">
        <v>1</v>
      </c>
      <c r="I3" s="8">
        <f t="shared" ref="I3:I21" si="0">SUM(B3:E3)</f>
        <v>415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195</v>
      </c>
      <c r="C4" s="8">
        <v>250</v>
      </c>
      <c r="D4" s="8">
        <v>195</v>
      </c>
      <c r="E4" s="8">
        <v>55</v>
      </c>
      <c r="F4" s="8">
        <v>0</v>
      </c>
      <c r="G4" s="5">
        <v>1.0416666666666666E-2</v>
      </c>
      <c r="H4" s="2">
        <v>2</v>
      </c>
      <c r="I4" s="8">
        <f t="shared" si="0"/>
        <v>695</v>
      </c>
      <c r="J4" s="9">
        <f t="shared" ref="J4:J21" si="1">IF(H4-H3, I4/(H4-H3), "NA")</f>
        <v>695</v>
      </c>
      <c r="K4" s="4">
        <f t="shared" ref="K4:K21" si="2">IF(H4-H3, G4/(H4-H3), "NA")</f>
        <v>1.0416666666666666E-2</v>
      </c>
    </row>
    <row r="5" spans="1:11" ht="17" x14ac:dyDescent="0.2">
      <c r="A5" s="7">
        <v>4</v>
      </c>
      <c r="B5" s="8">
        <v>325</v>
      </c>
      <c r="C5" s="8">
        <v>420</v>
      </c>
      <c r="D5" s="8">
        <v>325</v>
      </c>
      <c r="E5" s="8">
        <v>95</v>
      </c>
      <c r="F5" s="8">
        <v>0</v>
      </c>
      <c r="G5" s="5">
        <v>1.909722222222222E-2</v>
      </c>
      <c r="H5" s="2">
        <v>2</v>
      </c>
      <c r="I5" s="8">
        <f t="shared" si="0"/>
        <v>1165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545</v>
      </c>
      <c r="C6" s="8">
        <v>700</v>
      </c>
      <c r="D6" s="8">
        <v>545</v>
      </c>
      <c r="E6" s="8">
        <v>155</v>
      </c>
      <c r="F6" s="8">
        <v>0</v>
      </c>
      <c r="G6" s="5">
        <v>3.2754629629629627E-2</v>
      </c>
      <c r="H6" s="2">
        <v>2</v>
      </c>
      <c r="I6" s="8">
        <f t="shared" si="0"/>
        <v>1945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>
        <v>6</v>
      </c>
      <c r="B7" s="8">
        <v>910</v>
      </c>
      <c r="C7" s="8">
        <v>1170</v>
      </c>
      <c r="D7" s="8">
        <v>910</v>
      </c>
      <c r="E7" s="8">
        <v>260</v>
      </c>
      <c r="F7" s="8">
        <v>1</v>
      </c>
      <c r="G7" s="5">
        <v>5.4745370370370368E-2</v>
      </c>
      <c r="H7" s="2">
        <v>3</v>
      </c>
      <c r="I7" s="8">
        <f t="shared" si="0"/>
        <v>3250</v>
      </c>
      <c r="J7" s="9">
        <f t="shared" si="1"/>
        <v>3250</v>
      </c>
      <c r="K7" s="4">
        <f t="shared" si="2"/>
        <v>5.4745370370370368E-2</v>
      </c>
    </row>
    <row r="8" spans="1:11" ht="17" x14ac:dyDescent="0.2">
      <c r="A8" s="7">
        <v>7</v>
      </c>
      <c r="B8" s="8">
        <v>1520</v>
      </c>
      <c r="C8" s="8">
        <v>1950</v>
      </c>
      <c r="D8" s="8">
        <v>1520</v>
      </c>
      <c r="E8" s="8">
        <v>435</v>
      </c>
      <c r="F8" s="8">
        <v>1</v>
      </c>
      <c r="G8" s="5">
        <v>8.5879629629629625E-2</v>
      </c>
      <c r="H8" s="2">
        <v>4</v>
      </c>
      <c r="I8" s="8">
        <f t="shared" si="0"/>
        <v>5425</v>
      </c>
      <c r="J8" s="9">
        <f t="shared" si="1"/>
        <v>5425</v>
      </c>
      <c r="K8" s="4">
        <f t="shared" si="2"/>
        <v>8.5879629629629625E-2</v>
      </c>
    </row>
    <row r="9" spans="1:11" ht="17" x14ac:dyDescent="0.2">
      <c r="A9" s="7">
        <v>8</v>
      </c>
      <c r="B9" s="8">
        <v>2535</v>
      </c>
      <c r="C9" s="8">
        <v>3260</v>
      </c>
      <c r="D9" s="8">
        <v>2535</v>
      </c>
      <c r="E9" s="8">
        <v>725</v>
      </c>
      <c r="F9" s="8">
        <v>1</v>
      </c>
      <c r="G9" s="5">
        <v>0.14629629629629629</v>
      </c>
      <c r="H9" s="2">
        <v>4</v>
      </c>
      <c r="I9" s="8">
        <f t="shared" si="0"/>
        <v>9055</v>
      </c>
      <c r="J9" s="9" t="str">
        <f t="shared" si="1"/>
        <v>NA</v>
      </c>
      <c r="K9" s="4" t="str">
        <f t="shared" si="2"/>
        <v>NA</v>
      </c>
    </row>
    <row r="10" spans="1:11" ht="17" x14ac:dyDescent="0.2">
      <c r="A10" s="7">
        <v>9</v>
      </c>
      <c r="B10" s="8">
        <v>4235</v>
      </c>
      <c r="C10" s="8">
        <v>5445</v>
      </c>
      <c r="D10" s="8">
        <v>4235</v>
      </c>
      <c r="E10" s="8">
        <v>1210</v>
      </c>
      <c r="F10" s="8">
        <v>1</v>
      </c>
      <c r="G10" s="5">
        <v>0.23645833333333333</v>
      </c>
      <c r="H10" s="2">
        <v>5</v>
      </c>
      <c r="I10" s="8">
        <f t="shared" si="0"/>
        <v>15125</v>
      </c>
      <c r="J10" s="9">
        <f t="shared" si="1"/>
        <v>15125</v>
      </c>
      <c r="K10" s="4">
        <f t="shared" si="2"/>
        <v>0.23645833333333333</v>
      </c>
    </row>
    <row r="11" spans="1:11" ht="17" x14ac:dyDescent="0.2">
      <c r="A11" s="7">
        <v>10</v>
      </c>
      <c r="B11" s="8">
        <v>7070</v>
      </c>
      <c r="C11" s="8">
        <v>9095</v>
      </c>
      <c r="D11" s="8">
        <v>7070</v>
      </c>
      <c r="E11" s="8">
        <v>2020</v>
      </c>
      <c r="F11" s="8">
        <v>1</v>
      </c>
      <c r="G11" s="5">
        <v>0.38055555555555554</v>
      </c>
      <c r="H11" s="2">
        <v>6</v>
      </c>
      <c r="I11" s="8">
        <f t="shared" si="0"/>
        <v>25255</v>
      </c>
      <c r="J11" s="9">
        <f t="shared" si="1"/>
        <v>25255</v>
      </c>
      <c r="K11" s="4">
        <f t="shared" si="2"/>
        <v>0.38055555555555554</v>
      </c>
    </row>
    <row r="12" spans="1:11" ht="17" x14ac:dyDescent="0.2">
      <c r="A12" s="7">
        <v>11</v>
      </c>
      <c r="B12" s="8">
        <v>11810</v>
      </c>
      <c r="C12" s="8">
        <v>15185</v>
      </c>
      <c r="D12" s="8">
        <v>11810</v>
      </c>
      <c r="E12" s="8">
        <v>3375</v>
      </c>
      <c r="F12" s="8">
        <v>1</v>
      </c>
      <c r="G12" s="5">
        <v>0.61122685185185188</v>
      </c>
      <c r="H12" s="2">
        <v>7</v>
      </c>
      <c r="I12" s="8">
        <f t="shared" si="0"/>
        <v>42180</v>
      </c>
      <c r="J12" s="9">
        <f t="shared" si="1"/>
        <v>42180</v>
      </c>
      <c r="K12" s="4">
        <f t="shared" si="2"/>
        <v>0.61122685185185188</v>
      </c>
    </row>
    <row r="13" spans="1:11" ht="17" x14ac:dyDescent="0.2">
      <c r="A13" s="7">
        <v>12</v>
      </c>
      <c r="B13" s="8">
        <v>19725</v>
      </c>
      <c r="C13" s="8">
        <v>25360</v>
      </c>
      <c r="D13" s="8">
        <v>19725</v>
      </c>
      <c r="E13" s="8">
        <v>5635</v>
      </c>
      <c r="F13" s="8">
        <v>1</v>
      </c>
      <c r="G13" s="5">
        <v>0.98032407407407407</v>
      </c>
      <c r="H13" s="2">
        <v>9</v>
      </c>
      <c r="I13" s="8">
        <f t="shared" si="0"/>
        <v>70445</v>
      </c>
      <c r="J13" s="9">
        <f t="shared" si="1"/>
        <v>35222.5</v>
      </c>
      <c r="K13" s="4">
        <f t="shared" si="2"/>
        <v>0.49016203703703703</v>
      </c>
    </row>
    <row r="14" spans="1:11" ht="17" x14ac:dyDescent="0.2">
      <c r="A14" s="7">
        <v>13</v>
      </c>
      <c r="B14" s="8">
        <v>32940</v>
      </c>
      <c r="C14" s="8">
        <v>42350</v>
      </c>
      <c r="D14" s="8">
        <v>32940</v>
      </c>
      <c r="E14" s="8">
        <v>9410</v>
      </c>
      <c r="F14" s="8">
        <v>1</v>
      </c>
      <c r="G14" s="5">
        <v>1.5707175925925927</v>
      </c>
      <c r="H14" s="2">
        <v>11</v>
      </c>
      <c r="I14" s="8">
        <f t="shared" si="0"/>
        <v>117640</v>
      </c>
      <c r="J14" s="9">
        <f t="shared" si="1"/>
        <v>58820</v>
      </c>
      <c r="K14" s="4">
        <f t="shared" si="2"/>
        <v>0.78535879629629635</v>
      </c>
    </row>
    <row r="15" spans="1:11" ht="17" x14ac:dyDescent="0.2">
      <c r="A15" s="7">
        <v>14</v>
      </c>
      <c r="B15" s="8">
        <v>55005</v>
      </c>
      <c r="C15" s="8">
        <v>70720</v>
      </c>
      <c r="D15" s="8">
        <v>55005</v>
      </c>
      <c r="E15" s="8">
        <v>15715</v>
      </c>
      <c r="F15" s="8">
        <v>1</v>
      </c>
      <c r="G15" s="5">
        <v>2.5155092592592592</v>
      </c>
      <c r="H15" s="2">
        <v>13</v>
      </c>
      <c r="I15" s="8">
        <f t="shared" si="0"/>
        <v>196445</v>
      </c>
      <c r="J15" s="9">
        <f t="shared" si="1"/>
        <v>98222.5</v>
      </c>
      <c r="K15" s="4">
        <f t="shared" si="2"/>
        <v>1.2577546296296296</v>
      </c>
    </row>
    <row r="16" spans="1:11" ht="17" x14ac:dyDescent="0.2">
      <c r="A16" s="7">
        <v>15</v>
      </c>
      <c r="B16" s="8">
        <v>91860</v>
      </c>
      <c r="C16" s="8">
        <v>118105</v>
      </c>
      <c r="D16" s="8">
        <v>91860</v>
      </c>
      <c r="E16" s="8">
        <v>26245</v>
      </c>
      <c r="F16" s="8">
        <v>1</v>
      </c>
      <c r="G16" s="5">
        <v>4.0271990740740735</v>
      </c>
      <c r="H16" s="2">
        <v>15</v>
      </c>
      <c r="I16" s="8">
        <f t="shared" si="0"/>
        <v>328070</v>
      </c>
      <c r="J16" s="9">
        <f t="shared" si="1"/>
        <v>164035</v>
      </c>
      <c r="K16" s="4">
        <f t="shared" si="2"/>
        <v>2.0135995370370368</v>
      </c>
    </row>
    <row r="17" spans="1:11" ht="17" x14ac:dyDescent="0.2">
      <c r="A17" s="7">
        <v>16</v>
      </c>
      <c r="B17" s="8">
        <v>153405</v>
      </c>
      <c r="C17" s="8">
        <v>197240</v>
      </c>
      <c r="D17" s="8">
        <v>153405</v>
      </c>
      <c r="E17" s="8">
        <v>43830</v>
      </c>
      <c r="F17" s="8">
        <v>2</v>
      </c>
      <c r="G17" s="5">
        <v>6.4457175925925929</v>
      </c>
      <c r="H17" s="2">
        <v>18</v>
      </c>
      <c r="I17" s="8">
        <f t="shared" si="0"/>
        <v>547880</v>
      </c>
      <c r="J17" s="9">
        <f t="shared" si="1"/>
        <v>182626.66666666666</v>
      </c>
      <c r="K17" s="4">
        <f t="shared" si="2"/>
        <v>2.1485725308641976</v>
      </c>
    </row>
    <row r="18" spans="1:11" ht="17" x14ac:dyDescent="0.2">
      <c r="A18" s="7">
        <v>17</v>
      </c>
      <c r="B18" s="8">
        <v>256190</v>
      </c>
      <c r="C18" s="8">
        <v>329385</v>
      </c>
      <c r="D18" s="8">
        <v>256190</v>
      </c>
      <c r="E18" s="8">
        <v>73195</v>
      </c>
      <c r="F18" s="8">
        <v>2</v>
      </c>
      <c r="G18" s="5">
        <v>10.31550925925926</v>
      </c>
      <c r="H18" s="2">
        <v>22</v>
      </c>
      <c r="I18" s="8">
        <f t="shared" si="0"/>
        <v>914960</v>
      </c>
      <c r="J18" s="9">
        <f t="shared" si="1"/>
        <v>228740</v>
      </c>
      <c r="K18" s="4">
        <f t="shared" si="2"/>
        <v>2.578877314814815</v>
      </c>
    </row>
    <row r="19" spans="1:11" ht="17" x14ac:dyDescent="0.2">
      <c r="A19" s="7">
        <v>18</v>
      </c>
      <c r="B19" s="8">
        <v>427835</v>
      </c>
      <c r="C19" s="8">
        <v>550075</v>
      </c>
      <c r="D19" s="8">
        <v>427835</v>
      </c>
      <c r="E19" s="8">
        <v>122240</v>
      </c>
      <c r="F19" s="8">
        <v>2</v>
      </c>
      <c r="G19" s="5">
        <v>16.507060185185185</v>
      </c>
      <c r="H19" s="2">
        <v>27</v>
      </c>
      <c r="I19" s="8">
        <f t="shared" si="0"/>
        <v>1527985</v>
      </c>
      <c r="J19" s="9">
        <f t="shared" si="1"/>
        <v>305597</v>
      </c>
      <c r="K19" s="4">
        <f t="shared" si="2"/>
        <v>3.301412037037037</v>
      </c>
    </row>
    <row r="20" spans="1:11" ht="17" x14ac:dyDescent="0.2">
      <c r="A20" s="7">
        <v>19</v>
      </c>
      <c r="B20" s="8">
        <v>714485</v>
      </c>
      <c r="C20" s="8">
        <v>918625</v>
      </c>
      <c r="D20" s="8">
        <v>714485</v>
      </c>
      <c r="E20" s="8">
        <v>204140</v>
      </c>
      <c r="F20" s="8">
        <v>2</v>
      </c>
      <c r="G20" s="5">
        <v>26.413194444444443</v>
      </c>
      <c r="H20" s="2">
        <v>32</v>
      </c>
      <c r="I20" s="8">
        <f t="shared" si="0"/>
        <v>2551735</v>
      </c>
      <c r="J20" s="9">
        <f t="shared" si="1"/>
        <v>510347</v>
      </c>
      <c r="K20" s="4">
        <f t="shared" si="2"/>
        <v>5.2826388888888882</v>
      </c>
    </row>
    <row r="21" spans="1:11" ht="17" x14ac:dyDescent="0.2">
      <c r="A21" s="7">
        <v>20</v>
      </c>
      <c r="B21" s="8">
        <v>1193195</v>
      </c>
      <c r="C21" s="8">
        <v>1534105</v>
      </c>
      <c r="D21" s="8">
        <v>1193195</v>
      </c>
      <c r="E21" s="8">
        <v>340915</v>
      </c>
      <c r="F21" s="8">
        <v>2</v>
      </c>
      <c r="G21" s="5">
        <v>42.26423611111111</v>
      </c>
      <c r="H21" s="2">
        <v>38</v>
      </c>
      <c r="I21" s="8">
        <f t="shared" si="0"/>
        <v>4261410</v>
      </c>
      <c r="J21" s="9">
        <f t="shared" si="1"/>
        <v>710235</v>
      </c>
      <c r="K21" s="4">
        <f t="shared" si="2"/>
        <v>7.0440393518518514</v>
      </c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7" x14ac:dyDescent="0.2">
      <c r="A28" s="1"/>
      <c r="B28" s="2"/>
      <c r="C28" s="2"/>
      <c r="D28" s="2"/>
      <c r="E28" s="2"/>
      <c r="F28" s="2"/>
      <c r="G28" s="3"/>
      <c r="H28" s="2"/>
      <c r="I28" s="2"/>
    </row>
    <row r="29" spans="1:11" ht="17" x14ac:dyDescent="0.2">
      <c r="A29" s="1"/>
      <c r="B29" s="2"/>
      <c r="C29" s="2"/>
      <c r="D29" s="2"/>
      <c r="E29" s="2"/>
      <c r="F29" s="2"/>
      <c r="G29" s="3"/>
      <c r="H29" s="2"/>
      <c r="I29" s="2"/>
    </row>
    <row r="30" spans="1:11" ht="17" x14ac:dyDescent="0.2">
      <c r="A30" s="1"/>
      <c r="B30" s="2"/>
      <c r="C30" s="2"/>
      <c r="D30" s="2"/>
      <c r="E30" s="2"/>
      <c r="F30" s="2"/>
      <c r="G30" s="3"/>
      <c r="H30" s="2"/>
      <c r="I30" s="2"/>
    </row>
    <row r="31" spans="1:11" ht="17" x14ac:dyDescent="0.2">
      <c r="A31" s="1"/>
      <c r="B31" s="2"/>
      <c r="C31" s="2"/>
      <c r="D31" s="2"/>
      <c r="E31" s="2"/>
      <c r="F31" s="2"/>
      <c r="G31" s="3"/>
      <c r="H31" s="2"/>
      <c r="I31" s="2"/>
    </row>
    <row r="32" spans="1:11" ht="17" x14ac:dyDescent="0.2">
      <c r="A32" s="1"/>
      <c r="B32" s="2"/>
      <c r="C32" s="2"/>
      <c r="D32" s="2"/>
      <c r="E32" s="2"/>
      <c r="F32" s="2"/>
      <c r="G32" s="3"/>
      <c r="H32" s="2"/>
      <c r="I32" s="2"/>
    </row>
    <row r="33" spans="1:9" ht="17" x14ac:dyDescent="0.2">
      <c r="A33" s="1"/>
      <c r="B33" s="2"/>
      <c r="C33" s="2"/>
      <c r="D33" s="2"/>
      <c r="E33" s="2"/>
      <c r="F33" s="2"/>
      <c r="G33" s="3"/>
      <c r="H33" s="2"/>
      <c r="I33" s="2"/>
    </row>
    <row r="34" spans="1:9" ht="17" x14ac:dyDescent="0.2">
      <c r="A34" s="1"/>
      <c r="B34" s="2"/>
      <c r="C34" s="2"/>
      <c r="D34" s="2"/>
      <c r="E34" s="2"/>
      <c r="F34" s="2"/>
      <c r="G34" s="3"/>
      <c r="H34" s="2"/>
      <c r="I34" s="2"/>
    </row>
    <row r="35" spans="1:9" ht="17" x14ac:dyDescent="0.2">
      <c r="A35" s="1"/>
      <c r="B35" s="2"/>
      <c r="C35" s="2"/>
      <c r="D35" s="2"/>
      <c r="E35" s="2"/>
      <c r="F35" s="2"/>
      <c r="G35" s="3"/>
      <c r="H35" s="2"/>
      <c r="I35" s="2"/>
    </row>
    <row r="36" spans="1:9" ht="17" x14ac:dyDescent="0.2">
      <c r="A36" s="1"/>
      <c r="B36" s="2"/>
      <c r="C36" s="2"/>
      <c r="D36" s="2"/>
      <c r="E36" s="2"/>
      <c r="F36" s="2"/>
      <c r="G36" s="3"/>
      <c r="H36" s="2"/>
      <c r="I36" s="2"/>
    </row>
    <row r="37" spans="1:9" ht="17" x14ac:dyDescent="0.2">
      <c r="A37" s="1"/>
      <c r="B37" s="2"/>
      <c r="C37" s="2"/>
      <c r="D37" s="2"/>
      <c r="E37" s="2"/>
      <c r="F37" s="2"/>
      <c r="G37" s="3"/>
      <c r="H37" s="2"/>
      <c r="I37" s="2"/>
    </row>
    <row r="38" spans="1:9" ht="17" x14ac:dyDescent="0.2">
      <c r="A38" s="1"/>
      <c r="B38" s="2"/>
      <c r="C38" s="2"/>
      <c r="D38" s="2"/>
      <c r="E38" s="2"/>
      <c r="F38" s="2"/>
      <c r="G38" s="3"/>
      <c r="H38" s="2"/>
      <c r="I38" s="2"/>
    </row>
    <row r="39" spans="1:9" ht="17" x14ac:dyDescent="0.2">
      <c r="A39" s="1"/>
      <c r="B39" s="2"/>
      <c r="C39" s="2"/>
      <c r="D39" s="2"/>
      <c r="E39" s="2"/>
      <c r="F39" s="2"/>
      <c r="G39" s="3"/>
      <c r="H39" s="2"/>
      <c r="I39" s="2"/>
    </row>
    <row r="40" spans="1:9" ht="17" x14ac:dyDescent="0.2">
      <c r="A40" s="1"/>
      <c r="B40" s="2"/>
      <c r="C40" s="2"/>
      <c r="D40" s="2"/>
      <c r="E40" s="2"/>
      <c r="F40" s="2"/>
      <c r="G40" s="3"/>
      <c r="H40" s="2"/>
      <c r="I40" s="2"/>
    </row>
    <row r="41" spans="1:9" ht="17" x14ac:dyDescent="0.2">
      <c r="A41" s="1"/>
      <c r="B41" s="2"/>
      <c r="C41" s="2"/>
      <c r="D41" s="2"/>
      <c r="E41" s="2"/>
      <c r="F41" s="2"/>
      <c r="G41" s="5"/>
      <c r="H41" s="2"/>
      <c r="I41" s="2"/>
    </row>
    <row r="42" spans="1:9" ht="17" x14ac:dyDescent="0.2">
      <c r="A42" s="1"/>
      <c r="B42" s="2"/>
      <c r="C42" s="2"/>
      <c r="D42" s="2"/>
      <c r="E42" s="2"/>
      <c r="F42" s="2"/>
      <c r="G42" s="5"/>
      <c r="H42" s="2"/>
      <c r="I42" s="2"/>
    </row>
    <row r="43" spans="1:9" ht="17" x14ac:dyDescent="0.2">
      <c r="A43" s="1"/>
      <c r="B43" s="2"/>
      <c r="C43" s="2"/>
      <c r="D43" s="2"/>
      <c r="E43" s="2"/>
      <c r="F43" s="2"/>
      <c r="G43" s="5"/>
      <c r="H43" s="2"/>
      <c r="I43" s="2"/>
    </row>
    <row r="44" spans="1:9" ht="17" x14ac:dyDescent="0.2">
      <c r="A44" s="1"/>
      <c r="B44" s="2"/>
      <c r="C44" s="2"/>
      <c r="D44" s="2"/>
      <c r="E44" s="2"/>
      <c r="F44" s="2"/>
      <c r="G44" s="5"/>
      <c r="H44" s="2"/>
      <c r="I44" s="2"/>
    </row>
    <row r="45" spans="1:9" ht="17" x14ac:dyDescent="0.2">
      <c r="A45" s="1"/>
      <c r="B45" s="2"/>
      <c r="C45" s="2"/>
      <c r="D45" s="2"/>
      <c r="E45" s="2"/>
      <c r="F45" s="2"/>
      <c r="G45" s="5"/>
      <c r="H45" s="2"/>
      <c r="I45" s="2"/>
    </row>
    <row r="46" spans="1:9" ht="17" x14ac:dyDescent="0.2">
      <c r="A46" s="1"/>
      <c r="B46" s="2"/>
      <c r="C46" s="2"/>
      <c r="D46" s="2"/>
      <c r="E46" s="2"/>
      <c r="F46" s="2"/>
      <c r="G46" s="5"/>
      <c r="H46" s="2"/>
      <c r="I46" s="2"/>
    </row>
    <row r="47" spans="1:9" ht="17" x14ac:dyDescent="0.2">
      <c r="A47" s="1"/>
      <c r="B47" s="2"/>
      <c r="C47" s="2"/>
      <c r="D47" s="2"/>
      <c r="E47" s="2"/>
      <c r="F47" s="2"/>
      <c r="G47" s="2"/>
      <c r="H47" s="2"/>
      <c r="I47" s="2"/>
    </row>
    <row r="48" spans="1:9" ht="17" x14ac:dyDescent="0.2">
      <c r="A48" s="1"/>
      <c r="B48" s="2"/>
      <c r="C48" s="2"/>
      <c r="D48" s="2"/>
      <c r="E48" s="2"/>
      <c r="F48" s="2"/>
      <c r="G48" s="5"/>
      <c r="H48" s="2"/>
      <c r="I48" s="2"/>
    </row>
    <row r="49" spans="1:9" ht="17" x14ac:dyDescent="0.2">
      <c r="A49" s="1"/>
      <c r="B49" s="2"/>
      <c r="C49" s="2"/>
      <c r="D49" s="2"/>
      <c r="E49" s="2"/>
      <c r="F49" s="2"/>
      <c r="G49" s="5"/>
      <c r="H49" s="2"/>
      <c r="I49" s="2"/>
    </row>
    <row r="50" spans="1:9" ht="17" x14ac:dyDescent="0.2">
      <c r="A50" s="1"/>
      <c r="B50" s="2"/>
      <c r="C50" s="2"/>
      <c r="D50" s="2"/>
      <c r="E50" s="2"/>
      <c r="F50" s="2"/>
      <c r="G50" s="5"/>
      <c r="H50" s="2"/>
      <c r="I50" s="2"/>
    </row>
    <row r="51" spans="1:9" ht="17" x14ac:dyDescent="0.2">
      <c r="A51" s="1"/>
      <c r="B51" s="2"/>
      <c r="C51" s="2"/>
      <c r="D51" s="2"/>
      <c r="E51" s="2"/>
      <c r="F51" s="2"/>
      <c r="G51" s="5"/>
      <c r="H51" s="2"/>
      <c r="I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8891-E235-DF48-8B5C-798E94AEA5FC}">
  <dimension ref="A1:K51"/>
  <sheetViews>
    <sheetView workbookViewId="0">
      <selection activeCell="I15" sqref="I15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520</v>
      </c>
      <c r="C2" s="8">
        <v>380</v>
      </c>
      <c r="D2" s="8">
        <v>290</v>
      </c>
      <c r="E2" s="8">
        <v>90</v>
      </c>
      <c r="F2" s="8">
        <v>4</v>
      </c>
      <c r="G2" s="5">
        <v>3.4722222222222224E-2</v>
      </c>
      <c r="H2" s="2">
        <v>1</v>
      </c>
      <c r="I2" s="8">
        <f>SUM(B2:E2)</f>
        <v>1280</v>
      </c>
      <c r="J2" s="9">
        <f>I2/H2</f>
        <v>1280</v>
      </c>
      <c r="K2" s="4">
        <f>G2/H2</f>
        <v>3.4722222222222224E-2</v>
      </c>
    </row>
    <row r="3" spans="1:11" ht="17" x14ac:dyDescent="0.2">
      <c r="A3" s="7">
        <v>2</v>
      </c>
      <c r="B3" s="8">
        <v>935</v>
      </c>
      <c r="C3" s="8">
        <v>685</v>
      </c>
      <c r="D3" s="8">
        <v>520</v>
      </c>
      <c r="E3" s="8">
        <v>160</v>
      </c>
      <c r="F3" s="8">
        <v>2</v>
      </c>
      <c r="G3" s="5">
        <v>6.5972222222222224E-2</v>
      </c>
      <c r="H3" s="2">
        <v>1</v>
      </c>
      <c r="I3" s="8">
        <f t="shared" ref="I3:I6" si="0">SUM(B3:E3)</f>
        <v>2300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1685</v>
      </c>
      <c r="C4" s="8">
        <v>1230</v>
      </c>
      <c r="D4" s="8">
        <v>940</v>
      </c>
      <c r="E4" s="8">
        <v>290</v>
      </c>
      <c r="F4" s="8">
        <v>2</v>
      </c>
      <c r="G4" s="5">
        <v>0.11284722222222222</v>
      </c>
      <c r="H4" s="2">
        <v>2</v>
      </c>
      <c r="I4" s="8">
        <f t="shared" si="0"/>
        <v>4145</v>
      </c>
      <c r="J4" s="9">
        <f t="shared" ref="J4:J6" si="1">IF(H4-H3, I4/(H4-H3), "NA")</f>
        <v>4145</v>
      </c>
      <c r="K4" s="4">
        <f t="shared" ref="K4:K6" si="2">IF(H4-H3, G4/(H4-H3), "NA")</f>
        <v>0.11284722222222222</v>
      </c>
    </row>
    <row r="5" spans="1:11" ht="17" x14ac:dyDescent="0.2">
      <c r="A5" s="7">
        <v>4</v>
      </c>
      <c r="B5" s="8">
        <v>3035</v>
      </c>
      <c r="C5" s="8">
        <v>2215</v>
      </c>
      <c r="D5" s="8">
        <v>1690</v>
      </c>
      <c r="E5" s="8">
        <v>525</v>
      </c>
      <c r="F5" s="8">
        <v>2</v>
      </c>
      <c r="G5" s="5">
        <v>0.1832175925925926</v>
      </c>
      <c r="H5" s="2">
        <v>2</v>
      </c>
      <c r="I5" s="8">
        <f t="shared" si="0"/>
        <v>7465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5460</v>
      </c>
      <c r="C6" s="8">
        <v>3990</v>
      </c>
      <c r="D6" s="8">
        <v>3045</v>
      </c>
      <c r="E6" s="8">
        <v>945</v>
      </c>
      <c r="F6" s="8">
        <v>2</v>
      </c>
      <c r="G6" s="5">
        <v>0.28865740740740742</v>
      </c>
      <c r="H6" s="2">
        <v>2</v>
      </c>
      <c r="I6" s="8">
        <f t="shared" si="0"/>
        <v>13440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/>
      <c r="B7" s="8"/>
      <c r="C7" s="8"/>
      <c r="D7" s="8"/>
      <c r="E7" s="8"/>
      <c r="F7" s="8"/>
      <c r="G7" s="3"/>
      <c r="H7" s="2"/>
      <c r="I7" s="8"/>
      <c r="J7" s="9"/>
      <c r="K7" s="4"/>
    </row>
    <row r="8" spans="1:11" ht="17" x14ac:dyDescent="0.2">
      <c r="A8" s="7"/>
      <c r="B8" s="8"/>
      <c r="C8" s="8"/>
      <c r="D8" s="8"/>
      <c r="E8" s="8"/>
      <c r="F8" s="8"/>
      <c r="G8" s="3"/>
      <c r="H8" s="2"/>
      <c r="I8" s="8"/>
      <c r="J8" s="9"/>
      <c r="K8" s="4"/>
    </row>
    <row r="9" spans="1:11" ht="17" x14ac:dyDescent="0.2">
      <c r="A9" s="7"/>
      <c r="B9" s="8"/>
      <c r="C9" s="8"/>
      <c r="D9" s="8"/>
      <c r="E9" s="8"/>
      <c r="F9" s="8"/>
      <c r="G9" s="3"/>
      <c r="H9" s="2"/>
      <c r="I9" s="8"/>
      <c r="J9" s="9"/>
      <c r="K9" s="4"/>
    </row>
    <row r="10" spans="1:11" ht="17" x14ac:dyDescent="0.2">
      <c r="A10" s="7"/>
      <c r="B10" s="8"/>
      <c r="C10" s="8"/>
      <c r="D10" s="8"/>
      <c r="E10" s="8"/>
      <c r="F10" s="8"/>
      <c r="G10" s="3"/>
      <c r="H10" s="2"/>
      <c r="I10" s="8"/>
      <c r="J10" s="9"/>
      <c r="K10" s="4"/>
    </row>
    <row r="11" spans="1:11" ht="17" x14ac:dyDescent="0.2">
      <c r="A11" s="7"/>
      <c r="B11" s="8"/>
      <c r="C11" s="8"/>
      <c r="D11" s="8"/>
      <c r="E11" s="8"/>
      <c r="F11" s="8"/>
      <c r="G11" s="3"/>
      <c r="H11" s="2"/>
      <c r="I11" s="8"/>
      <c r="J11" s="9"/>
      <c r="K11" s="4"/>
    </row>
    <row r="12" spans="1:11" ht="17" x14ac:dyDescent="0.2">
      <c r="A12" s="7"/>
      <c r="B12" s="8"/>
      <c r="C12" s="8"/>
      <c r="D12" s="8"/>
      <c r="E12" s="8"/>
      <c r="F12" s="8"/>
      <c r="G12" s="3"/>
      <c r="H12" s="2"/>
      <c r="I12" s="8"/>
      <c r="J12" s="9"/>
      <c r="K12" s="4"/>
    </row>
    <row r="13" spans="1:11" ht="17" x14ac:dyDescent="0.2">
      <c r="A13" s="7"/>
      <c r="B13" s="8"/>
      <c r="C13" s="8"/>
      <c r="D13" s="8"/>
      <c r="E13" s="8"/>
      <c r="F13" s="8"/>
      <c r="G13" s="3"/>
      <c r="H13" s="2"/>
      <c r="I13" s="8"/>
      <c r="J13" s="9"/>
      <c r="K13" s="4"/>
    </row>
    <row r="14" spans="1:11" ht="17" x14ac:dyDescent="0.2">
      <c r="A14" s="7"/>
      <c r="B14" s="8"/>
      <c r="C14" s="8"/>
      <c r="D14" s="8"/>
      <c r="E14" s="8"/>
      <c r="F14" s="8"/>
      <c r="G14" s="5"/>
      <c r="H14" s="2"/>
      <c r="I14" s="8"/>
      <c r="J14" s="9"/>
      <c r="K14" s="4"/>
    </row>
    <row r="15" spans="1:11" ht="17" x14ac:dyDescent="0.2">
      <c r="A15" s="7"/>
      <c r="B15" s="8"/>
      <c r="C15" s="8"/>
      <c r="D15" s="8"/>
      <c r="E15" s="8"/>
      <c r="F15" s="8"/>
      <c r="G15" s="5"/>
      <c r="H15" s="2"/>
      <c r="I15" s="8"/>
      <c r="J15" s="9"/>
      <c r="K15" s="4"/>
    </row>
    <row r="16" spans="1:11" ht="17" x14ac:dyDescent="0.2">
      <c r="A16" s="7"/>
      <c r="B16" s="8"/>
      <c r="C16" s="8"/>
      <c r="D16" s="8"/>
      <c r="E16" s="8"/>
      <c r="F16" s="8"/>
      <c r="G16" s="5"/>
      <c r="H16" s="2"/>
      <c r="I16" s="8"/>
      <c r="J16" s="9"/>
      <c r="K16" s="4"/>
    </row>
    <row r="17" spans="1:11" ht="17" x14ac:dyDescent="0.2">
      <c r="A17" s="7"/>
      <c r="B17" s="8"/>
      <c r="C17" s="8"/>
      <c r="D17" s="8"/>
      <c r="E17" s="8"/>
      <c r="F17" s="8"/>
      <c r="G17" s="5"/>
      <c r="H17" s="2"/>
      <c r="I17" s="8"/>
      <c r="J17" s="9"/>
      <c r="K17" s="4"/>
    </row>
    <row r="18" spans="1:11" ht="17" x14ac:dyDescent="0.2">
      <c r="A18" s="7"/>
      <c r="B18" s="8"/>
      <c r="C18" s="8"/>
      <c r="D18" s="8"/>
      <c r="E18" s="8"/>
      <c r="F18" s="8"/>
      <c r="G18" s="5"/>
      <c r="H18" s="2"/>
      <c r="I18" s="8"/>
      <c r="J18" s="9"/>
      <c r="K18" s="4"/>
    </row>
    <row r="19" spans="1:11" ht="17" x14ac:dyDescent="0.2">
      <c r="A19" s="7"/>
      <c r="B19" s="8"/>
      <c r="C19" s="8"/>
      <c r="D19" s="8"/>
      <c r="E19" s="8"/>
      <c r="F19" s="8"/>
      <c r="G19" s="5"/>
      <c r="H19" s="2"/>
      <c r="I19" s="8"/>
      <c r="J19" s="9"/>
      <c r="K19" s="4"/>
    </row>
    <row r="20" spans="1:11" ht="17" x14ac:dyDescent="0.2">
      <c r="A20" s="7"/>
      <c r="B20" s="8"/>
      <c r="C20" s="8"/>
      <c r="D20" s="8"/>
      <c r="E20" s="8"/>
      <c r="F20" s="8"/>
      <c r="G20" s="5"/>
      <c r="H20" s="2"/>
      <c r="I20" s="8"/>
      <c r="J20" s="9"/>
      <c r="K20" s="4"/>
    </row>
    <row r="21" spans="1:11" ht="17" x14ac:dyDescent="0.2">
      <c r="A21" s="7"/>
      <c r="B21" s="8"/>
      <c r="C21" s="8"/>
      <c r="D21" s="8"/>
      <c r="E21" s="8"/>
      <c r="F21" s="8"/>
      <c r="G21" s="5"/>
      <c r="H21" s="2"/>
      <c r="I21" s="8"/>
      <c r="J21" s="9"/>
      <c r="K21" s="4"/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7" x14ac:dyDescent="0.2">
      <c r="A28" s="1"/>
      <c r="B28" s="2"/>
      <c r="C28" s="2"/>
      <c r="D28" s="2"/>
      <c r="E28" s="2"/>
      <c r="F28" s="2"/>
      <c r="G28" s="3"/>
      <c r="H28" s="2"/>
      <c r="I28" s="2"/>
    </row>
    <row r="29" spans="1:11" ht="17" x14ac:dyDescent="0.2">
      <c r="A29" s="1"/>
      <c r="B29" s="2"/>
      <c r="C29" s="2"/>
      <c r="D29" s="2"/>
      <c r="E29" s="2"/>
      <c r="F29" s="2"/>
      <c r="G29" s="3"/>
      <c r="H29" s="2"/>
      <c r="I29" s="2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</row>
    <row r="33" spans="1:9" ht="18" x14ac:dyDescent="0.2">
      <c r="A33" s="10"/>
      <c r="B33" s="10"/>
      <c r="C33" s="10"/>
      <c r="D33" s="10"/>
      <c r="E33" s="10"/>
      <c r="F33" s="10"/>
      <c r="G33" s="5"/>
      <c r="H33" s="10"/>
      <c r="I33" s="11"/>
    </row>
    <row r="34" spans="1:9" ht="18" x14ac:dyDescent="0.2">
      <c r="A34" s="10"/>
      <c r="B34" s="10"/>
      <c r="C34" s="10"/>
      <c r="D34" s="10"/>
      <c r="E34" s="10"/>
      <c r="F34" s="10"/>
      <c r="G34" s="5"/>
      <c r="H34" s="10"/>
      <c r="I34" s="11"/>
    </row>
    <row r="35" spans="1:9" ht="17" x14ac:dyDescent="0.2">
      <c r="A35" s="1"/>
      <c r="B35" s="2"/>
      <c r="C35" s="2"/>
      <c r="D35" s="2"/>
      <c r="E35" s="2"/>
      <c r="F35" s="2"/>
      <c r="G35" s="3"/>
      <c r="H35" s="2"/>
      <c r="I35" s="2"/>
    </row>
    <row r="36" spans="1:9" ht="17" x14ac:dyDescent="0.2">
      <c r="A36" s="1"/>
      <c r="B36" s="2"/>
      <c r="C36" s="2"/>
      <c r="D36" s="2"/>
      <c r="E36" s="2"/>
      <c r="F36" s="2"/>
      <c r="G36" s="3"/>
      <c r="H36" s="2"/>
      <c r="I36" s="2"/>
    </row>
    <row r="37" spans="1:9" ht="17" x14ac:dyDescent="0.2">
      <c r="A37" s="1"/>
      <c r="B37" s="2"/>
      <c r="C37" s="2"/>
      <c r="D37" s="2"/>
      <c r="E37" s="2"/>
      <c r="F37" s="2"/>
      <c r="G37" s="3"/>
      <c r="H37" s="2"/>
      <c r="I37" s="2"/>
    </row>
    <row r="38" spans="1:9" ht="17" x14ac:dyDescent="0.2">
      <c r="A38" s="1"/>
      <c r="B38" s="2"/>
      <c r="C38" s="2"/>
      <c r="D38" s="2"/>
      <c r="E38" s="2"/>
      <c r="F38" s="2"/>
      <c r="G38" s="3"/>
      <c r="H38" s="2"/>
      <c r="I38" s="2"/>
    </row>
    <row r="39" spans="1:9" ht="17" x14ac:dyDescent="0.2">
      <c r="A39" s="1"/>
      <c r="B39" s="2"/>
      <c r="C39" s="2"/>
      <c r="D39" s="2"/>
      <c r="E39" s="2"/>
      <c r="F39" s="2"/>
      <c r="G39" s="3"/>
      <c r="H39" s="2"/>
      <c r="I39" s="2"/>
    </row>
    <row r="40" spans="1:9" ht="17" x14ac:dyDescent="0.2">
      <c r="A40" s="1"/>
      <c r="B40" s="2"/>
      <c r="C40" s="2"/>
      <c r="D40" s="2"/>
      <c r="E40" s="2"/>
      <c r="F40" s="2"/>
      <c r="G40" s="3"/>
      <c r="H40" s="2"/>
      <c r="I40" s="2"/>
    </row>
    <row r="41" spans="1:9" ht="17" x14ac:dyDescent="0.2">
      <c r="A41" s="1"/>
      <c r="B41" s="2"/>
      <c r="C41" s="2"/>
      <c r="D41" s="2"/>
      <c r="E41" s="2"/>
      <c r="F41" s="2"/>
      <c r="G41" s="5"/>
      <c r="H41" s="2"/>
      <c r="I41" s="2"/>
    </row>
    <row r="42" spans="1:9" ht="17" x14ac:dyDescent="0.2">
      <c r="A42" s="1"/>
      <c r="B42" s="2"/>
      <c r="C42" s="2"/>
      <c r="D42" s="2"/>
      <c r="E42" s="2"/>
      <c r="F42" s="2"/>
      <c r="G42" s="5"/>
      <c r="H42" s="2"/>
      <c r="I42" s="2"/>
    </row>
    <row r="43" spans="1:9" ht="17" x14ac:dyDescent="0.2">
      <c r="A43" s="1"/>
      <c r="B43" s="2"/>
      <c r="C43" s="2"/>
      <c r="D43" s="2"/>
      <c r="E43" s="2"/>
      <c r="F43" s="2"/>
      <c r="G43" s="5"/>
      <c r="H43" s="2"/>
      <c r="I43" s="2"/>
    </row>
    <row r="44" spans="1:9" ht="17" x14ac:dyDescent="0.2">
      <c r="A44" s="1"/>
      <c r="B44" s="2"/>
      <c r="C44" s="2"/>
      <c r="D44" s="2"/>
      <c r="E44" s="2"/>
      <c r="F44" s="2"/>
      <c r="G44" s="5"/>
      <c r="H44" s="2"/>
      <c r="I44" s="2"/>
    </row>
    <row r="45" spans="1:9" ht="17" x14ac:dyDescent="0.2">
      <c r="A45" s="1"/>
      <c r="B45" s="2"/>
      <c r="C45" s="2"/>
      <c r="D45" s="2"/>
      <c r="E45" s="2"/>
      <c r="F45" s="2"/>
      <c r="G45" s="5"/>
      <c r="H45" s="2"/>
      <c r="I45" s="2"/>
    </row>
    <row r="46" spans="1:9" ht="17" x14ac:dyDescent="0.2">
      <c r="A46" s="1"/>
      <c r="B46" s="2"/>
      <c r="C46" s="2"/>
      <c r="D46" s="2"/>
      <c r="E46" s="2"/>
      <c r="F46" s="2"/>
      <c r="G46" s="5"/>
      <c r="H46" s="2"/>
      <c r="I46" s="2"/>
    </row>
    <row r="47" spans="1:9" ht="17" x14ac:dyDescent="0.2">
      <c r="A47" s="1"/>
      <c r="B47" s="2"/>
      <c r="C47" s="2"/>
      <c r="D47" s="2"/>
      <c r="E47" s="2"/>
      <c r="F47" s="2"/>
      <c r="G47" s="2"/>
      <c r="H47" s="2"/>
      <c r="I47" s="2"/>
    </row>
    <row r="48" spans="1:9" ht="17" x14ac:dyDescent="0.2">
      <c r="A48" s="1"/>
      <c r="B48" s="2"/>
      <c r="C48" s="2"/>
      <c r="D48" s="2"/>
      <c r="E48" s="2"/>
      <c r="F48" s="2"/>
      <c r="G48" s="5"/>
      <c r="H48" s="2"/>
      <c r="I48" s="2"/>
    </row>
    <row r="49" spans="1:9" ht="17" x14ac:dyDescent="0.2">
      <c r="A49" s="1"/>
      <c r="B49" s="2"/>
      <c r="C49" s="2"/>
      <c r="D49" s="2"/>
      <c r="E49" s="2"/>
      <c r="F49" s="2"/>
      <c r="G49" s="5"/>
      <c r="H49" s="2"/>
      <c r="I49" s="2"/>
    </row>
    <row r="50" spans="1:9" ht="17" x14ac:dyDescent="0.2">
      <c r="A50" s="1"/>
      <c r="B50" s="2"/>
      <c r="C50" s="2"/>
      <c r="D50" s="2"/>
      <c r="E50" s="2"/>
      <c r="F50" s="2"/>
      <c r="G50" s="5"/>
      <c r="H50" s="2"/>
      <c r="I50" s="2"/>
    </row>
    <row r="51" spans="1:9" ht="17" x14ac:dyDescent="0.2">
      <c r="A51" s="1"/>
      <c r="B51" s="2"/>
      <c r="C51" s="2"/>
      <c r="D51" s="2"/>
      <c r="E51" s="2"/>
      <c r="F51" s="2"/>
      <c r="G51" s="5"/>
      <c r="H51" s="2"/>
      <c r="I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C52A-DCC5-B644-9E12-A0E76FAA3DE7}">
  <dimension ref="A1:K51"/>
  <sheetViews>
    <sheetView workbookViewId="0">
      <selection activeCell="G9" sqref="G9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440</v>
      </c>
      <c r="C2" s="8">
        <v>480</v>
      </c>
      <c r="D2" s="8">
        <v>320</v>
      </c>
      <c r="E2" s="8">
        <v>50</v>
      </c>
      <c r="F2" s="8">
        <v>3</v>
      </c>
      <c r="G2" s="5">
        <v>2.5925925925925925E-2</v>
      </c>
      <c r="H2" s="2">
        <v>1</v>
      </c>
      <c r="I2" s="8">
        <f>SUM(B2:E2)</f>
        <v>1290</v>
      </c>
      <c r="J2" s="9">
        <f>I2/H2</f>
        <v>1290</v>
      </c>
      <c r="K2" s="4">
        <f>G2/H2</f>
        <v>2.5925925925925925E-2</v>
      </c>
    </row>
    <row r="3" spans="1:11" ht="17" x14ac:dyDescent="0.2">
      <c r="A3" s="7">
        <v>2</v>
      </c>
      <c r="B3" s="8">
        <v>790</v>
      </c>
      <c r="C3" s="8">
        <v>865</v>
      </c>
      <c r="D3" s="8">
        <v>575</v>
      </c>
      <c r="E3" s="8">
        <v>90</v>
      </c>
      <c r="F3" s="8">
        <v>2</v>
      </c>
      <c r="G3" s="5">
        <v>5.2777777777777778E-2</v>
      </c>
      <c r="H3" s="2">
        <v>1</v>
      </c>
      <c r="I3" s="8">
        <f t="shared" ref="I3:I6" si="0">SUM(B3:E3)</f>
        <v>2320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1425</v>
      </c>
      <c r="C4" s="8">
        <v>1555</v>
      </c>
      <c r="D4" s="8">
        <v>1035</v>
      </c>
      <c r="E4" s="8">
        <v>160</v>
      </c>
      <c r="F4" s="8">
        <v>2</v>
      </c>
      <c r="G4" s="5">
        <v>9.3055555555555558E-2</v>
      </c>
      <c r="H4" s="2">
        <v>2</v>
      </c>
      <c r="I4" s="8">
        <f t="shared" si="0"/>
        <v>4175</v>
      </c>
      <c r="J4" s="9">
        <f t="shared" ref="J4:J6" si="1">IF(H4-H3, I4/(H4-H3), "NA")</f>
        <v>4175</v>
      </c>
      <c r="K4" s="4">
        <f t="shared" ref="K4:K6" si="2">IF(H4-H3, G4/(H4-H3), "NA")</f>
        <v>9.3055555555555558E-2</v>
      </c>
    </row>
    <row r="5" spans="1:11" ht="17" x14ac:dyDescent="0.2">
      <c r="A5" s="7">
        <v>4</v>
      </c>
      <c r="B5" s="8">
        <v>2565</v>
      </c>
      <c r="C5" s="8">
        <v>2800</v>
      </c>
      <c r="D5" s="8">
        <v>1865</v>
      </c>
      <c r="E5" s="8">
        <v>290</v>
      </c>
      <c r="F5" s="8">
        <v>2</v>
      </c>
      <c r="G5" s="5">
        <v>0.15347222222222223</v>
      </c>
      <c r="H5" s="2">
        <v>2</v>
      </c>
      <c r="I5" s="8">
        <f t="shared" si="0"/>
        <v>7520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4620</v>
      </c>
      <c r="C6" s="8">
        <v>5040</v>
      </c>
      <c r="D6" s="8">
        <v>3360</v>
      </c>
      <c r="E6" s="8">
        <v>525</v>
      </c>
      <c r="F6" s="8">
        <v>2</v>
      </c>
      <c r="G6" s="5">
        <v>0.24409722222222222</v>
      </c>
      <c r="H6" s="2">
        <v>2</v>
      </c>
      <c r="I6" s="8">
        <f t="shared" si="0"/>
        <v>13545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/>
      <c r="B7" s="8"/>
      <c r="C7" s="8"/>
      <c r="D7" s="8"/>
      <c r="E7" s="8"/>
      <c r="F7" s="8"/>
      <c r="G7" s="3"/>
      <c r="H7" s="2"/>
      <c r="I7" s="8"/>
      <c r="J7" s="9"/>
      <c r="K7" s="4"/>
    </row>
    <row r="8" spans="1:11" ht="17" x14ac:dyDescent="0.2">
      <c r="A8" s="7"/>
      <c r="B8" s="8"/>
      <c r="C8" s="8"/>
      <c r="D8" s="8"/>
      <c r="E8" s="8"/>
      <c r="F8" s="8"/>
      <c r="G8" s="3"/>
      <c r="H8" s="2"/>
      <c r="I8" s="8"/>
      <c r="J8" s="9"/>
      <c r="K8" s="4"/>
    </row>
    <row r="9" spans="1:11" ht="17" x14ac:dyDescent="0.2">
      <c r="A9" s="7"/>
      <c r="B9" s="8"/>
      <c r="C9" s="8"/>
      <c r="D9" s="8"/>
      <c r="E9" s="8"/>
      <c r="F9" s="8"/>
      <c r="G9" s="3"/>
      <c r="H9" s="2"/>
      <c r="I9" s="8"/>
      <c r="J9" s="9"/>
      <c r="K9" s="4"/>
    </row>
    <row r="10" spans="1:11" ht="17" x14ac:dyDescent="0.2">
      <c r="A10" s="7"/>
      <c r="B10" s="8"/>
      <c r="C10" s="8"/>
      <c r="D10" s="8"/>
      <c r="E10" s="8"/>
      <c r="F10" s="8"/>
      <c r="G10" s="3"/>
      <c r="H10" s="2"/>
      <c r="I10" s="8"/>
      <c r="J10" s="9"/>
      <c r="K10" s="4"/>
    </row>
    <row r="11" spans="1:11" ht="17" x14ac:dyDescent="0.2">
      <c r="A11" s="7"/>
      <c r="B11" s="8"/>
      <c r="C11" s="8"/>
      <c r="D11" s="8"/>
      <c r="E11" s="8"/>
      <c r="F11" s="8"/>
      <c r="G11" s="3"/>
      <c r="H11" s="2"/>
      <c r="I11" s="8"/>
      <c r="J11" s="9"/>
      <c r="K11" s="4"/>
    </row>
    <row r="12" spans="1:11" ht="17" x14ac:dyDescent="0.2">
      <c r="A12" s="7"/>
      <c r="B12" s="8"/>
      <c r="C12" s="8"/>
      <c r="D12" s="8"/>
      <c r="E12" s="8"/>
      <c r="F12" s="8"/>
      <c r="G12" s="3"/>
      <c r="H12" s="2"/>
      <c r="I12" s="8"/>
      <c r="J12" s="9"/>
      <c r="K12" s="4"/>
    </row>
    <row r="13" spans="1:11" ht="17" x14ac:dyDescent="0.2">
      <c r="A13" s="7"/>
      <c r="B13" s="8"/>
      <c r="C13" s="8"/>
      <c r="D13" s="8"/>
      <c r="E13" s="8"/>
      <c r="F13" s="8"/>
      <c r="G13" s="3"/>
      <c r="H13" s="2"/>
      <c r="I13" s="8"/>
      <c r="J13" s="9"/>
      <c r="K13" s="4"/>
    </row>
    <row r="14" spans="1:11" ht="17" x14ac:dyDescent="0.2">
      <c r="A14" s="7"/>
      <c r="B14" s="8"/>
      <c r="C14" s="8"/>
      <c r="D14" s="8"/>
      <c r="E14" s="8"/>
      <c r="F14" s="8"/>
      <c r="G14" s="5"/>
      <c r="H14" s="2"/>
      <c r="I14" s="8"/>
      <c r="J14" s="9"/>
      <c r="K14" s="4"/>
    </row>
    <row r="15" spans="1:11" ht="17" x14ac:dyDescent="0.2">
      <c r="A15" s="7"/>
      <c r="B15" s="8"/>
      <c r="C15" s="8"/>
      <c r="D15" s="8"/>
      <c r="E15" s="8"/>
      <c r="F15" s="8"/>
      <c r="G15" s="5"/>
      <c r="H15" s="2"/>
      <c r="I15" s="8"/>
      <c r="J15" s="9"/>
      <c r="K15" s="4"/>
    </row>
    <row r="16" spans="1:11" ht="18" x14ac:dyDescent="0.2">
      <c r="A16" s="10"/>
      <c r="B16" s="10"/>
      <c r="C16" s="10"/>
      <c r="D16" s="10"/>
      <c r="E16" s="10"/>
      <c r="F16" s="10"/>
      <c r="G16" s="5"/>
      <c r="H16" s="10"/>
      <c r="I16" s="11"/>
      <c r="J16" s="9"/>
      <c r="K16" s="4"/>
    </row>
    <row r="17" spans="1:11" ht="18" x14ac:dyDescent="0.2">
      <c r="A17" s="10"/>
      <c r="B17" s="10"/>
      <c r="C17" s="10"/>
      <c r="D17" s="10"/>
      <c r="E17" s="10"/>
      <c r="F17" s="10"/>
      <c r="G17" s="5"/>
      <c r="H17" s="10"/>
      <c r="I17" s="11"/>
      <c r="J17" s="9"/>
      <c r="K17" s="4"/>
    </row>
    <row r="18" spans="1:11" ht="18" x14ac:dyDescent="0.2">
      <c r="A18" s="10"/>
      <c r="B18" s="10"/>
      <c r="C18" s="10"/>
      <c r="D18" s="10"/>
      <c r="E18" s="10"/>
      <c r="F18" s="10"/>
      <c r="G18" s="5"/>
      <c r="H18" s="10"/>
      <c r="I18" s="11"/>
      <c r="J18" s="9"/>
      <c r="K18" s="4"/>
    </row>
    <row r="19" spans="1:11" ht="18" x14ac:dyDescent="0.2">
      <c r="A19" s="10"/>
      <c r="B19" s="10"/>
      <c r="C19" s="10"/>
      <c r="D19" s="10"/>
      <c r="E19" s="10"/>
      <c r="F19" s="10"/>
      <c r="G19" s="5"/>
      <c r="H19" s="10"/>
      <c r="I19" s="11"/>
      <c r="J19" s="9"/>
      <c r="K19" s="4"/>
    </row>
    <row r="20" spans="1:11" ht="18" x14ac:dyDescent="0.2">
      <c r="A20" s="10"/>
      <c r="B20" s="10"/>
      <c r="C20" s="10"/>
      <c r="D20" s="10"/>
      <c r="E20" s="10"/>
      <c r="F20" s="10"/>
      <c r="G20" s="5"/>
      <c r="H20" s="10"/>
      <c r="I20" s="11"/>
      <c r="J20" s="9"/>
      <c r="K20" s="4"/>
    </row>
    <row r="21" spans="1:11" ht="17" x14ac:dyDescent="0.2">
      <c r="A21" s="7"/>
      <c r="B21" s="8"/>
      <c r="C21" s="8"/>
      <c r="D21" s="8"/>
      <c r="E21" s="8"/>
      <c r="F21" s="8"/>
      <c r="G21" s="5"/>
      <c r="H21" s="2"/>
      <c r="I21" s="8"/>
      <c r="J21" s="9"/>
      <c r="K21" s="4"/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7" x14ac:dyDescent="0.2">
      <c r="A28" s="1"/>
      <c r="B28" s="2"/>
      <c r="C28" s="2"/>
      <c r="D28" s="2"/>
      <c r="E28" s="2"/>
      <c r="F28" s="2"/>
      <c r="G28" s="3"/>
      <c r="H28" s="2"/>
      <c r="I28" s="2"/>
    </row>
    <row r="29" spans="1:11" ht="17" x14ac:dyDescent="0.2">
      <c r="A29" s="1"/>
      <c r="B29" s="2"/>
      <c r="C29" s="2"/>
      <c r="D29" s="2"/>
      <c r="E29" s="2"/>
      <c r="F29" s="2"/>
      <c r="G29" s="3"/>
      <c r="H29" s="2"/>
      <c r="I29" s="2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</row>
    <row r="33" spans="1:9" ht="18" x14ac:dyDescent="0.2">
      <c r="A33" s="10"/>
      <c r="B33" s="10"/>
      <c r="C33" s="10"/>
      <c r="D33" s="10"/>
      <c r="E33" s="10"/>
      <c r="F33" s="10"/>
      <c r="G33" s="5"/>
      <c r="H33" s="10"/>
      <c r="I33" s="11"/>
    </row>
    <row r="34" spans="1:9" ht="18" x14ac:dyDescent="0.2">
      <c r="A34" s="10"/>
      <c r="B34" s="10"/>
      <c r="C34" s="10"/>
      <c r="D34" s="10"/>
      <c r="E34" s="10"/>
      <c r="F34" s="10"/>
      <c r="G34" s="5"/>
      <c r="H34" s="10"/>
      <c r="I34" s="11"/>
    </row>
    <row r="35" spans="1:9" ht="17" x14ac:dyDescent="0.2">
      <c r="A35" s="1"/>
      <c r="B35" s="2"/>
      <c r="C35" s="2"/>
      <c r="D35" s="2"/>
      <c r="E35" s="2"/>
      <c r="F35" s="2"/>
      <c r="G35" s="3"/>
      <c r="H35" s="2"/>
      <c r="I35" s="2"/>
    </row>
    <row r="36" spans="1:9" ht="17" x14ac:dyDescent="0.2">
      <c r="A36" s="1"/>
      <c r="B36" s="2"/>
      <c r="C36" s="2"/>
      <c r="D36" s="2"/>
      <c r="E36" s="2"/>
      <c r="F36" s="2"/>
      <c r="G36" s="3"/>
      <c r="H36" s="2"/>
      <c r="I36" s="2"/>
    </row>
    <row r="37" spans="1:9" ht="17" x14ac:dyDescent="0.2">
      <c r="A37" s="1"/>
      <c r="B37" s="2"/>
      <c r="C37" s="2"/>
      <c r="D37" s="2"/>
      <c r="E37" s="2"/>
      <c r="F37" s="2"/>
      <c r="G37" s="3"/>
      <c r="H37" s="2"/>
      <c r="I37" s="2"/>
    </row>
    <row r="38" spans="1:9" ht="17" x14ac:dyDescent="0.2">
      <c r="A38" s="1"/>
      <c r="B38" s="2"/>
      <c r="C38" s="2"/>
      <c r="D38" s="2"/>
      <c r="E38" s="2"/>
      <c r="F38" s="2"/>
      <c r="G38" s="3"/>
      <c r="H38" s="2"/>
      <c r="I38" s="2"/>
    </row>
    <row r="39" spans="1:9" ht="17" x14ac:dyDescent="0.2">
      <c r="A39" s="1"/>
      <c r="B39" s="2"/>
      <c r="C39" s="2"/>
      <c r="D39" s="2"/>
      <c r="E39" s="2"/>
      <c r="F39" s="2"/>
      <c r="G39" s="3"/>
      <c r="H39" s="2"/>
      <c r="I39" s="2"/>
    </row>
    <row r="40" spans="1:9" ht="17" x14ac:dyDescent="0.2">
      <c r="A40" s="1"/>
      <c r="B40" s="2"/>
      <c r="C40" s="2"/>
      <c r="D40" s="2"/>
      <c r="E40" s="2"/>
      <c r="F40" s="2"/>
      <c r="G40" s="3"/>
      <c r="H40" s="2"/>
      <c r="I40" s="2"/>
    </row>
    <row r="41" spans="1:9" ht="17" x14ac:dyDescent="0.2">
      <c r="A41" s="1"/>
      <c r="B41" s="2"/>
      <c r="C41" s="2"/>
      <c r="D41" s="2"/>
      <c r="E41" s="2"/>
      <c r="F41" s="2"/>
      <c r="G41" s="5"/>
      <c r="H41" s="2"/>
      <c r="I41" s="2"/>
    </row>
    <row r="42" spans="1:9" ht="17" x14ac:dyDescent="0.2">
      <c r="A42" s="1"/>
      <c r="B42" s="2"/>
      <c r="C42" s="2"/>
      <c r="D42" s="2"/>
      <c r="E42" s="2"/>
      <c r="F42" s="2"/>
      <c r="G42" s="5"/>
      <c r="H42" s="2"/>
      <c r="I42" s="2"/>
    </row>
    <row r="43" spans="1:9" ht="17" x14ac:dyDescent="0.2">
      <c r="A43" s="1"/>
      <c r="B43" s="2"/>
      <c r="C43" s="2"/>
      <c r="D43" s="2"/>
      <c r="E43" s="2"/>
      <c r="F43" s="2"/>
      <c r="G43" s="5"/>
      <c r="H43" s="2"/>
      <c r="I43" s="2"/>
    </row>
    <row r="44" spans="1:9" ht="17" x14ac:dyDescent="0.2">
      <c r="A44" s="1"/>
      <c r="B44" s="2"/>
      <c r="C44" s="2"/>
      <c r="D44" s="2"/>
      <c r="E44" s="2"/>
      <c r="F44" s="2"/>
      <c r="G44" s="5"/>
      <c r="H44" s="2"/>
      <c r="I44" s="2"/>
    </row>
    <row r="45" spans="1:9" ht="17" x14ac:dyDescent="0.2">
      <c r="A45" s="1"/>
      <c r="B45" s="2"/>
      <c r="C45" s="2"/>
      <c r="D45" s="2"/>
      <c r="E45" s="2"/>
      <c r="F45" s="2"/>
      <c r="G45" s="5"/>
      <c r="H45" s="2"/>
      <c r="I45" s="2"/>
    </row>
    <row r="46" spans="1:9" ht="17" x14ac:dyDescent="0.2">
      <c r="A46" s="1"/>
      <c r="B46" s="2"/>
      <c r="C46" s="2"/>
      <c r="D46" s="2"/>
      <c r="E46" s="2"/>
      <c r="F46" s="2"/>
      <c r="G46" s="5"/>
      <c r="H46" s="2"/>
      <c r="I46" s="2"/>
    </row>
    <row r="47" spans="1:9" ht="17" x14ac:dyDescent="0.2">
      <c r="A47" s="1"/>
      <c r="B47" s="2"/>
      <c r="C47" s="2"/>
      <c r="D47" s="2"/>
      <c r="E47" s="2"/>
      <c r="F47" s="2"/>
      <c r="G47" s="2"/>
      <c r="H47" s="2"/>
      <c r="I47" s="2"/>
    </row>
    <row r="48" spans="1:9" ht="17" x14ac:dyDescent="0.2">
      <c r="A48" s="1"/>
      <c r="B48" s="2"/>
      <c r="C48" s="2"/>
      <c r="D48" s="2"/>
      <c r="E48" s="2"/>
      <c r="F48" s="2"/>
      <c r="G48" s="5"/>
      <c r="H48" s="2"/>
      <c r="I48" s="2"/>
    </row>
    <row r="49" spans="1:9" ht="17" x14ac:dyDescent="0.2">
      <c r="A49" s="1"/>
      <c r="B49" s="2"/>
      <c r="C49" s="2"/>
      <c r="D49" s="2"/>
      <c r="E49" s="2"/>
      <c r="F49" s="2"/>
      <c r="G49" s="5"/>
      <c r="H49" s="2"/>
      <c r="I49" s="2"/>
    </row>
    <row r="50" spans="1:9" ht="17" x14ac:dyDescent="0.2">
      <c r="A50" s="1"/>
      <c r="B50" s="2"/>
      <c r="C50" s="2"/>
      <c r="D50" s="2"/>
      <c r="E50" s="2"/>
      <c r="F50" s="2"/>
      <c r="G50" s="5"/>
      <c r="H50" s="2"/>
      <c r="I50" s="2"/>
    </row>
    <row r="51" spans="1:9" ht="17" x14ac:dyDescent="0.2">
      <c r="A51" s="1"/>
      <c r="B51" s="2"/>
      <c r="C51" s="2"/>
      <c r="D51" s="2"/>
      <c r="E51" s="2"/>
      <c r="F51" s="2"/>
      <c r="G51" s="5"/>
      <c r="H51" s="2"/>
      <c r="I5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A01F-A507-2F42-9AFC-443C9F92FA5B}">
  <dimension ref="A1:K51"/>
  <sheetViews>
    <sheetView workbookViewId="0">
      <selection activeCell="E12" sqref="E12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200</v>
      </c>
      <c r="C2" s="8">
        <v>450</v>
      </c>
      <c r="D2" s="8">
        <v>510</v>
      </c>
      <c r="E2" s="8">
        <v>120</v>
      </c>
      <c r="F2" s="8">
        <v>6</v>
      </c>
      <c r="G2" s="5">
        <v>4.7222222222222221E-2</v>
      </c>
      <c r="H2" s="2">
        <v>1</v>
      </c>
      <c r="I2" s="8">
        <f>SUM(B2:E2)</f>
        <v>1280</v>
      </c>
      <c r="J2" s="9">
        <f>I2/H2</f>
        <v>1280</v>
      </c>
      <c r="K2" s="4">
        <f>G2/H2</f>
        <v>4.7222222222222221E-2</v>
      </c>
    </row>
    <row r="3" spans="1:11" ht="17" x14ac:dyDescent="0.2">
      <c r="A3" s="7">
        <v>2</v>
      </c>
      <c r="B3" s="8">
        <v>360</v>
      </c>
      <c r="C3" s="8">
        <v>810</v>
      </c>
      <c r="D3" s="8">
        <v>920</v>
      </c>
      <c r="E3" s="8">
        <v>215</v>
      </c>
      <c r="F3" s="8">
        <v>3</v>
      </c>
      <c r="G3" s="5">
        <v>8.4722222222222213E-2</v>
      </c>
      <c r="H3" s="2">
        <v>1</v>
      </c>
      <c r="I3" s="8">
        <f t="shared" ref="I3:I6" si="0">SUM(B3:E3)</f>
        <v>2305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650</v>
      </c>
      <c r="C4" s="8">
        <v>1460</v>
      </c>
      <c r="D4" s="8">
        <v>1650</v>
      </c>
      <c r="E4" s="8">
        <v>390</v>
      </c>
      <c r="F4" s="8">
        <v>3</v>
      </c>
      <c r="G4" s="5">
        <v>0.14097222222222222</v>
      </c>
      <c r="H4" s="2">
        <v>2</v>
      </c>
      <c r="I4" s="8">
        <f t="shared" si="0"/>
        <v>4150</v>
      </c>
      <c r="J4" s="9">
        <f t="shared" ref="J4:J6" si="1">IF(H4-H3, I4/(H4-H3), "NA")</f>
        <v>4150</v>
      </c>
      <c r="K4" s="4">
        <f t="shared" ref="K4:K6" si="2">IF(H4-H3, G4/(H4-H3), "NA")</f>
        <v>0.14097222222222222</v>
      </c>
    </row>
    <row r="5" spans="1:11" ht="17" x14ac:dyDescent="0.2">
      <c r="A5" s="7">
        <v>4</v>
      </c>
      <c r="B5" s="8">
        <v>1165</v>
      </c>
      <c r="C5" s="8">
        <v>2625</v>
      </c>
      <c r="D5" s="8">
        <v>2975</v>
      </c>
      <c r="E5" s="8">
        <v>700</v>
      </c>
      <c r="F5" s="8">
        <v>3</v>
      </c>
      <c r="G5" s="5">
        <v>0.22534722222222223</v>
      </c>
      <c r="H5" s="2">
        <v>2</v>
      </c>
      <c r="I5" s="8">
        <f t="shared" si="0"/>
        <v>7465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2100</v>
      </c>
      <c r="C6" s="8">
        <v>4725</v>
      </c>
      <c r="D6" s="8">
        <v>5355</v>
      </c>
      <c r="E6" s="8">
        <v>1260</v>
      </c>
      <c r="F6" s="8">
        <v>3</v>
      </c>
      <c r="G6" s="5">
        <v>0.35196759259259264</v>
      </c>
      <c r="H6" s="2">
        <v>2</v>
      </c>
      <c r="I6" s="8">
        <f t="shared" si="0"/>
        <v>13440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/>
      <c r="B7" s="8"/>
      <c r="C7" s="8"/>
      <c r="D7" s="8"/>
      <c r="E7" s="8"/>
      <c r="F7" s="8"/>
      <c r="G7" s="3"/>
      <c r="H7" s="2"/>
      <c r="I7" s="8"/>
      <c r="J7" s="9"/>
      <c r="K7" s="4"/>
    </row>
    <row r="8" spans="1:11" ht="17" x14ac:dyDescent="0.2">
      <c r="A8" s="7"/>
      <c r="B8" s="8"/>
      <c r="C8" s="8"/>
      <c r="D8" s="8"/>
      <c r="E8" s="8"/>
      <c r="F8" s="8"/>
      <c r="G8" s="3"/>
      <c r="H8" s="2"/>
      <c r="I8" s="8"/>
      <c r="J8" s="9"/>
      <c r="K8" s="4"/>
    </row>
    <row r="9" spans="1:11" ht="17" x14ac:dyDescent="0.2">
      <c r="A9" s="7"/>
      <c r="B9" s="8"/>
      <c r="C9" s="8"/>
      <c r="D9" s="8"/>
      <c r="E9" s="8"/>
      <c r="F9" s="8"/>
      <c r="G9" s="3"/>
      <c r="H9" s="2"/>
      <c r="I9" s="8"/>
      <c r="J9" s="9"/>
      <c r="K9" s="4"/>
    </row>
    <row r="10" spans="1:11" ht="17" x14ac:dyDescent="0.2">
      <c r="A10" s="7"/>
      <c r="B10" s="8"/>
      <c r="C10" s="8"/>
      <c r="D10" s="8"/>
      <c r="E10" s="8"/>
      <c r="F10" s="8"/>
      <c r="G10" s="3"/>
      <c r="H10" s="2"/>
      <c r="I10" s="8"/>
      <c r="J10" s="9"/>
      <c r="K10" s="4"/>
    </row>
    <row r="11" spans="1:11" ht="17" x14ac:dyDescent="0.2">
      <c r="A11" s="7"/>
      <c r="B11" s="8"/>
      <c r="C11" s="8"/>
      <c r="D11" s="8"/>
      <c r="E11" s="8"/>
      <c r="F11" s="8"/>
      <c r="G11" s="3"/>
      <c r="H11" s="2"/>
      <c r="I11" s="8"/>
      <c r="J11" s="9"/>
      <c r="K11" s="4"/>
    </row>
    <row r="12" spans="1:11" ht="17" x14ac:dyDescent="0.2">
      <c r="A12" s="7"/>
      <c r="B12" s="8"/>
      <c r="C12" s="8"/>
      <c r="D12" s="8"/>
      <c r="E12" s="8"/>
      <c r="F12" s="8"/>
      <c r="G12" s="3"/>
      <c r="H12" s="2"/>
      <c r="I12" s="8"/>
      <c r="J12" s="9"/>
      <c r="K12" s="4"/>
    </row>
    <row r="13" spans="1:11" ht="17" x14ac:dyDescent="0.2">
      <c r="A13" s="7"/>
      <c r="B13" s="8"/>
      <c r="C13" s="8"/>
      <c r="D13" s="8"/>
      <c r="E13" s="8"/>
      <c r="F13" s="8"/>
      <c r="G13" s="3"/>
      <c r="H13" s="2"/>
      <c r="I13" s="8"/>
      <c r="J13" s="9"/>
      <c r="K13" s="4"/>
    </row>
    <row r="14" spans="1:11" ht="17" x14ac:dyDescent="0.2">
      <c r="A14" s="7"/>
      <c r="B14" s="8"/>
      <c r="C14" s="8"/>
      <c r="D14" s="8"/>
      <c r="E14" s="8"/>
      <c r="F14" s="8"/>
      <c r="G14" s="5"/>
      <c r="H14" s="2"/>
      <c r="I14" s="8"/>
      <c r="J14" s="9"/>
      <c r="K14" s="4"/>
    </row>
    <row r="15" spans="1:11" ht="17" x14ac:dyDescent="0.2">
      <c r="A15" s="7"/>
      <c r="B15" s="8"/>
      <c r="C15" s="8"/>
      <c r="D15" s="8"/>
      <c r="E15" s="8"/>
      <c r="F15" s="8"/>
      <c r="G15" s="5"/>
      <c r="H15" s="2"/>
      <c r="I15" s="8"/>
      <c r="J15" s="9"/>
      <c r="K15" s="4"/>
    </row>
    <row r="16" spans="1:11" ht="18" x14ac:dyDescent="0.2">
      <c r="A16" s="10"/>
      <c r="B16" s="10"/>
      <c r="C16" s="10"/>
      <c r="D16" s="10"/>
      <c r="E16" s="10"/>
      <c r="F16" s="10"/>
      <c r="G16" s="5"/>
      <c r="H16" s="10"/>
      <c r="I16" s="11"/>
      <c r="J16" s="9"/>
      <c r="K16" s="4"/>
    </row>
    <row r="17" spans="1:11" ht="18" x14ac:dyDescent="0.2">
      <c r="A17" s="10"/>
      <c r="B17" s="10"/>
      <c r="C17" s="10"/>
      <c r="D17" s="10"/>
      <c r="E17" s="10"/>
      <c r="F17" s="10"/>
      <c r="G17" s="5"/>
      <c r="H17" s="10"/>
      <c r="I17" s="11"/>
      <c r="J17" s="9"/>
      <c r="K17" s="4"/>
    </row>
    <row r="18" spans="1:11" ht="18" x14ac:dyDescent="0.2">
      <c r="A18" s="10"/>
      <c r="B18" s="10"/>
      <c r="C18" s="10"/>
      <c r="D18" s="10"/>
      <c r="E18" s="10"/>
      <c r="F18" s="10"/>
      <c r="G18" s="5"/>
      <c r="H18" s="10"/>
      <c r="I18" s="11"/>
      <c r="J18" s="9"/>
      <c r="K18" s="4"/>
    </row>
    <row r="19" spans="1:11" ht="18" x14ac:dyDescent="0.2">
      <c r="A19" s="10"/>
      <c r="B19" s="10"/>
      <c r="C19" s="10"/>
      <c r="D19" s="10"/>
      <c r="E19" s="10"/>
      <c r="F19" s="10"/>
      <c r="G19" s="5"/>
      <c r="H19" s="10"/>
      <c r="I19" s="11"/>
      <c r="J19" s="9"/>
      <c r="K19" s="4"/>
    </row>
    <row r="20" spans="1:11" ht="18" x14ac:dyDescent="0.2">
      <c r="A20" s="10"/>
      <c r="B20" s="10"/>
      <c r="C20" s="10"/>
      <c r="D20" s="10"/>
      <c r="E20" s="10"/>
      <c r="F20" s="10"/>
      <c r="G20" s="5"/>
      <c r="H20" s="10"/>
      <c r="I20" s="11"/>
      <c r="J20" s="9"/>
      <c r="K20" s="4"/>
    </row>
    <row r="21" spans="1:11" ht="18" x14ac:dyDescent="0.2">
      <c r="A21" s="10"/>
      <c r="B21" s="10"/>
      <c r="C21" s="10"/>
      <c r="D21" s="10"/>
      <c r="E21" s="10"/>
      <c r="F21" s="10"/>
      <c r="G21" s="5"/>
      <c r="H21" s="10"/>
      <c r="I21" s="11"/>
      <c r="J21" s="9"/>
      <c r="K21" s="4"/>
    </row>
    <row r="22" spans="1:11" ht="18" x14ac:dyDescent="0.2">
      <c r="A22" s="10"/>
      <c r="B22" s="10"/>
      <c r="C22" s="10"/>
      <c r="D22" s="10"/>
      <c r="E22" s="10"/>
      <c r="F22" s="10"/>
      <c r="G22" s="5"/>
      <c r="H22" s="10"/>
      <c r="I22" s="11"/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7" x14ac:dyDescent="0.2">
      <c r="A28" s="1"/>
      <c r="B28" s="2"/>
      <c r="C28" s="2"/>
      <c r="D28" s="2"/>
      <c r="E28" s="2"/>
      <c r="F28" s="2"/>
      <c r="G28" s="3"/>
      <c r="H28" s="2"/>
      <c r="I28" s="2"/>
    </row>
    <row r="29" spans="1:11" ht="17" x14ac:dyDescent="0.2">
      <c r="A29" s="1"/>
      <c r="B29" s="2"/>
      <c r="C29" s="2"/>
      <c r="D29" s="2"/>
      <c r="E29" s="2"/>
      <c r="F29" s="2"/>
      <c r="G29" s="3"/>
      <c r="H29" s="2"/>
      <c r="I29" s="2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</row>
    <row r="33" spans="1:9" ht="18" x14ac:dyDescent="0.2">
      <c r="A33" s="10"/>
      <c r="B33" s="10"/>
      <c r="C33" s="10"/>
      <c r="D33" s="10"/>
      <c r="E33" s="10"/>
      <c r="F33" s="10"/>
      <c r="G33" s="5"/>
      <c r="H33" s="10"/>
      <c r="I33" s="11"/>
    </row>
    <row r="34" spans="1:9" ht="18" x14ac:dyDescent="0.2">
      <c r="A34" s="10"/>
      <c r="B34" s="10"/>
      <c r="C34" s="10"/>
      <c r="D34" s="10"/>
      <c r="E34" s="10"/>
      <c r="F34" s="10"/>
      <c r="G34" s="5"/>
      <c r="H34" s="10"/>
      <c r="I34" s="11"/>
    </row>
    <row r="35" spans="1:9" ht="17" x14ac:dyDescent="0.2">
      <c r="A35" s="1"/>
      <c r="B35" s="2"/>
      <c r="C35" s="2"/>
      <c r="D35" s="2"/>
      <c r="E35" s="2"/>
      <c r="F35" s="2"/>
      <c r="G35" s="3"/>
      <c r="H35" s="2"/>
      <c r="I35" s="2"/>
    </row>
    <row r="36" spans="1:9" ht="17" x14ac:dyDescent="0.2">
      <c r="A36" s="1"/>
      <c r="B36" s="2"/>
      <c r="C36" s="2"/>
      <c r="D36" s="2"/>
      <c r="E36" s="2"/>
      <c r="F36" s="2"/>
      <c r="G36" s="3"/>
      <c r="H36" s="2"/>
      <c r="I36" s="2"/>
    </row>
    <row r="37" spans="1:9" ht="17" x14ac:dyDescent="0.2">
      <c r="A37" s="1"/>
      <c r="B37" s="2"/>
      <c r="C37" s="2"/>
      <c r="D37" s="2"/>
      <c r="E37" s="2"/>
      <c r="F37" s="2"/>
      <c r="G37" s="3"/>
      <c r="H37" s="2"/>
      <c r="I37" s="2"/>
    </row>
    <row r="38" spans="1:9" ht="17" x14ac:dyDescent="0.2">
      <c r="A38" s="1"/>
      <c r="B38" s="2"/>
      <c r="C38" s="2"/>
      <c r="D38" s="2"/>
      <c r="E38" s="2"/>
      <c r="F38" s="2"/>
      <c r="G38" s="3"/>
      <c r="H38" s="2"/>
      <c r="I38" s="2"/>
    </row>
    <row r="39" spans="1:9" ht="17" x14ac:dyDescent="0.2">
      <c r="A39" s="1"/>
      <c r="B39" s="2"/>
      <c r="C39" s="2"/>
      <c r="D39" s="2"/>
      <c r="E39" s="2"/>
      <c r="F39" s="2"/>
      <c r="G39" s="3"/>
      <c r="H39" s="2"/>
      <c r="I39" s="2"/>
    </row>
    <row r="40" spans="1:9" ht="17" x14ac:dyDescent="0.2">
      <c r="A40" s="1"/>
      <c r="B40" s="2"/>
      <c r="C40" s="2"/>
      <c r="D40" s="2"/>
      <c r="E40" s="2"/>
      <c r="F40" s="2"/>
      <c r="G40" s="3"/>
      <c r="H40" s="2"/>
      <c r="I40" s="2"/>
    </row>
    <row r="41" spans="1:9" ht="17" x14ac:dyDescent="0.2">
      <c r="A41" s="1"/>
      <c r="B41" s="2"/>
      <c r="C41" s="2"/>
      <c r="D41" s="2"/>
      <c r="E41" s="2"/>
      <c r="F41" s="2"/>
      <c r="G41" s="5"/>
      <c r="H41" s="2"/>
      <c r="I41" s="2"/>
    </row>
    <row r="42" spans="1:9" ht="17" x14ac:dyDescent="0.2">
      <c r="A42" s="1"/>
      <c r="B42" s="2"/>
      <c r="C42" s="2"/>
      <c r="D42" s="2"/>
      <c r="E42" s="2"/>
      <c r="F42" s="2"/>
      <c r="G42" s="5"/>
      <c r="H42" s="2"/>
      <c r="I42" s="2"/>
    </row>
    <row r="43" spans="1:9" ht="17" x14ac:dyDescent="0.2">
      <c r="A43" s="1"/>
      <c r="B43" s="2"/>
      <c r="C43" s="2"/>
      <c r="D43" s="2"/>
      <c r="E43" s="2"/>
      <c r="F43" s="2"/>
      <c r="G43" s="5"/>
      <c r="H43" s="2"/>
      <c r="I43" s="2"/>
    </row>
    <row r="44" spans="1:9" ht="17" x14ac:dyDescent="0.2">
      <c r="A44" s="1"/>
      <c r="B44" s="2"/>
      <c r="C44" s="2"/>
      <c r="D44" s="2"/>
      <c r="E44" s="2"/>
      <c r="F44" s="2"/>
      <c r="G44" s="5"/>
      <c r="H44" s="2"/>
      <c r="I44" s="2"/>
    </row>
    <row r="45" spans="1:9" ht="17" x14ac:dyDescent="0.2">
      <c r="A45" s="1"/>
      <c r="B45" s="2"/>
      <c r="C45" s="2"/>
      <c r="D45" s="2"/>
      <c r="E45" s="2"/>
      <c r="F45" s="2"/>
      <c r="G45" s="5"/>
      <c r="H45" s="2"/>
      <c r="I45" s="2"/>
    </row>
    <row r="46" spans="1:9" ht="17" x14ac:dyDescent="0.2">
      <c r="A46" s="1"/>
      <c r="B46" s="2"/>
      <c r="C46" s="2"/>
      <c r="D46" s="2"/>
      <c r="E46" s="2"/>
      <c r="F46" s="2"/>
      <c r="G46" s="5"/>
      <c r="H46" s="2"/>
      <c r="I46" s="2"/>
    </row>
    <row r="47" spans="1:9" ht="17" x14ac:dyDescent="0.2">
      <c r="A47" s="1"/>
      <c r="B47" s="2"/>
      <c r="C47" s="2"/>
      <c r="D47" s="2"/>
      <c r="E47" s="2"/>
      <c r="F47" s="2"/>
      <c r="G47" s="2"/>
      <c r="H47" s="2"/>
      <c r="I47" s="2"/>
    </row>
    <row r="48" spans="1:9" ht="17" x14ac:dyDescent="0.2">
      <c r="A48" s="1"/>
      <c r="B48" s="2"/>
      <c r="C48" s="2"/>
      <c r="D48" s="2"/>
      <c r="E48" s="2"/>
      <c r="F48" s="2"/>
      <c r="G48" s="5"/>
      <c r="H48" s="2"/>
      <c r="I48" s="2"/>
    </row>
    <row r="49" spans="1:9" ht="17" x14ac:dyDescent="0.2">
      <c r="A49" s="1"/>
      <c r="B49" s="2"/>
      <c r="C49" s="2"/>
      <c r="D49" s="2"/>
      <c r="E49" s="2"/>
      <c r="F49" s="2"/>
      <c r="G49" s="5"/>
      <c r="H49" s="2"/>
      <c r="I49" s="2"/>
    </row>
    <row r="50" spans="1:9" ht="17" x14ac:dyDescent="0.2">
      <c r="A50" s="1"/>
      <c r="B50" s="2"/>
      <c r="C50" s="2"/>
      <c r="D50" s="2"/>
      <c r="E50" s="2"/>
      <c r="F50" s="2"/>
      <c r="G50" s="5"/>
      <c r="H50" s="2"/>
      <c r="I50" s="2"/>
    </row>
    <row r="51" spans="1:9" ht="17" x14ac:dyDescent="0.2">
      <c r="A51" s="1"/>
      <c r="B51" s="2"/>
      <c r="C51" s="2"/>
      <c r="D51" s="2"/>
      <c r="E51" s="2"/>
      <c r="F51" s="2"/>
      <c r="G51" s="5"/>
      <c r="H51" s="2"/>
      <c r="I5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884F-D933-D546-8E0A-9478EE507939}">
  <dimension ref="A1:K51"/>
  <sheetViews>
    <sheetView workbookViewId="0">
      <selection activeCell="J48" sqref="J48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500</v>
      </c>
      <c r="C2" s="8">
        <v>440</v>
      </c>
      <c r="D2" s="8">
        <v>380</v>
      </c>
      <c r="E2" s="8">
        <v>1240</v>
      </c>
      <c r="F2" s="8">
        <v>3</v>
      </c>
      <c r="G2" s="5">
        <v>2.1296296296296299E-2</v>
      </c>
      <c r="H2" s="2">
        <v>1</v>
      </c>
      <c r="I2" s="8">
        <f>SUM(B2:E2)</f>
        <v>2560</v>
      </c>
      <c r="J2" s="9">
        <f>I2/H2</f>
        <v>2560</v>
      </c>
      <c r="K2" s="4">
        <f>G2/H2</f>
        <v>2.1296296296296299E-2</v>
      </c>
    </row>
    <row r="3" spans="1:11" ht="17" x14ac:dyDescent="0.2">
      <c r="A3" s="7">
        <v>2</v>
      </c>
      <c r="B3" s="8">
        <v>900</v>
      </c>
      <c r="C3" s="8">
        <v>790</v>
      </c>
      <c r="D3" s="8">
        <v>685</v>
      </c>
      <c r="E3" s="8">
        <v>2230</v>
      </c>
      <c r="F3" s="8">
        <v>2</v>
      </c>
      <c r="G3" s="5">
        <v>4.5833333333333337E-2</v>
      </c>
      <c r="H3" s="2">
        <v>1</v>
      </c>
      <c r="I3" s="8">
        <f t="shared" ref="I3:I6" si="0">SUM(B3:E3)</f>
        <v>4605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1620</v>
      </c>
      <c r="C4" s="8">
        <v>1425</v>
      </c>
      <c r="D4" s="8">
        <v>1230</v>
      </c>
      <c r="E4" s="8">
        <v>4020</v>
      </c>
      <c r="F4" s="8">
        <v>2</v>
      </c>
      <c r="G4" s="5">
        <v>8.2638888888888887E-2</v>
      </c>
      <c r="H4" s="2">
        <v>2</v>
      </c>
      <c r="I4" s="8">
        <f t="shared" si="0"/>
        <v>8295</v>
      </c>
      <c r="J4" s="9">
        <f t="shared" ref="J4:J6" si="1">IF(H4-H3, I4/(H4-H3), "NA")</f>
        <v>8295</v>
      </c>
      <c r="K4" s="4">
        <f t="shared" ref="K4:K6" si="2">IF(H4-H3, G4/(H4-H3), "NA")</f>
        <v>8.2638888888888887E-2</v>
      </c>
    </row>
    <row r="5" spans="1:11" ht="17" x14ac:dyDescent="0.2">
      <c r="A5" s="7">
        <v>4</v>
      </c>
      <c r="B5" s="8">
        <v>2915</v>
      </c>
      <c r="C5" s="8">
        <v>2565</v>
      </c>
      <c r="D5" s="8">
        <v>2215</v>
      </c>
      <c r="E5" s="8">
        <v>7230</v>
      </c>
      <c r="F5" s="8">
        <v>2</v>
      </c>
      <c r="G5" s="5">
        <v>0.13784722222222223</v>
      </c>
      <c r="H5" s="2">
        <v>2</v>
      </c>
      <c r="I5" s="8">
        <f t="shared" si="0"/>
        <v>14925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5250</v>
      </c>
      <c r="C6" s="8">
        <v>4620</v>
      </c>
      <c r="D6" s="8">
        <v>3990</v>
      </c>
      <c r="E6" s="8">
        <v>13015</v>
      </c>
      <c r="F6" s="8">
        <v>2</v>
      </c>
      <c r="G6" s="5">
        <v>0.2207175925925926</v>
      </c>
      <c r="H6" s="2">
        <v>2</v>
      </c>
      <c r="I6" s="8">
        <f t="shared" si="0"/>
        <v>26875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/>
      <c r="B7" s="8"/>
      <c r="C7" s="8"/>
      <c r="D7" s="8"/>
      <c r="E7" s="8"/>
      <c r="F7" s="8"/>
      <c r="G7" s="3"/>
      <c r="H7" s="2"/>
      <c r="I7" s="8"/>
      <c r="J7" s="9"/>
      <c r="K7" s="4"/>
    </row>
    <row r="8" spans="1:11" ht="17" x14ac:dyDescent="0.2">
      <c r="A8" s="7"/>
      <c r="B8" s="8"/>
      <c r="C8" s="8"/>
      <c r="D8" s="8"/>
      <c r="E8" s="8"/>
      <c r="F8" s="8"/>
      <c r="G8" s="3"/>
      <c r="H8" s="2"/>
      <c r="I8" s="8"/>
      <c r="J8" s="9"/>
      <c r="K8" s="4"/>
    </row>
    <row r="9" spans="1:11" ht="17" x14ac:dyDescent="0.2">
      <c r="A9" s="7"/>
      <c r="B9" s="8"/>
      <c r="C9" s="8"/>
      <c r="D9" s="8"/>
      <c r="E9" s="8"/>
      <c r="F9" s="8"/>
      <c r="G9" s="3"/>
      <c r="H9" s="2"/>
      <c r="I9" s="8"/>
      <c r="J9" s="9"/>
      <c r="K9" s="4"/>
    </row>
    <row r="10" spans="1:11" ht="17" x14ac:dyDescent="0.2">
      <c r="A10" s="7"/>
      <c r="B10" s="8"/>
      <c r="C10" s="8"/>
      <c r="D10" s="8"/>
      <c r="E10" s="8"/>
      <c r="F10" s="8"/>
      <c r="G10" s="3"/>
      <c r="H10" s="2"/>
      <c r="I10" s="8"/>
      <c r="J10" s="9"/>
      <c r="K10" s="4"/>
    </row>
    <row r="11" spans="1:11" ht="17" x14ac:dyDescent="0.2">
      <c r="A11" s="7"/>
      <c r="B11" s="8"/>
      <c r="C11" s="8"/>
      <c r="D11" s="8"/>
      <c r="E11" s="8"/>
      <c r="F11" s="8"/>
      <c r="G11" s="3"/>
      <c r="H11" s="2"/>
      <c r="I11" s="8"/>
      <c r="J11" s="9"/>
      <c r="K11" s="4"/>
    </row>
    <row r="12" spans="1:11" ht="17" x14ac:dyDescent="0.2">
      <c r="A12" s="7"/>
      <c r="B12" s="8"/>
      <c r="C12" s="8"/>
      <c r="D12" s="8"/>
      <c r="E12" s="8"/>
      <c r="F12" s="8"/>
      <c r="G12" s="3"/>
      <c r="H12" s="2"/>
      <c r="I12" s="8"/>
      <c r="J12" s="9"/>
      <c r="K12" s="4"/>
    </row>
    <row r="13" spans="1:11" ht="17" x14ac:dyDescent="0.2">
      <c r="A13" s="7"/>
      <c r="B13" s="8"/>
      <c r="C13" s="8"/>
      <c r="D13" s="8"/>
      <c r="E13" s="8"/>
      <c r="F13" s="8"/>
      <c r="G13" s="3"/>
      <c r="H13" s="2"/>
      <c r="I13" s="8"/>
      <c r="J13" s="9"/>
      <c r="K13" s="4"/>
    </row>
    <row r="14" spans="1:11" ht="17" x14ac:dyDescent="0.2">
      <c r="A14" s="7"/>
      <c r="B14" s="8"/>
      <c r="C14" s="8"/>
      <c r="D14" s="8"/>
      <c r="E14" s="8"/>
      <c r="F14" s="8"/>
      <c r="G14" s="5"/>
      <c r="H14" s="2"/>
      <c r="I14" s="8"/>
      <c r="J14" s="9"/>
      <c r="K14" s="4"/>
    </row>
    <row r="15" spans="1:11" ht="17" x14ac:dyDescent="0.2">
      <c r="A15" s="7"/>
      <c r="B15" s="8"/>
      <c r="C15" s="8"/>
      <c r="D15" s="8"/>
      <c r="E15" s="8"/>
      <c r="F15" s="8"/>
      <c r="G15" s="5"/>
      <c r="H15" s="2"/>
      <c r="I15" s="8"/>
      <c r="J15" s="9"/>
      <c r="K15" s="4"/>
    </row>
    <row r="16" spans="1:11" ht="18" x14ac:dyDescent="0.2">
      <c r="A16" s="10"/>
      <c r="B16" s="10"/>
      <c r="C16" s="10"/>
      <c r="D16" s="10"/>
      <c r="E16" s="10"/>
      <c r="F16" s="10"/>
      <c r="G16" s="5"/>
      <c r="H16" s="10"/>
      <c r="I16" s="11"/>
      <c r="J16" s="9"/>
      <c r="K16" s="4"/>
    </row>
    <row r="17" spans="1:11" ht="18" x14ac:dyDescent="0.2">
      <c r="A17" s="10"/>
      <c r="B17" s="10"/>
      <c r="C17" s="10"/>
      <c r="D17" s="10"/>
      <c r="E17" s="10"/>
      <c r="F17" s="10"/>
      <c r="G17" s="5"/>
      <c r="H17" s="10"/>
      <c r="I17" s="11"/>
      <c r="J17" s="9"/>
      <c r="K17" s="4"/>
    </row>
    <row r="18" spans="1:11" ht="18" x14ac:dyDescent="0.2">
      <c r="A18" s="10"/>
      <c r="B18" s="10"/>
      <c r="C18" s="10"/>
      <c r="D18" s="10"/>
      <c r="E18" s="10"/>
      <c r="F18" s="10"/>
      <c r="G18" s="5"/>
      <c r="H18" s="10"/>
      <c r="I18" s="10"/>
      <c r="J18" s="10"/>
      <c r="K18" s="11"/>
    </row>
    <row r="19" spans="1:11" ht="18" x14ac:dyDescent="0.2">
      <c r="A19" s="10"/>
      <c r="B19" s="10"/>
      <c r="C19" s="10"/>
      <c r="D19" s="10"/>
      <c r="E19" s="10"/>
      <c r="F19" s="10"/>
      <c r="G19" s="5"/>
      <c r="H19" s="10"/>
      <c r="I19" s="10"/>
      <c r="J19" s="10"/>
      <c r="K19" s="11"/>
    </row>
    <row r="20" spans="1:11" ht="18" x14ac:dyDescent="0.2">
      <c r="A20" s="10"/>
      <c r="B20" s="10"/>
      <c r="C20" s="10"/>
      <c r="D20" s="10"/>
      <c r="E20" s="10"/>
      <c r="F20" s="10"/>
      <c r="G20" s="5"/>
      <c r="H20" s="10"/>
      <c r="I20" s="10"/>
      <c r="J20" s="10"/>
      <c r="K20" s="11"/>
    </row>
    <row r="21" spans="1:11" ht="18" x14ac:dyDescent="0.2">
      <c r="A21" s="10"/>
      <c r="B21" s="10"/>
      <c r="C21" s="10"/>
      <c r="D21" s="10"/>
      <c r="E21" s="10"/>
      <c r="F21" s="10"/>
      <c r="G21" s="5"/>
      <c r="H21" s="10"/>
      <c r="I21" s="10"/>
      <c r="J21" s="10"/>
      <c r="K21" s="11"/>
    </row>
    <row r="22" spans="1:11" ht="18" x14ac:dyDescent="0.2">
      <c r="A22" s="10"/>
      <c r="B22" s="10"/>
      <c r="C22" s="10"/>
      <c r="D22" s="10"/>
      <c r="E22" s="13"/>
      <c r="F22" s="10"/>
      <c r="G22" s="5"/>
      <c r="H22" s="10"/>
      <c r="I22" s="10"/>
      <c r="J22" s="10"/>
      <c r="K22" s="11"/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7" x14ac:dyDescent="0.2">
      <c r="A28" s="1"/>
      <c r="B28" s="2"/>
      <c r="C28" s="2"/>
      <c r="D28" s="2"/>
      <c r="E28" s="2"/>
      <c r="F28" s="2"/>
      <c r="G28" s="3"/>
      <c r="H28" s="2"/>
      <c r="I28" s="2"/>
    </row>
    <row r="29" spans="1:11" ht="17" x14ac:dyDescent="0.2">
      <c r="A29" s="1"/>
      <c r="B29" s="2"/>
      <c r="C29" s="2"/>
      <c r="D29" s="2"/>
      <c r="E29" s="2"/>
      <c r="F29" s="2"/>
      <c r="G29" s="3"/>
      <c r="H29" s="2"/>
      <c r="I29" s="2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</row>
    <row r="33" spans="1:9" ht="18" x14ac:dyDescent="0.2">
      <c r="A33" s="10"/>
      <c r="B33" s="10"/>
      <c r="C33" s="10"/>
      <c r="D33" s="10"/>
      <c r="E33" s="10"/>
      <c r="F33" s="10"/>
      <c r="G33" s="5"/>
      <c r="H33" s="10"/>
      <c r="I33" s="11"/>
    </row>
    <row r="34" spans="1:9" ht="18" x14ac:dyDescent="0.2">
      <c r="A34" s="10"/>
      <c r="B34" s="10"/>
      <c r="C34" s="10"/>
      <c r="D34" s="10"/>
      <c r="E34" s="10"/>
      <c r="F34" s="10"/>
      <c r="G34" s="5"/>
      <c r="H34" s="10"/>
      <c r="I34" s="11"/>
    </row>
    <row r="35" spans="1:9" ht="17" x14ac:dyDescent="0.2">
      <c r="A35" s="1"/>
      <c r="B35" s="2"/>
      <c r="C35" s="2"/>
      <c r="D35" s="2"/>
      <c r="E35" s="2"/>
      <c r="F35" s="2"/>
      <c r="G35" s="3"/>
      <c r="H35" s="2"/>
      <c r="I35" s="2"/>
    </row>
    <row r="36" spans="1:9" ht="17" x14ac:dyDescent="0.2">
      <c r="A36" s="1"/>
      <c r="B36" s="2"/>
      <c r="C36" s="2"/>
      <c r="D36" s="2"/>
      <c r="E36" s="2"/>
      <c r="F36" s="2"/>
      <c r="G36" s="3"/>
      <c r="H36" s="2"/>
      <c r="I36" s="2"/>
    </row>
    <row r="37" spans="1:9" ht="17" x14ac:dyDescent="0.2">
      <c r="A37" s="1"/>
      <c r="B37" s="2"/>
      <c r="C37" s="2"/>
      <c r="D37" s="2"/>
      <c r="E37" s="2"/>
      <c r="F37" s="2"/>
      <c r="G37" s="3"/>
      <c r="H37" s="2"/>
      <c r="I37" s="2"/>
    </row>
    <row r="38" spans="1:9" ht="17" x14ac:dyDescent="0.2">
      <c r="A38" s="1"/>
      <c r="B38" s="2"/>
      <c r="C38" s="2"/>
      <c r="D38" s="2"/>
      <c r="E38" s="2"/>
      <c r="F38" s="2"/>
      <c r="G38" s="3"/>
      <c r="H38" s="2"/>
      <c r="I38" s="2"/>
    </row>
    <row r="39" spans="1:9" ht="17" x14ac:dyDescent="0.2">
      <c r="A39" s="1"/>
      <c r="B39" s="2"/>
      <c r="C39" s="2"/>
      <c r="D39" s="2"/>
      <c r="E39" s="2"/>
      <c r="F39" s="2"/>
      <c r="G39" s="3"/>
      <c r="H39" s="2"/>
      <c r="I39" s="2"/>
    </row>
    <row r="40" spans="1:9" ht="17" x14ac:dyDescent="0.2">
      <c r="A40" s="1"/>
      <c r="B40" s="2"/>
      <c r="C40" s="2"/>
      <c r="D40" s="2"/>
      <c r="E40" s="2"/>
      <c r="F40" s="2"/>
      <c r="G40" s="3"/>
      <c r="H40" s="2"/>
      <c r="I40" s="2"/>
    </row>
    <row r="41" spans="1:9" ht="17" x14ac:dyDescent="0.2">
      <c r="A41" s="1"/>
      <c r="B41" s="2"/>
      <c r="C41" s="2"/>
      <c r="D41" s="2"/>
      <c r="E41" s="2"/>
      <c r="F41" s="2"/>
      <c r="G41" s="5"/>
      <c r="H41" s="2"/>
      <c r="I41" s="2"/>
    </row>
    <row r="42" spans="1:9" ht="17" x14ac:dyDescent="0.2">
      <c r="A42" s="1"/>
      <c r="B42" s="2"/>
      <c r="C42" s="2"/>
      <c r="D42" s="2"/>
      <c r="E42" s="2"/>
      <c r="F42" s="2"/>
      <c r="G42" s="5"/>
      <c r="H42" s="2"/>
      <c r="I42" s="2"/>
    </row>
    <row r="43" spans="1:9" ht="17" x14ac:dyDescent="0.2">
      <c r="A43" s="1"/>
      <c r="B43" s="2"/>
      <c r="C43" s="2"/>
      <c r="D43" s="2"/>
      <c r="E43" s="2"/>
      <c r="F43" s="2"/>
      <c r="G43" s="5"/>
      <c r="H43" s="2"/>
      <c r="I43" s="2"/>
    </row>
    <row r="44" spans="1:9" ht="17" x14ac:dyDescent="0.2">
      <c r="A44" s="1"/>
      <c r="B44" s="2"/>
      <c r="C44" s="2"/>
      <c r="D44" s="2"/>
      <c r="E44" s="2"/>
      <c r="F44" s="2"/>
      <c r="G44" s="5"/>
      <c r="H44" s="2"/>
      <c r="I44" s="2"/>
    </row>
    <row r="45" spans="1:9" ht="17" x14ac:dyDescent="0.2">
      <c r="A45" s="1"/>
      <c r="B45" s="2"/>
      <c r="C45" s="2"/>
      <c r="D45" s="2"/>
      <c r="E45" s="2"/>
      <c r="F45" s="2"/>
      <c r="G45" s="5"/>
      <c r="H45" s="2"/>
      <c r="I45" s="2"/>
    </row>
    <row r="46" spans="1:9" ht="17" x14ac:dyDescent="0.2">
      <c r="A46" s="1"/>
      <c r="B46" s="2"/>
      <c r="C46" s="2"/>
      <c r="D46" s="2"/>
      <c r="E46" s="2"/>
      <c r="F46" s="2"/>
      <c r="G46" s="5"/>
      <c r="H46" s="2"/>
      <c r="I46" s="2"/>
    </row>
    <row r="47" spans="1:9" ht="17" x14ac:dyDescent="0.2">
      <c r="A47" s="1"/>
      <c r="B47" s="2"/>
      <c r="C47" s="2"/>
      <c r="D47" s="2"/>
      <c r="E47" s="2"/>
      <c r="F47" s="2"/>
      <c r="G47" s="2"/>
      <c r="H47" s="2"/>
      <c r="I47" s="2"/>
    </row>
    <row r="48" spans="1:9" ht="17" x14ac:dyDescent="0.2">
      <c r="A48" s="1"/>
      <c r="B48" s="2"/>
      <c r="C48" s="2"/>
      <c r="D48" s="2"/>
      <c r="E48" s="2"/>
      <c r="F48" s="2"/>
      <c r="G48" s="5"/>
      <c r="H48" s="2"/>
      <c r="I48" s="2"/>
    </row>
    <row r="49" spans="1:9" ht="17" x14ac:dyDescent="0.2">
      <c r="A49" s="1"/>
      <c r="B49" s="2"/>
      <c r="C49" s="2"/>
      <c r="D49" s="2"/>
      <c r="E49" s="2"/>
      <c r="F49" s="2"/>
      <c r="G49" s="5"/>
      <c r="H49" s="2"/>
      <c r="I49" s="2"/>
    </row>
    <row r="50" spans="1:9" ht="17" x14ac:dyDescent="0.2">
      <c r="A50" s="1"/>
      <c r="B50" s="2"/>
      <c r="C50" s="2"/>
      <c r="D50" s="2"/>
      <c r="E50" s="2"/>
      <c r="F50" s="2"/>
      <c r="G50" s="5"/>
      <c r="H50" s="2"/>
      <c r="I50" s="2"/>
    </row>
    <row r="51" spans="1:9" ht="17" x14ac:dyDescent="0.2">
      <c r="A51" s="1"/>
      <c r="B51" s="2"/>
      <c r="C51" s="2"/>
      <c r="D51" s="2"/>
      <c r="E51" s="2"/>
      <c r="F51" s="2"/>
      <c r="G51" s="5"/>
      <c r="H51" s="2"/>
      <c r="I5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68DC-A5D4-2946-AFC1-D2D083A7EB97}">
  <dimension ref="A1:K51"/>
  <sheetViews>
    <sheetView workbookViewId="0">
      <selection activeCell="E10" sqref="E10"/>
    </sheetView>
  </sheetViews>
  <sheetFormatPr baseColWidth="10" defaultColWidth="13" defaultRowHeight="16" x14ac:dyDescent="0.2"/>
  <cols>
    <col min="1" max="1" width="13" style="6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7" x14ac:dyDescent="0.2">
      <c r="A2" s="7">
        <v>1</v>
      </c>
      <c r="B2" s="8">
        <v>1200</v>
      </c>
      <c r="C2" s="8">
        <v>1480</v>
      </c>
      <c r="D2" s="8">
        <v>870</v>
      </c>
      <c r="E2" s="8">
        <v>1600</v>
      </c>
      <c r="F2" s="8">
        <v>4</v>
      </c>
      <c r="G2" s="5">
        <v>4.2592592592592592E-2</v>
      </c>
      <c r="H2" s="2">
        <v>1</v>
      </c>
      <c r="I2" s="8">
        <f>SUM(B2:E2)</f>
        <v>5150</v>
      </c>
      <c r="J2" s="9">
        <f>I2/H2</f>
        <v>5150</v>
      </c>
      <c r="K2" s="4">
        <f>G2/H2</f>
        <v>4.2592592592592592E-2</v>
      </c>
    </row>
    <row r="3" spans="1:11" ht="17" x14ac:dyDescent="0.2">
      <c r="A3" s="7">
        <v>2</v>
      </c>
      <c r="B3" s="8">
        <v>2160</v>
      </c>
      <c r="C3" s="8">
        <v>2665</v>
      </c>
      <c r="D3" s="8">
        <v>1565</v>
      </c>
      <c r="E3" s="8">
        <v>2880</v>
      </c>
      <c r="F3" s="8">
        <v>2</v>
      </c>
      <c r="G3" s="5">
        <v>7.7777777777777779E-2</v>
      </c>
      <c r="H3" s="2">
        <v>1</v>
      </c>
      <c r="I3" s="8">
        <f t="shared" ref="I3:I6" si="0">SUM(B3:E3)</f>
        <v>9270</v>
      </c>
      <c r="J3" s="9" t="str">
        <f>IF(H3-H2, I3/(H3-H2), "NA")</f>
        <v>NA</v>
      </c>
      <c r="K3" s="4" t="str">
        <f>IF(H3-H2, G3/(H3-H2), "NA")</f>
        <v>NA</v>
      </c>
    </row>
    <row r="4" spans="1:11" ht="17" x14ac:dyDescent="0.2">
      <c r="A4" s="7">
        <v>3</v>
      </c>
      <c r="B4" s="8">
        <v>3890</v>
      </c>
      <c r="C4" s="8">
        <v>4795</v>
      </c>
      <c r="D4" s="8">
        <v>2820</v>
      </c>
      <c r="E4" s="8">
        <v>5185</v>
      </c>
      <c r="F4" s="8">
        <v>2</v>
      </c>
      <c r="G4" s="5">
        <v>0.13055555555555556</v>
      </c>
      <c r="H4" s="2">
        <v>2</v>
      </c>
      <c r="I4" s="8">
        <f t="shared" si="0"/>
        <v>16690</v>
      </c>
      <c r="J4" s="9">
        <f t="shared" ref="J4:J6" si="1">IF(H4-H3, I4/(H4-H3), "NA")</f>
        <v>16690</v>
      </c>
      <c r="K4" s="4">
        <f t="shared" ref="K4:K6" si="2">IF(H4-H3, G4/(H4-H3), "NA")</f>
        <v>0.13055555555555556</v>
      </c>
    </row>
    <row r="5" spans="1:11" ht="17" x14ac:dyDescent="0.2">
      <c r="A5" s="7">
        <v>4</v>
      </c>
      <c r="B5" s="8">
        <v>7000</v>
      </c>
      <c r="C5" s="8">
        <v>8630</v>
      </c>
      <c r="D5" s="8">
        <v>5075</v>
      </c>
      <c r="E5" s="8">
        <v>9330</v>
      </c>
      <c r="F5" s="8">
        <v>2</v>
      </c>
      <c r="G5" s="5">
        <v>0.20972222222222223</v>
      </c>
      <c r="H5" s="2">
        <v>2</v>
      </c>
      <c r="I5" s="8">
        <f t="shared" si="0"/>
        <v>30035</v>
      </c>
      <c r="J5" s="9" t="str">
        <f t="shared" si="1"/>
        <v>NA</v>
      </c>
      <c r="K5" s="4" t="str">
        <f t="shared" si="2"/>
        <v>NA</v>
      </c>
    </row>
    <row r="6" spans="1:11" ht="17" x14ac:dyDescent="0.2">
      <c r="A6" s="7">
        <v>5</v>
      </c>
      <c r="B6" s="8">
        <v>12595</v>
      </c>
      <c r="C6" s="8">
        <v>15535</v>
      </c>
      <c r="D6" s="8">
        <v>9135</v>
      </c>
      <c r="E6" s="8">
        <v>16795</v>
      </c>
      <c r="F6" s="8">
        <v>2</v>
      </c>
      <c r="G6" s="5">
        <v>0.32847222222222222</v>
      </c>
      <c r="H6" s="2">
        <v>2</v>
      </c>
      <c r="I6" s="8">
        <f t="shared" si="0"/>
        <v>54060</v>
      </c>
      <c r="J6" s="9" t="str">
        <f t="shared" si="1"/>
        <v>NA</v>
      </c>
      <c r="K6" s="4" t="str">
        <f t="shared" si="2"/>
        <v>NA</v>
      </c>
    </row>
    <row r="7" spans="1:11" ht="17" x14ac:dyDescent="0.2">
      <c r="A7" s="7"/>
      <c r="B7" s="8"/>
      <c r="C7" s="8"/>
      <c r="D7" s="8"/>
      <c r="E7" s="8"/>
      <c r="F7" s="8"/>
      <c r="G7" s="3"/>
      <c r="H7" s="2"/>
      <c r="I7" s="8"/>
      <c r="J7" s="9"/>
      <c r="K7" s="4"/>
    </row>
    <row r="8" spans="1:11" ht="17" x14ac:dyDescent="0.2">
      <c r="A8" s="7"/>
      <c r="B8" s="8"/>
      <c r="C8" s="8"/>
      <c r="D8" s="8"/>
      <c r="E8" s="8"/>
      <c r="F8" s="8"/>
      <c r="G8" s="3"/>
      <c r="H8" s="2"/>
      <c r="I8" s="8"/>
      <c r="J8" s="9"/>
      <c r="K8" s="4"/>
    </row>
    <row r="9" spans="1:11" ht="17" x14ac:dyDescent="0.2">
      <c r="A9" s="7"/>
      <c r="B9" s="8"/>
      <c r="C9" s="8"/>
      <c r="D9" s="8"/>
      <c r="E9" s="8"/>
      <c r="F9" s="8"/>
      <c r="G9" s="3"/>
      <c r="H9" s="2"/>
      <c r="I9" s="8"/>
      <c r="J9" s="9"/>
      <c r="K9" s="4"/>
    </row>
    <row r="10" spans="1:11" ht="17" x14ac:dyDescent="0.2">
      <c r="A10" s="7"/>
      <c r="B10" s="8"/>
      <c r="C10" s="8"/>
      <c r="D10" s="8"/>
      <c r="E10" s="8"/>
      <c r="F10" s="8"/>
      <c r="G10" s="3"/>
      <c r="H10" s="2"/>
      <c r="I10" s="8"/>
      <c r="J10" s="9"/>
      <c r="K10" s="4"/>
    </row>
    <row r="11" spans="1:11" ht="17" x14ac:dyDescent="0.2">
      <c r="A11" s="7"/>
      <c r="B11" s="8"/>
      <c r="C11" s="8"/>
      <c r="D11" s="8"/>
      <c r="E11" s="8"/>
      <c r="F11" s="8"/>
      <c r="G11" s="3"/>
      <c r="H11" s="2"/>
      <c r="I11" s="8"/>
      <c r="J11" s="9"/>
      <c r="K11" s="4"/>
    </row>
    <row r="12" spans="1:11" ht="17" x14ac:dyDescent="0.2">
      <c r="A12" s="7"/>
      <c r="B12" s="8"/>
      <c r="C12" s="8"/>
      <c r="D12" s="8"/>
      <c r="E12" s="8"/>
      <c r="F12" s="8"/>
      <c r="G12" s="3"/>
      <c r="H12" s="2"/>
      <c r="I12" s="8"/>
      <c r="J12" s="9"/>
      <c r="K12" s="4"/>
    </row>
    <row r="13" spans="1:11" ht="17" x14ac:dyDescent="0.2">
      <c r="A13" s="7"/>
      <c r="B13" s="8"/>
      <c r="C13" s="8"/>
      <c r="D13" s="8"/>
      <c r="E13" s="8"/>
      <c r="F13" s="8"/>
      <c r="G13" s="3"/>
      <c r="H13" s="2"/>
      <c r="I13" s="8"/>
      <c r="J13" s="9"/>
      <c r="K13" s="4"/>
    </row>
    <row r="14" spans="1:11" ht="18" x14ac:dyDescent="0.2">
      <c r="A14" s="10"/>
      <c r="B14" s="10"/>
      <c r="C14" s="10"/>
      <c r="D14" s="10"/>
      <c r="E14" s="10"/>
      <c r="F14" s="10"/>
      <c r="G14" s="5"/>
      <c r="H14" s="10"/>
      <c r="I14" s="11"/>
      <c r="J14" s="9"/>
      <c r="K14" s="4"/>
    </row>
    <row r="15" spans="1:11" ht="18" x14ac:dyDescent="0.2">
      <c r="A15" s="10"/>
      <c r="B15" s="10"/>
      <c r="C15" s="10"/>
      <c r="D15" s="10"/>
      <c r="E15" s="10"/>
      <c r="F15" s="10"/>
      <c r="G15" s="5"/>
      <c r="H15" s="10"/>
      <c r="I15" s="11"/>
      <c r="J15" s="9"/>
      <c r="K15" s="4"/>
    </row>
    <row r="16" spans="1:11" ht="18" x14ac:dyDescent="0.2">
      <c r="A16" s="10"/>
      <c r="B16" s="10"/>
      <c r="C16" s="10"/>
      <c r="D16" s="10"/>
      <c r="E16" s="10"/>
      <c r="F16" s="10"/>
      <c r="G16" s="5"/>
      <c r="H16" s="10"/>
      <c r="I16" s="11"/>
      <c r="J16" s="9"/>
      <c r="K16" s="4"/>
    </row>
    <row r="17" spans="1:11" ht="18" x14ac:dyDescent="0.2">
      <c r="A17" s="10"/>
      <c r="B17" s="10"/>
      <c r="C17" s="10"/>
      <c r="D17" s="10"/>
      <c r="E17" s="10"/>
      <c r="F17" s="10"/>
      <c r="G17" s="5"/>
      <c r="H17" s="10"/>
      <c r="I17" s="11"/>
      <c r="J17" s="9"/>
      <c r="K17" s="4"/>
    </row>
    <row r="18" spans="1:11" ht="18" x14ac:dyDescent="0.2">
      <c r="A18" s="10"/>
      <c r="B18" s="10"/>
      <c r="C18" s="10"/>
      <c r="D18" s="10"/>
      <c r="E18" s="10"/>
      <c r="F18" s="10"/>
      <c r="G18" s="5"/>
      <c r="H18" s="10"/>
      <c r="I18" s="11"/>
      <c r="J18" s="10"/>
      <c r="K18" s="11"/>
    </row>
    <row r="19" spans="1:11" ht="18" x14ac:dyDescent="0.2">
      <c r="A19" s="10"/>
      <c r="B19" s="10"/>
      <c r="C19" s="10"/>
      <c r="D19" s="10"/>
      <c r="E19" s="10"/>
      <c r="F19" s="10"/>
      <c r="G19" s="5"/>
      <c r="H19" s="10"/>
      <c r="I19" s="10"/>
      <c r="J19" s="10"/>
      <c r="K19" s="11"/>
    </row>
    <row r="20" spans="1:11" ht="18" x14ac:dyDescent="0.2">
      <c r="A20" s="10"/>
      <c r="B20" s="10"/>
      <c r="C20" s="10"/>
      <c r="D20" s="10"/>
      <c r="E20" s="10"/>
      <c r="F20" s="10"/>
      <c r="G20" s="5"/>
      <c r="H20" s="10"/>
      <c r="I20" s="10"/>
      <c r="J20" s="10"/>
      <c r="K20" s="11"/>
    </row>
    <row r="21" spans="1:11" ht="18" x14ac:dyDescent="0.2">
      <c r="A21" s="10"/>
      <c r="B21" s="10"/>
      <c r="C21" s="10"/>
      <c r="D21" s="10"/>
      <c r="E21" s="10"/>
      <c r="F21" s="10"/>
      <c r="G21" s="5"/>
      <c r="H21" s="10"/>
      <c r="I21" s="10"/>
      <c r="J21" s="10"/>
      <c r="K21" s="11"/>
    </row>
    <row r="22" spans="1:11" ht="18" x14ac:dyDescent="0.2">
      <c r="A22" s="10"/>
      <c r="B22" s="10"/>
      <c r="C22" s="10"/>
      <c r="D22" s="10"/>
      <c r="E22" s="13"/>
      <c r="F22" s="10"/>
      <c r="G22" s="5"/>
      <c r="H22" s="10"/>
      <c r="I22" s="10"/>
      <c r="J22" s="10"/>
      <c r="K22" s="11"/>
    </row>
    <row r="27" spans="1:11" ht="17" x14ac:dyDescent="0.2">
      <c r="A27" s="1"/>
      <c r="B27" s="2"/>
      <c r="C27" s="2"/>
      <c r="D27" s="2"/>
      <c r="E27" s="2"/>
      <c r="F27" s="2"/>
      <c r="G27" s="3"/>
      <c r="H27" s="2"/>
      <c r="I27" s="2"/>
    </row>
    <row r="28" spans="1:11" ht="17" x14ac:dyDescent="0.2">
      <c r="A28" s="1"/>
      <c r="B28" s="2"/>
      <c r="C28" s="2"/>
      <c r="D28" s="2"/>
      <c r="E28" s="2"/>
      <c r="F28" s="2"/>
      <c r="G28" s="3"/>
      <c r="H28" s="2"/>
      <c r="I28" s="2"/>
    </row>
    <row r="29" spans="1:11" ht="17" x14ac:dyDescent="0.2">
      <c r="A29" s="1"/>
      <c r="B29" s="2"/>
      <c r="C29" s="2"/>
      <c r="D29" s="2"/>
      <c r="E29" s="2"/>
      <c r="F29" s="2"/>
      <c r="G29" s="3"/>
      <c r="H29" s="2"/>
      <c r="I29" s="2"/>
    </row>
    <row r="30" spans="1:11" ht="18" x14ac:dyDescent="0.2">
      <c r="A30" s="10"/>
      <c r="B30" s="10"/>
      <c r="C30" s="10"/>
      <c r="D30" s="10"/>
      <c r="E30" s="10"/>
      <c r="F30" s="10"/>
      <c r="G30" s="5"/>
      <c r="H30" s="10"/>
      <c r="I30" s="11"/>
    </row>
    <row r="31" spans="1:11" ht="18" x14ac:dyDescent="0.2">
      <c r="A31" s="10"/>
      <c r="B31" s="10"/>
      <c r="C31" s="10"/>
      <c r="D31" s="10"/>
      <c r="E31" s="10"/>
      <c r="F31" s="10"/>
      <c r="G31" s="5"/>
      <c r="H31" s="10"/>
      <c r="I31" s="11"/>
    </row>
    <row r="32" spans="1:11" ht="18" x14ac:dyDescent="0.2">
      <c r="A32" s="10"/>
      <c r="B32" s="10"/>
      <c r="C32" s="10"/>
      <c r="D32" s="10"/>
      <c r="E32" s="10"/>
      <c r="F32" s="10"/>
      <c r="G32" s="5"/>
      <c r="H32" s="10"/>
      <c r="I32" s="11"/>
    </row>
    <row r="33" spans="1:9" ht="18" x14ac:dyDescent="0.2">
      <c r="A33" s="10"/>
      <c r="B33" s="10"/>
      <c r="C33" s="10"/>
      <c r="D33" s="10"/>
      <c r="E33" s="10"/>
      <c r="F33" s="10"/>
      <c r="G33" s="5"/>
      <c r="H33" s="10"/>
      <c r="I33" s="11"/>
    </row>
    <row r="34" spans="1:9" ht="18" x14ac:dyDescent="0.2">
      <c r="A34" s="10"/>
      <c r="B34" s="10"/>
      <c r="C34" s="10"/>
      <c r="D34" s="10"/>
      <c r="E34" s="10"/>
      <c r="F34" s="10"/>
      <c r="G34" s="5"/>
      <c r="H34" s="10"/>
      <c r="I34" s="11"/>
    </row>
    <row r="35" spans="1:9" ht="17" x14ac:dyDescent="0.2">
      <c r="A35" s="1"/>
      <c r="B35" s="2"/>
      <c r="C35" s="2"/>
      <c r="D35" s="2"/>
      <c r="E35" s="2"/>
      <c r="F35" s="2"/>
      <c r="G35" s="3"/>
      <c r="H35" s="2"/>
      <c r="I35" s="2"/>
    </row>
    <row r="36" spans="1:9" ht="17" x14ac:dyDescent="0.2">
      <c r="A36" s="1"/>
      <c r="B36" s="2"/>
      <c r="C36" s="2"/>
      <c r="D36" s="2"/>
      <c r="E36" s="2"/>
      <c r="F36" s="2"/>
      <c r="G36" s="3"/>
      <c r="H36" s="2"/>
      <c r="I36" s="2"/>
    </row>
    <row r="37" spans="1:9" ht="17" x14ac:dyDescent="0.2">
      <c r="A37" s="1"/>
      <c r="B37" s="2"/>
      <c r="C37" s="2"/>
      <c r="D37" s="2"/>
      <c r="E37" s="2"/>
      <c r="F37" s="2"/>
      <c r="G37" s="3"/>
      <c r="H37" s="2"/>
      <c r="I37" s="2"/>
    </row>
    <row r="38" spans="1:9" ht="17" x14ac:dyDescent="0.2">
      <c r="A38" s="1"/>
      <c r="B38" s="2"/>
      <c r="C38" s="2"/>
      <c r="D38" s="2"/>
      <c r="E38" s="2"/>
      <c r="F38" s="2"/>
      <c r="G38" s="3"/>
      <c r="H38" s="2"/>
      <c r="I38" s="2"/>
    </row>
    <row r="39" spans="1:9" ht="17" x14ac:dyDescent="0.2">
      <c r="A39" s="1"/>
      <c r="B39" s="2"/>
      <c r="C39" s="2"/>
      <c r="D39" s="2"/>
      <c r="E39" s="2"/>
      <c r="F39" s="2"/>
      <c r="G39" s="3"/>
      <c r="H39" s="2"/>
      <c r="I39" s="2"/>
    </row>
    <row r="40" spans="1:9" ht="17" x14ac:dyDescent="0.2">
      <c r="A40" s="1"/>
      <c r="B40" s="2"/>
      <c r="C40" s="2"/>
      <c r="D40" s="2"/>
      <c r="E40" s="2"/>
      <c r="F40" s="2"/>
      <c r="G40" s="3"/>
      <c r="H40" s="2"/>
      <c r="I40" s="2"/>
    </row>
    <row r="41" spans="1:9" ht="17" x14ac:dyDescent="0.2">
      <c r="A41" s="1"/>
      <c r="B41" s="2"/>
      <c r="C41" s="2"/>
      <c r="D41" s="2"/>
      <c r="E41" s="2"/>
      <c r="F41" s="2"/>
      <c r="G41" s="5"/>
      <c r="H41" s="2"/>
      <c r="I41" s="2"/>
    </row>
    <row r="42" spans="1:9" ht="17" x14ac:dyDescent="0.2">
      <c r="A42" s="1"/>
      <c r="B42" s="2"/>
      <c r="C42" s="2"/>
      <c r="D42" s="2"/>
      <c r="E42" s="2"/>
      <c r="F42" s="2"/>
      <c r="G42" s="5"/>
      <c r="H42" s="2"/>
      <c r="I42" s="2"/>
    </row>
    <row r="43" spans="1:9" ht="17" x14ac:dyDescent="0.2">
      <c r="A43" s="1"/>
      <c r="B43" s="2"/>
      <c r="C43" s="2"/>
      <c r="D43" s="2"/>
      <c r="E43" s="2"/>
      <c r="F43" s="2"/>
      <c r="G43" s="5"/>
      <c r="H43" s="2"/>
      <c r="I43" s="2"/>
    </row>
    <row r="44" spans="1:9" ht="17" x14ac:dyDescent="0.2">
      <c r="A44" s="1"/>
      <c r="B44" s="2"/>
      <c r="C44" s="2"/>
      <c r="D44" s="2"/>
      <c r="E44" s="2"/>
      <c r="F44" s="2"/>
      <c r="G44" s="5"/>
      <c r="H44" s="2"/>
      <c r="I44" s="2"/>
    </row>
    <row r="45" spans="1:9" ht="17" x14ac:dyDescent="0.2">
      <c r="A45" s="1"/>
      <c r="B45" s="2"/>
      <c r="C45" s="2"/>
      <c r="D45" s="2"/>
      <c r="E45" s="2"/>
      <c r="F45" s="2"/>
      <c r="G45" s="5"/>
      <c r="H45" s="2"/>
      <c r="I45" s="2"/>
    </row>
    <row r="46" spans="1:9" ht="17" x14ac:dyDescent="0.2">
      <c r="A46" s="1"/>
      <c r="B46" s="2"/>
      <c r="C46" s="2"/>
      <c r="D46" s="2"/>
      <c r="E46" s="2"/>
      <c r="F46" s="2"/>
      <c r="G46" s="5"/>
      <c r="H46" s="2"/>
      <c r="I46" s="2"/>
    </row>
    <row r="47" spans="1:9" ht="17" x14ac:dyDescent="0.2">
      <c r="A47" s="1"/>
      <c r="B47" s="2"/>
      <c r="C47" s="2"/>
      <c r="D47" s="2"/>
      <c r="E47" s="2"/>
      <c r="F47" s="2"/>
      <c r="G47" s="2"/>
      <c r="H47" s="2"/>
      <c r="I47" s="2"/>
    </row>
    <row r="48" spans="1:9" ht="17" x14ac:dyDescent="0.2">
      <c r="A48" s="1"/>
      <c r="B48" s="2"/>
      <c r="C48" s="2"/>
      <c r="D48" s="2"/>
      <c r="E48" s="2"/>
      <c r="F48" s="2"/>
      <c r="G48" s="5"/>
      <c r="H48" s="2"/>
      <c r="I48" s="2"/>
    </row>
    <row r="49" spans="1:9" ht="17" x14ac:dyDescent="0.2">
      <c r="A49" s="1"/>
      <c r="B49" s="2"/>
      <c r="C49" s="2"/>
      <c r="D49" s="2"/>
      <c r="E49" s="2"/>
      <c r="F49" s="2"/>
      <c r="G49" s="5"/>
      <c r="H49" s="2"/>
      <c r="I49" s="2"/>
    </row>
    <row r="50" spans="1:9" ht="17" x14ac:dyDescent="0.2">
      <c r="A50" s="1"/>
      <c r="B50" s="2"/>
      <c r="C50" s="2"/>
      <c r="D50" s="2"/>
      <c r="E50" s="2"/>
      <c r="F50" s="2"/>
      <c r="G50" s="5"/>
      <c r="H50" s="2"/>
      <c r="I50" s="2"/>
    </row>
    <row r="51" spans="1:9" ht="17" x14ac:dyDescent="0.2">
      <c r="A51" s="1"/>
      <c r="B51" s="2"/>
      <c r="C51" s="2"/>
      <c r="D51" s="2"/>
      <c r="E51" s="2"/>
      <c r="F51" s="2"/>
      <c r="G51" s="5"/>
      <c r="H51" s="2"/>
      <c r="I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Woodcutter</vt:lpstr>
      <vt:lpstr>Clay Pit</vt:lpstr>
      <vt:lpstr>Iron Mine</vt:lpstr>
      <vt:lpstr>Cropland</vt:lpstr>
      <vt:lpstr>Sawmill</vt:lpstr>
      <vt:lpstr>Brickyard</vt:lpstr>
      <vt:lpstr>Iron Foundry</vt:lpstr>
      <vt:lpstr>Grain Mill</vt:lpstr>
      <vt:lpstr>Bakery</vt:lpstr>
      <vt:lpstr>Warehouse</vt:lpstr>
      <vt:lpstr>Granary</vt:lpstr>
      <vt:lpstr>Smithy</vt:lpstr>
      <vt:lpstr>Tournament Square</vt:lpstr>
      <vt:lpstr>Main Building</vt:lpstr>
      <vt:lpstr>Rally Point</vt:lpstr>
      <vt:lpstr>Marketplace</vt:lpstr>
      <vt:lpstr>Embassy</vt:lpstr>
      <vt:lpstr>Barracks</vt:lpstr>
      <vt:lpstr>Stable</vt:lpstr>
      <vt:lpstr>Workshop</vt:lpstr>
      <vt:lpstr>Academy</vt:lpstr>
      <vt:lpstr>Cranny</vt:lpstr>
      <vt:lpstr>Townhall</vt:lpstr>
      <vt:lpstr>Residence</vt:lpstr>
      <vt:lpstr>Palace</vt:lpstr>
      <vt:lpstr>Treasury</vt:lpstr>
      <vt:lpstr>Trade Office</vt:lpstr>
      <vt:lpstr>Great Barracks</vt:lpstr>
      <vt:lpstr>Great Stable</vt:lpstr>
      <vt:lpstr>Wall</vt:lpstr>
      <vt:lpstr>Stonemason's Lodge</vt:lpstr>
      <vt:lpstr>Brewery</vt:lpstr>
      <vt:lpstr>Trapper</vt:lpstr>
      <vt:lpstr>Hero's Mansion</vt:lpstr>
      <vt:lpstr>Great Warehuose</vt:lpstr>
      <vt:lpstr>Great Granary</vt:lpstr>
      <vt:lpstr>Horse Drinking Pool</vt:lpstr>
      <vt:lpstr>Hospital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Ka Yan</dc:creator>
  <cp:lastModifiedBy>Chan Ka Yan</cp:lastModifiedBy>
  <dcterms:created xsi:type="dcterms:W3CDTF">2022-10-24T08:13:45Z</dcterms:created>
  <dcterms:modified xsi:type="dcterms:W3CDTF">2022-10-25T15:15:29Z</dcterms:modified>
</cp:coreProperties>
</file>