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8\Desktop\fixability\공용폴더\주간발표자료\"/>
    </mc:Choice>
  </mc:AlternateContent>
  <bookViews>
    <workbookView xWindow="-120" yWindow="-120" windowWidth="29040" windowHeight="15840"/>
  </bookViews>
  <sheets>
    <sheet name="Sheet2" sheetId="3" r:id="rId1"/>
    <sheet name="12월1주차" sheetId="1" r:id="rId2"/>
    <sheet name="12월2주차" sheetId="2" r:id="rId3"/>
    <sheet name="12월3주차" sheetId="4" r:id="rId4"/>
  </sheets>
  <definedNames>
    <definedName name="_xlnm._FilterDatabase" localSheetId="1" hidden="1">'12월1주차'!$A$6:$AK$21</definedName>
    <definedName name="Z_23850B04_1E96_450B_9BA9_F0D0F3135657_.wvu.FilterData" localSheetId="1" hidden="1">'12월1주차'!$B$6:$AK$20</definedName>
    <definedName name="Z_56F1418B_5B19_48CE_83EE_8C2540E4985A_.wvu.FilterData" localSheetId="1" hidden="1">'12월1주차'!$B$6:$AK$20</definedName>
    <definedName name="Z_5A73BA8F_0B6C_4C73_9036_1590BE65C20D_.wvu.FilterData" localSheetId="1" hidden="1">'12월1주차'!$B$6:$AK$20</definedName>
    <definedName name="Z_60485C1D_F9ED_4D5C_AD1D_F4694C1AFFB5_.wvu.FilterData" localSheetId="1" hidden="1">'12월1주차'!$B$6:$AK$20</definedName>
    <definedName name="Z_69A00CD3_999F_4FB1_8E72_38B96FA6F0E5_.wvu.FilterData" localSheetId="1" hidden="1">'12월1주차'!$B$6:$AK$20</definedName>
    <definedName name="Z_CD8AA89C_E9C0_4B5A_84A9_409329BA5C2A_.wvu.FilterData" localSheetId="1" hidden="1">'12월1주차'!$B$6:$AK$20</definedName>
    <definedName name="Z_F64BC8EB_E4C5_49CE_995F_59B1A73C0D9F_.wvu.FilterData" localSheetId="1" hidden="1">'12월1주차'!$B$6:$AK$20</definedName>
  </definedNames>
  <calcPr calcId="152511"/>
  <customWorkbookViews>
    <customWorkbookView name="remarkv - 사용자 보기" guid="{F64BC8EB-E4C5-49CE-995F-59B1A73C0D9F}" mergeInterval="0" personalView="1" maximized="1" xWindow="-8" yWindow="-8" windowWidth="1936" windowHeight="1056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win7 - 사용자 보기" guid="{5A73BA8F-0B6C-4C73-9036-1590BE65C20D}" mergeInterval="0" personalView="1" maximized="1" xWindow="1" yWindow="1" windowWidth="1920" windowHeight="842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Registered User - 사용자 보기" guid="{69A00CD3-999F-4FB1-8E72-38B96FA6F0E5}" mergeInterval="0" personalView="1" maximized="1" windowWidth="1832" windowHeight="885" activeSheetId="1"/>
    <customWorkbookView name="65405 - 사용자 보기" guid="{56F1418B-5B19-48CE-83EE-8C2540E4985A}" mergeInterval="0" personalView="1" maximized="1" xWindow="1" yWindow="1" windowWidth="1596" windowHeight="66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H5" i="4"/>
  <c r="G5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P2" i="4"/>
  <c r="I2" i="4"/>
  <c r="C17" i="2"/>
  <c r="C11" i="2"/>
  <c r="H5" i="2"/>
  <c r="G5" i="2"/>
  <c r="V3" i="2"/>
  <c r="U3" i="2"/>
  <c r="T3" i="2"/>
  <c r="S3" i="2"/>
  <c r="R3" i="2"/>
  <c r="Q3" i="2"/>
  <c r="P3" i="2"/>
  <c r="C14" i="2" s="1"/>
  <c r="O3" i="2"/>
  <c r="N3" i="2"/>
  <c r="M3" i="2"/>
  <c r="L3" i="2"/>
  <c r="K3" i="2"/>
  <c r="J3" i="2"/>
  <c r="I3" i="2"/>
  <c r="C8" i="2" s="1"/>
  <c r="P2" i="2"/>
  <c r="I2" i="2"/>
  <c r="I2" i="1"/>
  <c r="C7" i="2" l="1"/>
  <c r="C9" i="2"/>
  <c r="C9" i="4"/>
  <c r="C8" i="4"/>
  <c r="C10" i="4"/>
  <c r="C6" i="4"/>
  <c r="C7" i="4"/>
  <c r="C15" i="2"/>
  <c r="C13" i="2"/>
  <c r="C16" i="2"/>
  <c r="C10" i="2"/>
  <c r="C12" i="2"/>
  <c r="C6" i="2"/>
  <c r="C16" i="1"/>
  <c r="C18" i="1"/>
  <c r="C17" i="1"/>
  <c r="C10" i="1"/>
  <c r="G5" i="1" l="1"/>
  <c r="H5" i="1" l="1"/>
  <c r="I3" i="1" l="1"/>
  <c r="J3" i="1"/>
  <c r="C14" i="1" s="1"/>
  <c r="K3" i="1"/>
  <c r="L3" i="1"/>
  <c r="M3" i="1"/>
  <c r="N3" i="1"/>
  <c r="O3" i="1"/>
  <c r="P3" i="1"/>
  <c r="C13" i="1" s="1"/>
  <c r="Q3" i="1"/>
  <c r="R3" i="1"/>
  <c r="S3" i="1"/>
  <c r="T3" i="1"/>
  <c r="U3" i="1"/>
  <c r="V3" i="1"/>
  <c r="C11" i="1" l="1"/>
  <c r="C15" i="1"/>
  <c r="C12" i="1"/>
  <c r="C9" i="1"/>
  <c r="C8" i="1"/>
  <c r="C7" i="1"/>
  <c r="C6" i="1"/>
  <c r="P2" i="1" l="1"/>
</calcChain>
</file>

<file path=xl/sharedStrings.xml><?xml version="1.0" encoding="utf-8"?>
<sst xmlns="http://schemas.openxmlformats.org/spreadsheetml/2006/main" count="90" uniqueCount="54">
  <si>
    <t>작업이름</t>
    <phoneticPr fontId="1" type="noConversion"/>
  </si>
  <si>
    <t>기간</t>
    <phoneticPr fontId="1" type="noConversion"/>
  </si>
  <si>
    <t>목표
진도율</t>
    <phoneticPr fontId="1" type="noConversion"/>
  </si>
  <si>
    <t>가중치</t>
    <phoneticPr fontId="1" type="noConversion"/>
  </si>
  <si>
    <t>시작
날짜</t>
    <phoneticPr fontId="1" type="noConversion"/>
  </si>
  <si>
    <t>완료
날짜</t>
    <phoneticPr fontId="1" type="noConversion"/>
  </si>
  <si>
    <t>No.</t>
    <phoneticPr fontId="1" type="noConversion"/>
  </si>
  <si>
    <t>완료율</t>
    <phoneticPr fontId="1" type="noConversion"/>
  </si>
  <si>
    <t>기업 홈페이지 제작</t>
    <phoneticPr fontId="1" type="noConversion"/>
  </si>
  <si>
    <t>PPT 제작</t>
    <phoneticPr fontId="1" type="noConversion"/>
  </si>
  <si>
    <t>기업 홈페이지 동영상 제작</t>
    <phoneticPr fontId="1" type="noConversion"/>
  </si>
  <si>
    <t>기타업무</t>
    <phoneticPr fontId="1" type="noConversion"/>
  </si>
  <si>
    <t>12월1주차</t>
    <phoneticPr fontId="1" type="noConversion"/>
  </si>
  <si>
    <t>12월2주차</t>
    <phoneticPr fontId="1" type="noConversion"/>
  </si>
  <si>
    <t>진행사항</t>
    <phoneticPr fontId="1" type="noConversion"/>
  </si>
  <si>
    <t>계획</t>
    <phoneticPr fontId="1" type="noConversion"/>
  </si>
  <si>
    <t>컨텐츠 홈페이지 화면 정의</t>
    <phoneticPr fontId="1" type="noConversion"/>
  </si>
  <si>
    <t>BI 제작</t>
    <phoneticPr fontId="1" type="noConversion"/>
  </si>
  <si>
    <t>사업분야4가지 내용정리</t>
    <phoneticPr fontId="1" type="noConversion"/>
  </si>
  <si>
    <t>홈페이지용 영상 추가제작</t>
    <phoneticPr fontId="1" type="noConversion"/>
  </si>
  <si>
    <t>ERP/ 대시보드 제작</t>
    <phoneticPr fontId="1" type="noConversion"/>
  </si>
  <si>
    <t>12월2주차</t>
    <phoneticPr fontId="1" type="noConversion"/>
  </si>
  <si>
    <t>12월3주차</t>
    <phoneticPr fontId="1" type="noConversion"/>
  </si>
  <si>
    <t>ㄴ</t>
    <phoneticPr fontId="1" type="noConversion"/>
  </si>
  <si>
    <t>요일</t>
    <phoneticPr fontId="14" type="noConversion"/>
  </si>
  <si>
    <t>월</t>
    <phoneticPr fontId="14" type="noConversion"/>
  </si>
  <si>
    <t>화</t>
    <phoneticPr fontId="14" type="noConversion"/>
  </si>
  <si>
    <t>수</t>
    <phoneticPr fontId="14" type="noConversion"/>
  </si>
  <si>
    <t>목</t>
    <phoneticPr fontId="14" type="noConversion"/>
  </si>
  <si>
    <t>금</t>
    <phoneticPr fontId="14" type="noConversion"/>
  </si>
  <si>
    <t>날짜</t>
    <phoneticPr fontId="14" type="noConversion"/>
  </si>
  <si>
    <t>메모</t>
    <phoneticPr fontId="14" type="noConversion"/>
  </si>
  <si>
    <t>주간 업무보고</t>
    <phoneticPr fontId="1" type="noConversion"/>
  </si>
  <si>
    <t>전주 업무</t>
    <phoneticPr fontId="1" type="noConversion"/>
  </si>
  <si>
    <t>업무내용</t>
    <phoneticPr fontId="1" type="noConversion"/>
  </si>
  <si>
    <t>세부내용</t>
    <phoneticPr fontId="1" type="noConversion"/>
  </si>
  <si>
    <t>완료여부</t>
    <phoneticPr fontId="1" type="noConversion"/>
  </si>
  <si>
    <t>진행결과</t>
    <phoneticPr fontId="1" type="noConversion"/>
  </si>
  <si>
    <t>비고</t>
    <phoneticPr fontId="1" type="noConversion"/>
  </si>
  <si>
    <t>금주 계획</t>
    <phoneticPr fontId="1" type="noConversion"/>
  </si>
  <si>
    <t>업무내용</t>
    <phoneticPr fontId="1" type="noConversion"/>
  </si>
  <si>
    <t>완료예상일</t>
    <phoneticPr fontId="1" type="noConversion"/>
  </si>
  <si>
    <t>예상결과물</t>
    <phoneticPr fontId="1" type="noConversion"/>
  </si>
  <si>
    <t>비고</t>
    <phoneticPr fontId="1" type="noConversion"/>
  </si>
  <si>
    <t>다음주 계획</t>
    <phoneticPr fontId="1" type="noConversion"/>
  </si>
  <si>
    <t>세부내용</t>
    <phoneticPr fontId="1" type="noConversion"/>
  </si>
  <si>
    <t>예상진행도</t>
    <phoneticPr fontId="1" type="noConversion"/>
  </si>
  <si>
    <t>예상결과물</t>
    <phoneticPr fontId="1" type="noConversion"/>
  </si>
  <si>
    <t>홈페이지 삽입 영상 제작</t>
    <phoneticPr fontId="1" type="noConversion"/>
  </si>
  <si>
    <t>홈페이지 삽입 영상제작</t>
    <phoneticPr fontId="1" type="noConversion"/>
  </si>
  <si>
    <t>홈페이지 삽입영상제작</t>
    <phoneticPr fontId="1" type="noConversion"/>
  </si>
  <si>
    <t>홈페이지 삽입영상
2차 수정</t>
    <phoneticPr fontId="1" type="noConversion"/>
  </si>
  <si>
    <t>홈페이지 삽입영상 
1차 수정</t>
    <phoneticPr fontId="1" type="noConversion"/>
  </si>
  <si>
    <t xml:space="preserve">홉페이지 삽입 영상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</si>
</sst>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176" formatCode="m&quot;/&quot;d;@"/>
    <numFmt numFmtId="177" formatCode="[$-409]mmmm&quot;-&quot;yy;@"/>
    <numFmt numFmtId="178" formatCode="0.00_ "/>
    <numFmt numFmtId="179" formatCode="mm&quot;월&quot;\ dd&quot;일&quot;"/>
  </numFmts>
  <fonts count="17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나눔바른고딕 Light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/>
    </xf>
    <xf numFmtId="58" fontId="8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4" fillId="0" borderId="4" xfId="0" applyNumberFormat="1" applyFont="1" applyBorder="1" applyAlignment="1">
      <alignment horizontal="center" vertical="center"/>
    </xf>
    <xf numFmtId="176" fontId="3" fillId="3" borderId="7" xfId="0" applyNumberFormat="1" applyFont="1" applyFill="1" applyBorder="1">
      <alignment vertical="center"/>
    </xf>
    <xf numFmtId="0" fontId="9" fillId="3" borderId="7" xfId="0" applyFont="1" applyFill="1" applyBorder="1">
      <alignment vertical="center"/>
    </xf>
    <xf numFmtId="176" fontId="3" fillId="3" borderId="8" xfId="0" applyNumberFormat="1" applyFont="1" applyFill="1" applyBorder="1">
      <alignment vertical="center"/>
    </xf>
    <xf numFmtId="0" fontId="9" fillId="3" borderId="8" xfId="0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3" fillId="3" borderId="15" xfId="0" applyNumberFormat="1" applyFont="1" applyFill="1" applyBorder="1">
      <alignment vertical="center"/>
    </xf>
    <xf numFmtId="176" fontId="3" fillId="3" borderId="16" xfId="0" applyNumberFormat="1" applyFont="1" applyFill="1" applyBorder="1">
      <alignment vertical="center"/>
    </xf>
    <xf numFmtId="9" fontId="4" fillId="0" borderId="17" xfId="0" applyNumberFormat="1" applyFont="1" applyBorder="1" applyAlignment="1">
      <alignment horizontal="center" vertical="center"/>
    </xf>
    <xf numFmtId="0" fontId="6" fillId="3" borderId="19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horizontal="left" vertical="center" wrapText="1"/>
    </xf>
    <xf numFmtId="0" fontId="10" fillId="3" borderId="20" xfId="0" applyFont="1" applyFill="1" applyBorder="1" applyAlignment="1">
      <alignment vertical="center" wrapText="1"/>
    </xf>
    <xf numFmtId="0" fontId="6" fillId="5" borderId="2" xfId="0" applyNumberFormat="1" applyFont="1" applyFill="1" applyBorder="1" applyAlignment="1">
      <alignment horizontal="center" vertical="center"/>
    </xf>
    <xf numFmtId="58" fontId="6" fillId="5" borderId="2" xfId="0" applyNumberFormat="1" applyFont="1" applyFill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58" fontId="6" fillId="4" borderId="2" xfId="0" applyNumberFormat="1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0" fontId="0" fillId="7" borderId="21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vertical="center"/>
    </xf>
    <xf numFmtId="0" fontId="0" fillId="5" borderId="35" xfId="0" applyFill="1" applyBorder="1" applyAlignment="1">
      <alignment vertical="center"/>
    </xf>
    <xf numFmtId="20" fontId="0" fillId="8" borderId="21" xfId="0" applyNumberFormat="1" applyFill="1" applyBorder="1" applyAlignment="1">
      <alignment horizontal="center" vertical="center"/>
    </xf>
    <xf numFmtId="0" fontId="0" fillId="5" borderId="33" xfId="0" applyFill="1" applyBorder="1" applyAlignment="1">
      <alignment vertical="center"/>
    </xf>
    <xf numFmtId="0" fontId="0" fillId="5" borderId="36" xfId="0" applyFill="1" applyBorder="1" applyAlignment="1">
      <alignment vertical="center"/>
    </xf>
    <xf numFmtId="20" fontId="13" fillId="9" borderId="2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79" fontId="0" fillId="5" borderId="25" xfId="0" applyNumberForma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 shrinkToFit="1"/>
    </xf>
    <xf numFmtId="177" fontId="5" fillId="2" borderId="22" xfId="0" applyNumberFormat="1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42" fontId="0" fillId="0" borderId="0" xfId="1" applyFont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</cellXfs>
  <cellStyles count="2">
    <cellStyle name="통화 [0]" xfId="1" builtinId="7"/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tabSelected="1" zoomScale="85" zoomScaleNormal="85" workbookViewId="0">
      <selection activeCell="D3" sqref="D3:E3"/>
    </sheetView>
  </sheetViews>
  <sheetFormatPr defaultRowHeight="13.5"/>
  <sheetData>
    <row r="1" spans="1:32" ht="16.5">
      <c r="A1" s="39" t="s">
        <v>24</v>
      </c>
      <c r="B1" s="81" t="s">
        <v>25</v>
      </c>
      <c r="C1" s="82"/>
      <c r="D1" s="81" t="s">
        <v>26</v>
      </c>
      <c r="E1" s="82"/>
      <c r="F1" s="81" t="s">
        <v>27</v>
      </c>
      <c r="G1" s="82"/>
      <c r="H1" s="81" t="s">
        <v>28</v>
      </c>
      <c r="I1" s="82"/>
      <c r="J1" s="83" t="s">
        <v>29</v>
      </c>
      <c r="K1" s="84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>
      <c r="A2" s="40" t="s">
        <v>30</v>
      </c>
      <c r="B2" s="85">
        <v>44165</v>
      </c>
      <c r="C2" s="86"/>
      <c r="D2" s="85">
        <v>44166</v>
      </c>
      <c r="E2" s="86"/>
      <c r="F2" s="85">
        <v>44167</v>
      </c>
      <c r="G2" s="86"/>
      <c r="H2" s="85">
        <v>44169</v>
      </c>
      <c r="I2" s="86"/>
      <c r="J2" s="85">
        <v>44170</v>
      </c>
      <c r="K2" s="87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>
      <c r="A3" s="41">
        <v>0.41666666666666669</v>
      </c>
      <c r="B3" s="74" t="s">
        <v>48</v>
      </c>
      <c r="C3" s="75"/>
      <c r="D3" s="88" t="s">
        <v>49</v>
      </c>
      <c r="E3" s="89"/>
      <c r="F3" s="74" t="s">
        <v>50</v>
      </c>
      <c r="G3" s="75"/>
      <c r="H3" s="67"/>
      <c r="I3" s="68"/>
      <c r="J3" s="67"/>
      <c r="K3" s="69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>
      <c r="A4" s="41">
        <v>0.45833333333333331</v>
      </c>
      <c r="B4" s="78"/>
      <c r="C4" s="79"/>
      <c r="D4" s="80"/>
      <c r="E4" s="80"/>
      <c r="F4" s="78"/>
      <c r="G4" s="79"/>
      <c r="H4" s="67"/>
      <c r="I4" s="68"/>
      <c r="J4" s="67"/>
      <c r="K4" s="69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>
      <c r="A5" s="41">
        <v>0.5</v>
      </c>
      <c r="B5" s="42"/>
      <c r="C5" s="43"/>
      <c r="D5" s="80"/>
      <c r="E5" s="80"/>
      <c r="F5" s="43"/>
      <c r="G5" s="43"/>
      <c r="H5" s="43"/>
      <c r="I5" s="43"/>
      <c r="J5" s="43"/>
      <c r="K5" s="43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>
      <c r="A6" s="44">
        <v>0.54166666666666696</v>
      </c>
      <c r="B6" s="45"/>
      <c r="C6" s="46"/>
      <c r="D6" s="113" t="s">
        <v>53</v>
      </c>
      <c r="E6" s="105"/>
      <c r="F6" s="46"/>
      <c r="G6" s="46"/>
      <c r="H6" s="46"/>
      <c r="I6" s="46"/>
      <c r="J6" s="46"/>
      <c r="K6" s="46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29.25" customHeight="1">
      <c r="A7" s="44">
        <v>0.58333333333333404</v>
      </c>
      <c r="B7" s="74" t="s">
        <v>48</v>
      </c>
      <c r="C7" s="75"/>
      <c r="D7" s="110"/>
      <c r="E7" s="111"/>
      <c r="F7" s="112" t="s">
        <v>52</v>
      </c>
      <c r="G7" s="66"/>
      <c r="H7" s="67"/>
      <c r="I7" s="68"/>
      <c r="J7" s="67"/>
      <c r="K7" s="69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>
      <c r="A8" s="44">
        <v>0.625</v>
      </c>
      <c r="B8" s="76"/>
      <c r="C8" s="77"/>
      <c r="D8" s="110"/>
      <c r="E8" s="111"/>
      <c r="F8" s="88" t="s">
        <v>51</v>
      </c>
      <c r="G8" s="75"/>
      <c r="H8" s="67"/>
      <c r="I8" s="68"/>
      <c r="J8" s="67"/>
      <c r="K8" s="69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>
      <c r="A9" s="44">
        <v>0.66666666666666696</v>
      </c>
      <c r="B9" s="76"/>
      <c r="C9" s="77"/>
      <c r="D9" s="110"/>
      <c r="E9" s="111"/>
      <c r="F9" s="76"/>
      <c r="G9" s="77"/>
      <c r="H9" s="67"/>
      <c r="I9" s="68"/>
      <c r="J9" s="67"/>
      <c r="K9" s="69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>
      <c r="A10" s="44">
        <v>0.70833333333333304</v>
      </c>
      <c r="B10" s="76"/>
      <c r="C10" s="77"/>
      <c r="D10" s="110"/>
      <c r="E10" s="111"/>
      <c r="F10" s="76"/>
      <c r="G10" s="77"/>
      <c r="H10" s="67"/>
      <c r="I10" s="68"/>
      <c r="J10" s="67"/>
      <c r="K10" s="69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>
      <c r="A11" s="44">
        <v>0.75</v>
      </c>
      <c r="B11" s="76"/>
      <c r="C11" s="77"/>
      <c r="D11" s="110"/>
      <c r="E11" s="111"/>
      <c r="F11" s="76"/>
      <c r="G11" s="77"/>
      <c r="H11" s="67"/>
      <c r="I11" s="68"/>
      <c r="J11" s="67"/>
      <c r="K11" s="69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>
      <c r="A12" s="44">
        <v>0.79166666666666696</v>
      </c>
      <c r="B12" s="76"/>
      <c r="C12" s="77"/>
      <c r="D12" s="110"/>
      <c r="E12" s="111"/>
      <c r="F12" s="108"/>
      <c r="G12" s="109"/>
      <c r="H12" s="59"/>
      <c r="I12" s="60"/>
      <c r="J12" s="59"/>
      <c r="K12" s="61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6.5">
      <c r="A13" s="47">
        <v>0.83333333333333304</v>
      </c>
      <c r="B13" s="76"/>
      <c r="C13" s="77"/>
      <c r="D13" s="110"/>
      <c r="E13" s="111"/>
      <c r="F13" s="70"/>
      <c r="G13" s="70"/>
      <c r="H13" s="71"/>
      <c r="I13" s="72"/>
      <c r="J13" s="71"/>
      <c r="K13" s="73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16.5">
      <c r="A14" s="47">
        <v>0.875</v>
      </c>
      <c r="B14" s="78"/>
      <c r="C14" s="79"/>
      <c r="D14" s="106"/>
      <c r="E14" s="107"/>
      <c r="F14" s="66"/>
      <c r="G14" s="66"/>
      <c r="H14" s="67"/>
      <c r="I14" s="68"/>
      <c r="J14" s="67"/>
      <c r="K14" s="69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6.5">
      <c r="A15" s="47">
        <v>0.91666666666666596</v>
      </c>
      <c r="B15" s="62"/>
      <c r="C15" s="62"/>
      <c r="D15" s="62"/>
      <c r="E15" s="62"/>
      <c r="F15" s="62"/>
      <c r="G15" s="62"/>
      <c r="H15" s="63"/>
      <c r="I15" s="64"/>
      <c r="J15" s="63"/>
      <c r="K15" s="65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ht="16.5">
      <c r="A16" s="47">
        <v>0.95833333333333304</v>
      </c>
      <c r="B16" s="58"/>
      <c r="C16" s="58"/>
      <c r="D16" s="58"/>
      <c r="E16" s="58"/>
      <c r="F16" s="58"/>
      <c r="G16" s="58"/>
      <c r="H16" s="59"/>
      <c r="I16" s="60"/>
      <c r="J16" s="59"/>
      <c r="K16" s="61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>
      <c r="A17" s="54" t="s">
        <v>31</v>
      </c>
      <c r="B17" s="50"/>
      <c r="C17" s="50"/>
      <c r="D17" s="50"/>
      <c r="E17" s="50"/>
      <c r="F17" s="50"/>
      <c r="G17" s="50"/>
      <c r="H17" s="50"/>
      <c r="I17" s="50"/>
      <c r="J17" s="50"/>
      <c r="K17" s="51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>
      <c r="A18" s="55"/>
      <c r="B18" s="52"/>
      <c r="C18" s="52"/>
      <c r="D18" s="52"/>
      <c r="E18" s="52"/>
      <c r="F18" s="52"/>
      <c r="G18" s="52"/>
      <c r="H18" s="52"/>
      <c r="I18" s="52"/>
      <c r="J18" s="52"/>
      <c r="K18" s="53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>
      <c r="A19" s="56"/>
      <c r="B19" s="57"/>
      <c r="C19" s="57"/>
      <c r="D19" s="57"/>
      <c r="E19" s="57"/>
      <c r="F19" s="57"/>
      <c r="G19" s="52"/>
      <c r="H19" s="52"/>
      <c r="I19" s="52"/>
      <c r="J19" s="52"/>
      <c r="K19" s="53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>
      <c r="A23" s="49" t="s">
        <v>32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>
      <c r="A26" s="48" t="s">
        <v>33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>
      <c r="A27" s="49" t="s">
        <v>34</v>
      </c>
      <c r="B27" s="49"/>
      <c r="C27" s="49" t="s">
        <v>35</v>
      </c>
      <c r="D27" s="49"/>
      <c r="E27" s="49" t="s">
        <v>36</v>
      </c>
      <c r="F27" s="49"/>
      <c r="G27" s="49" t="s">
        <v>37</v>
      </c>
      <c r="H27" s="49"/>
      <c r="I27" s="49" t="s">
        <v>38</v>
      </c>
      <c r="J27" s="49"/>
      <c r="K27" s="49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>
      <c r="A32" s="48" t="s">
        <v>39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>
      <c r="A33" s="49" t="s">
        <v>40</v>
      </c>
      <c r="B33" s="49"/>
      <c r="C33" s="49" t="s">
        <v>35</v>
      </c>
      <c r="D33" s="49"/>
      <c r="E33" s="49" t="s">
        <v>41</v>
      </c>
      <c r="F33" s="49"/>
      <c r="G33" s="49" t="s">
        <v>42</v>
      </c>
      <c r="H33" s="49"/>
      <c r="I33" s="49" t="s">
        <v>43</v>
      </c>
      <c r="J33" s="49"/>
      <c r="K33" s="49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</row>
    <row r="37" spans="1:3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>
      <c r="A38" s="48" t="s">
        <v>44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>
      <c r="A39" s="49" t="s">
        <v>34</v>
      </c>
      <c r="B39" s="49"/>
      <c r="C39" s="49" t="s">
        <v>45</v>
      </c>
      <c r="D39" s="49"/>
      <c r="E39" s="49" t="s">
        <v>46</v>
      </c>
      <c r="F39" s="49"/>
      <c r="G39" s="49" t="s">
        <v>47</v>
      </c>
      <c r="H39" s="49"/>
      <c r="I39" s="49" t="s">
        <v>43</v>
      </c>
      <c r="J39" s="49"/>
      <c r="K39" s="49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</row>
    <row r="41" spans="1:3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r="42" spans="1:3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1:3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</sheetData>
  <mergeCells count="91"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  <mergeCell ref="F7:G7"/>
    <mergeCell ref="H7:I7"/>
    <mergeCell ref="J7:K7"/>
    <mergeCell ref="D4:E5"/>
    <mergeCell ref="H4:I4"/>
    <mergeCell ref="J4:K4"/>
    <mergeCell ref="B3:C4"/>
    <mergeCell ref="D3:E3"/>
    <mergeCell ref="H3:I3"/>
    <mergeCell ref="J3:K3"/>
    <mergeCell ref="F3:G4"/>
    <mergeCell ref="B7:C12"/>
    <mergeCell ref="D6:E14"/>
    <mergeCell ref="F8:G12"/>
    <mergeCell ref="H11:I11"/>
    <mergeCell ref="J11:K11"/>
    <mergeCell ref="H8:I8"/>
    <mergeCell ref="J8:K8"/>
    <mergeCell ref="H9:I9"/>
    <mergeCell ref="J9:K9"/>
    <mergeCell ref="H10:I10"/>
    <mergeCell ref="J10:K10"/>
    <mergeCell ref="B13:C13"/>
    <mergeCell ref="F13:G13"/>
    <mergeCell ref="H13:I13"/>
    <mergeCell ref="J13:K13"/>
    <mergeCell ref="H12:I12"/>
    <mergeCell ref="J12:K12"/>
    <mergeCell ref="B15:C15"/>
    <mergeCell ref="D15:E15"/>
    <mergeCell ref="F15:G15"/>
    <mergeCell ref="H15:I15"/>
    <mergeCell ref="J15:K15"/>
    <mergeCell ref="B14:C14"/>
    <mergeCell ref="F14:G14"/>
    <mergeCell ref="H14:I14"/>
    <mergeCell ref="J14:K14"/>
    <mergeCell ref="J17:K19"/>
    <mergeCell ref="A17:A19"/>
    <mergeCell ref="B17:C19"/>
    <mergeCell ref="D17:E19"/>
    <mergeCell ref="F17:G19"/>
    <mergeCell ref="H17:I19"/>
    <mergeCell ref="B16:C16"/>
    <mergeCell ref="D16:E16"/>
    <mergeCell ref="F16:G16"/>
    <mergeCell ref="H16:I16"/>
    <mergeCell ref="J16:K16"/>
    <mergeCell ref="C28:D30"/>
    <mergeCell ref="E28:F30"/>
    <mergeCell ref="G28:H30"/>
    <mergeCell ref="I28:K30"/>
    <mergeCell ref="A27:B27"/>
    <mergeCell ref="C27:D27"/>
    <mergeCell ref="E27:F27"/>
    <mergeCell ref="G27:H27"/>
    <mergeCell ref="I27:K27"/>
    <mergeCell ref="A23:K25"/>
    <mergeCell ref="B38:K38"/>
    <mergeCell ref="A40:B42"/>
    <mergeCell ref="C40:D42"/>
    <mergeCell ref="E40:F42"/>
    <mergeCell ref="G40:H42"/>
    <mergeCell ref="I40:K42"/>
    <mergeCell ref="I39:K39"/>
    <mergeCell ref="G39:H39"/>
    <mergeCell ref="E39:F39"/>
    <mergeCell ref="C39:D39"/>
    <mergeCell ref="A39:B39"/>
    <mergeCell ref="A34:B36"/>
    <mergeCell ref="C34:D36"/>
    <mergeCell ref="E34:F36"/>
    <mergeCell ref="G34:H36"/>
    <mergeCell ref="I34:K36"/>
    <mergeCell ref="B26:K26"/>
    <mergeCell ref="I33:K33"/>
    <mergeCell ref="G33:H33"/>
    <mergeCell ref="E33:F33"/>
    <mergeCell ref="C33:D33"/>
    <mergeCell ref="A33:B33"/>
    <mergeCell ref="A28:B3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PD31"/>
  <sheetViews>
    <sheetView showGridLines="0" zoomScaleNormal="100" zoomScaleSheetLayoutView="100" workbookViewId="0">
      <pane xSplit="8" ySplit="9" topLeftCell="I10" activePane="bottomRight" state="frozen"/>
      <selection pane="topRight" activeCell="I1" sqref="I1"/>
      <selection pane="bottomLeft" activeCell="A10" sqref="A10"/>
      <selection pane="bottomRight" activeCell="J15" sqref="J15"/>
    </sheetView>
  </sheetViews>
  <sheetFormatPr defaultRowHeight="12" outlineLevelRow="1"/>
  <cols>
    <col min="1" max="1" width="4" style="1" customWidth="1"/>
    <col min="2" max="2" width="4" style="4" customWidth="1"/>
    <col min="3" max="3" width="4" style="5" customWidth="1"/>
    <col min="4" max="8" width="4" style="1" customWidth="1"/>
    <col min="9" max="435" width="2" style="1" customWidth="1"/>
    <col min="436" max="16384" width="8.88671875" style="1"/>
  </cols>
  <sheetData>
    <row r="1" spans="1:420" ht="12" customHeight="1">
      <c r="A1" s="91" t="s">
        <v>6</v>
      </c>
      <c r="B1" s="99" t="s">
        <v>0</v>
      </c>
      <c r="C1" s="99" t="s">
        <v>1</v>
      </c>
      <c r="D1" s="93" t="s">
        <v>4</v>
      </c>
      <c r="E1" s="93" t="s">
        <v>5</v>
      </c>
      <c r="F1" s="93" t="s">
        <v>3</v>
      </c>
      <c r="G1" s="93" t="s">
        <v>2</v>
      </c>
      <c r="H1" s="93" t="s">
        <v>7</v>
      </c>
      <c r="I1" s="100" t="s">
        <v>12</v>
      </c>
      <c r="J1" s="101"/>
      <c r="K1" s="101"/>
      <c r="L1" s="101"/>
      <c r="M1" s="101"/>
      <c r="N1" s="101"/>
      <c r="O1" s="102"/>
      <c r="P1" s="100" t="s">
        <v>13</v>
      </c>
      <c r="Q1" s="101"/>
      <c r="R1" s="101"/>
      <c r="S1" s="101"/>
      <c r="T1" s="101"/>
      <c r="U1" s="101"/>
      <c r="V1" s="10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20" ht="19.5" customHeight="1" thickBot="1">
      <c r="A2" s="92"/>
      <c r="B2" s="98"/>
      <c r="C2" s="98"/>
      <c r="D2" s="98"/>
      <c r="E2" s="98"/>
      <c r="F2" s="98"/>
      <c r="G2" s="98"/>
      <c r="H2" s="94"/>
      <c r="I2" s="95">
        <f>I4</f>
        <v>44165</v>
      </c>
      <c r="J2" s="96"/>
      <c r="K2" s="96"/>
      <c r="L2" s="96"/>
      <c r="M2" s="96"/>
      <c r="N2" s="96"/>
      <c r="O2" s="97"/>
      <c r="P2" s="95">
        <f t="shared" ref="P2" si="0">P4</f>
        <v>44172</v>
      </c>
      <c r="Q2" s="96"/>
      <c r="R2" s="96"/>
      <c r="S2" s="96"/>
      <c r="T2" s="96"/>
      <c r="U2" s="96"/>
      <c r="V2" s="97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420" ht="20.100000000000001" hidden="1" customHeight="1">
      <c r="A3" s="22"/>
      <c r="B3" s="6"/>
      <c r="C3" s="6"/>
      <c r="D3" s="7"/>
      <c r="E3" s="7"/>
      <c r="F3" s="13"/>
      <c r="G3" s="6"/>
      <c r="H3" s="25"/>
      <c r="I3" s="33">
        <f t="shared" ref="I3:V3" si="1">IF(WEEKDAY(I4,2)&lt;6,1,0)</f>
        <v>1</v>
      </c>
      <c r="J3" s="33">
        <f t="shared" si="1"/>
        <v>1</v>
      </c>
      <c r="K3" s="33">
        <f t="shared" si="1"/>
        <v>1</v>
      </c>
      <c r="L3" s="33">
        <f t="shared" si="1"/>
        <v>1</v>
      </c>
      <c r="M3" s="33">
        <f t="shared" si="1"/>
        <v>1</v>
      </c>
      <c r="N3" s="33">
        <f t="shared" si="1"/>
        <v>0</v>
      </c>
      <c r="O3" s="33">
        <f t="shared" si="1"/>
        <v>0</v>
      </c>
      <c r="P3" s="33">
        <f t="shared" si="1"/>
        <v>1</v>
      </c>
      <c r="Q3" s="33">
        <f t="shared" si="1"/>
        <v>1</v>
      </c>
      <c r="R3" s="33">
        <f t="shared" si="1"/>
        <v>1</v>
      </c>
      <c r="S3" s="33">
        <f t="shared" si="1"/>
        <v>1</v>
      </c>
      <c r="T3" s="33">
        <f t="shared" si="1"/>
        <v>1</v>
      </c>
      <c r="U3" s="33">
        <f t="shared" si="1"/>
        <v>0</v>
      </c>
      <c r="V3" s="33">
        <f t="shared" si="1"/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420" ht="21.75" hidden="1" customHeight="1" thickBot="1">
      <c r="A4" s="22"/>
      <c r="B4" s="6"/>
      <c r="C4" s="6"/>
      <c r="D4" s="7"/>
      <c r="E4" s="7"/>
      <c r="F4" s="13"/>
      <c r="G4" s="6"/>
      <c r="H4" s="25"/>
      <c r="I4" s="32">
        <v>44165</v>
      </c>
      <c r="J4" s="32">
        <v>44166</v>
      </c>
      <c r="K4" s="32">
        <v>44167</v>
      </c>
      <c r="L4" s="32">
        <v>44168</v>
      </c>
      <c r="M4" s="32">
        <v>44169</v>
      </c>
      <c r="N4" s="32">
        <v>44170</v>
      </c>
      <c r="O4" s="32">
        <v>44171</v>
      </c>
      <c r="P4" s="32">
        <v>44172</v>
      </c>
      <c r="Q4" s="32">
        <v>44173</v>
      </c>
      <c r="R4" s="32">
        <v>44174</v>
      </c>
      <c r="S4" s="32">
        <v>44175</v>
      </c>
      <c r="T4" s="32">
        <v>44176</v>
      </c>
      <c r="U4" s="32">
        <v>44177</v>
      </c>
      <c r="V4" s="32">
        <v>44178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420" ht="27" customHeight="1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</row>
    <row r="6" spans="1:420" ht="66.75" customHeight="1">
      <c r="A6" s="21">
        <v>1</v>
      </c>
      <c r="B6" s="26" t="s">
        <v>8</v>
      </c>
      <c r="C6" s="30">
        <f t="shared" ref="C6:C18" si="2">IFERROR(SUMIFS($I$3:$V$3,$I$4:$V$4,"&gt;="&amp;$D6,$I$4:$V$4,"&lt;="&amp;$E6),"")</f>
        <v>5</v>
      </c>
      <c r="D6" s="31">
        <v>44146</v>
      </c>
      <c r="E6" s="31">
        <v>44169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CN6" s="16"/>
      <c r="CO6" s="16"/>
      <c r="CP6" s="16"/>
      <c r="CQ6" s="16"/>
      <c r="CR6" s="16"/>
      <c r="CS6" s="16"/>
      <c r="CT6" s="18"/>
      <c r="CU6" s="16"/>
      <c r="CV6" s="16"/>
      <c r="CW6" s="16"/>
      <c r="CX6" s="16"/>
      <c r="CY6" s="16"/>
      <c r="CZ6" s="16"/>
      <c r="DA6" s="18"/>
      <c r="DB6" s="16"/>
      <c r="DC6" s="16"/>
      <c r="DD6" s="16"/>
      <c r="DE6" s="16"/>
      <c r="DF6" s="16"/>
      <c r="DG6" s="16"/>
      <c r="DH6" s="18"/>
      <c r="DI6" s="16"/>
      <c r="DJ6" s="16"/>
      <c r="DK6" s="16"/>
      <c r="DL6" s="16"/>
      <c r="DM6" s="16"/>
      <c r="DN6" s="16"/>
      <c r="DO6" s="18"/>
      <c r="DP6" s="16"/>
      <c r="DQ6" s="16"/>
      <c r="DR6" s="16"/>
      <c r="DS6" s="16"/>
      <c r="DT6" s="16"/>
      <c r="DU6" s="16"/>
      <c r="DV6" s="23"/>
      <c r="DW6" s="16"/>
      <c r="DX6" s="17"/>
      <c r="DY6" s="16"/>
      <c r="DZ6" s="16"/>
      <c r="EA6" s="16"/>
      <c r="EB6" s="16"/>
      <c r="EC6" s="23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8"/>
      <c r="FF6" s="16"/>
      <c r="FG6" s="16"/>
      <c r="FH6" s="16"/>
      <c r="FI6" s="16"/>
      <c r="FJ6" s="16"/>
      <c r="FK6" s="16"/>
      <c r="FL6" s="18"/>
      <c r="FM6" s="16"/>
      <c r="FN6" s="16"/>
      <c r="FO6" s="16"/>
      <c r="FP6" s="16"/>
      <c r="FQ6" s="16"/>
      <c r="FR6" s="16"/>
      <c r="FS6" s="18"/>
      <c r="FT6" s="16"/>
      <c r="FU6" s="16"/>
      <c r="FV6" s="16"/>
      <c r="FW6" s="16"/>
      <c r="FX6" s="16"/>
      <c r="FY6" s="16"/>
      <c r="FZ6" s="18"/>
      <c r="GA6" s="16"/>
      <c r="GB6" s="16"/>
      <c r="GC6" s="16"/>
      <c r="GD6" s="16"/>
      <c r="GE6" s="16"/>
      <c r="GF6" s="16"/>
      <c r="GG6" s="18"/>
      <c r="GH6" s="16"/>
      <c r="GI6" s="16"/>
      <c r="GJ6" s="16"/>
      <c r="GK6" s="16"/>
      <c r="GL6" s="16"/>
      <c r="GM6" s="16"/>
      <c r="GN6" s="18"/>
      <c r="GO6" s="16"/>
      <c r="GP6" s="16"/>
      <c r="GQ6" s="16"/>
      <c r="GR6" s="16"/>
      <c r="GS6" s="16"/>
      <c r="GT6" s="16"/>
      <c r="GU6" s="18"/>
      <c r="GV6" s="16"/>
      <c r="GW6" s="16"/>
      <c r="GX6" s="16"/>
      <c r="GY6" s="16"/>
      <c r="GZ6" s="16"/>
      <c r="HA6" s="16"/>
      <c r="HB6" s="18"/>
      <c r="HC6" s="16"/>
      <c r="HD6" s="16"/>
      <c r="HE6" s="16"/>
      <c r="HF6" s="16"/>
      <c r="HG6" s="16"/>
      <c r="HH6" s="16"/>
      <c r="HI6" s="18"/>
      <c r="HJ6" s="16"/>
      <c r="HK6" s="16"/>
      <c r="HL6" s="16"/>
      <c r="HM6" s="16"/>
      <c r="HN6" s="16"/>
      <c r="HO6" s="16"/>
      <c r="HP6" s="18"/>
      <c r="HQ6" s="16"/>
      <c r="HR6" s="16"/>
      <c r="HS6" s="16"/>
      <c r="HT6" s="16"/>
      <c r="HU6" s="16"/>
      <c r="HV6" s="16"/>
      <c r="HW6" s="18"/>
      <c r="HX6" s="16"/>
      <c r="HY6" s="16"/>
      <c r="HZ6" s="16"/>
      <c r="IA6" s="16"/>
      <c r="IB6" s="16"/>
      <c r="IC6" s="16"/>
      <c r="ID6" s="18"/>
      <c r="IE6" s="16"/>
      <c r="IF6" s="16"/>
      <c r="IG6" s="16"/>
      <c r="IH6" s="16"/>
      <c r="II6" s="16"/>
      <c r="IJ6" s="16"/>
      <c r="IK6" s="18"/>
      <c r="IL6" s="16"/>
      <c r="IM6" s="16"/>
      <c r="IN6" s="16"/>
      <c r="IO6" s="16"/>
      <c r="IP6" s="16"/>
      <c r="IQ6" s="16"/>
      <c r="IR6" s="18"/>
      <c r="IS6" s="16"/>
      <c r="IT6" s="16"/>
      <c r="IU6" s="16"/>
      <c r="IV6" s="16"/>
      <c r="IW6" s="16"/>
      <c r="IX6" s="16"/>
      <c r="IY6" s="18"/>
      <c r="IZ6" s="16"/>
      <c r="JA6" s="16"/>
      <c r="JB6" s="16"/>
      <c r="JC6" s="16"/>
      <c r="JD6" s="16"/>
      <c r="JE6" s="16"/>
      <c r="JF6" s="18"/>
      <c r="JG6" s="16"/>
      <c r="JH6" s="16"/>
      <c r="JI6" s="16"/>
      <c r="JJ6" s="16"/>
      <c r="JK6" s="16"/>
      <c r="JL6" s="16"/>
      <c r="JM6" s="18"/>
      <c r="JN6" s="16"/>
      <c r="JO6" s="16"/>
      <c r="JP6" s="16"/>
      <c r="JQ6" s="16"/>
      <c r="JR6" s="16"/>
      <c r="JS6" s="16"/>
      <c r="JT6" s="18"/>
      <c r="JU6" s="16"/>
      <c r="JV6" s="16"/>
      <c r="JW6" s="16"/>
      <c r="JX6" s="16"/>
      <c r="JY6" s="16"/>
      <c r="JZ6" s="16"/>
      <c r="KA6" s="18"/>
      <c r="KB6" s="16"/>
      <c r="KC6" s="16"/>
      <c r="KD6" s="16"/>
      <c r="KE6" s="16"/>
      <c r="KF6" s="16"/>
      <c r="KG6" s="16"/>
      <c r="KH6" s="18"/>
      <c r="KI6" s="16"/>
      <c r="KJ6" s="16"/>
      <c r="KK6" s="16"/>
      <c r="KL6" s="16"/>
      <c r="KM6" s="16"/>
      <c r="KN6" s="16"/>
      <c r="KO6" s="18"/>
      <c r="KP6" s="16"/>
      <c r="KQ6" s="16"/>
      <c r="KR6" s="16"/>
      <c r="KS6" s="16"/>
      <c r="KT6" s="16"/>
      <c r="KU6" s="16"/>
      <c r="KV6" s="18"/>
      <c r="KW6" s="16"/>
      <c r="KX6" s="16"/>
      <c r="KY6" s="16"/>
      <c r="KZ6" s="16"/>
      <c r="LA6" s="16"/>
      <c r="LB6" s="16"/>
      <c r="LC6" s="18"/>
      <c r="LD6" s="16"/>
      <c r="LE6" s="16"/>
      <c r="LF6" s="16"/>
      <c r="LG6" s="16"/>
      <c r="LH6" s="16"/>
      <c r="LI6" s="16"/>
      <c r="LJ6" s="18"/>
      <c r="LK6" s="16"/>
      <c r="LL6" s="16"/>
      <c r="LM6" s="16"/>
      <c r="LN6" s="16"/>
      <c r="LO6" s="16"/>
      <c r="LP6" s="16"/>
      <c r="LQ6" s="18"/>
      <c r="LR6" s="16"/>
      <c r="LS6" s="16"/>
      <c r="LT6" s="16"/>
      <c r="LU6" s="16"/>
      <c r="LV6" s="16"/>
      <c r="LW6" s="16"/>
      <c r="LX6" s="18"/>
      <c r="LY6" s="16"/>
      <c r="LZ6" s="16"/>
      <c r="MA6" s="16"/>
      <c r="MB6" s="16"/>
      <c r="MC6" s="16"/>
      <c r="MD6" s="16"/>
      <c r="ME6" s="18"/>
      <c r="MF6" s="16"/>
      <c r="MG6" s="16"/>
      <c r="MH6" s="16"/>
      <c r="MI6" s="16"/>
      <c r="MJ6" s="16"/>
      <c r="MK6" s="16"/>
      <c r="ML6" s="18"/>
      <c r="MM6" s="16"/>
      <c r="MN6" s="16"/>
      <c r="MO6" s="16"/>
      <c r="MP6" s="16"/>
      <c r="MQ6" s="16"/>
      <c r="MR6" s="16"/>
      <c r="MS6" s="18"/>
      <c r="MT6" s="16"/>
      <c r="MU6" s="16"/>
      <c r="MV6" s="16"/>
      <c r="MW6" s="16"/>
      <c r="MX6" s="16"/>
      <c r="MY6" s="16"/>
      <c r="MZ6" s="18"/>
      <c r="NA6" s="16"/>
      <c r="NB6" s="16"/>
      <c r="NC6" s="16"/>
      <c r="ND6" s="16"/>
      <c r="NE6" s="16"/>
      <c r="NF6" s="16"/>
      <c r="NG6" s="18"/>
      <c r="NH6" s="16"/>
      <c r="NI6" s="16"/>
      <c r="NJ6" s="16"/>
      <c r="NK6" s="16"/>
      <c r="NL6" s="16"/>
      <c r="NM6" s="16"/>
      <c r="NN6" s="18"/>
      <c r="NO6" s="16"/>
      <c r="NP6" s="16"/>
      <c r="NQ6" s="16"/>
      <c r="NR6" s="16"/>
      <c r="NS6" s="16"/>
      <c r="NT6" s="16"/>
      <c r="NU6" s="18"/>
      <c r="NV6" s="16"/>
      <c r="NW6" s="16"/>
      <c r="NX6" s="16"/>
      <c r="NY6" s="16"/>
      <c r="NZ6" s="16"/>
      <c r="OA6" s="16"/>
      <c r="OB6" s="18"/>
      <c r="OC6" s="16"/>
      <c r="OD6" s="16"/>
      <c r="OE6" s="16"/>
      <c r="OF6" s="16"/>
      <c r="OG6" s="16"/>
      <c r="OH6" s="16"/>
      <c r="OI6" s="18"/>
      <c r="OJ6" s="16"/>
      <c r="OK6" s="16"/>
      <c r="OL6" s="16"/>
      <c r="OM6" s="16"/>
      <c r="ON6" s="16"/>
      <c r="OO6" s="16"/>
      <c r="OP6" s="18"/>
      <c r="OQ6" s="16"/>
      <c r="OR6" s="16"/>
      <c r="OS6" s="16"/>
      <c r="OT6" s="16"/>
      <c r="OU6" s="16"/>
      <c r="OV6" s="16"/>
      <c r="OW6" s="18"/>
      <c r="OX6" s="16"/>
      <c r="OY6" s="16"/>
      <c r="OZ6" s="16"/>
      <c r="PA6" s="16"/>
      <c r="PB6" s="16"/>
      <c r="PC6" s="16"/>
      <c r="PD6" s="18"/>
    </row>
    <row r="7" spans="1:420" ht="36" customHeight="1">
      <c r="A7" s="21">
        <v>2</v>
      </c>
      <c r="B7" s="27" t="s">
        <v>9</v>
      </c>
      <c r="C7" s="30">
        <f t="shared" si="2"/>
        <v>0</v>
      </c>
      <c r="D7" s="31">
        <v>44146</v>
      </c>
      <c r="E7" s="31">
        <v>44162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CN7" s="16"/>
      <c r="CO7" s="16"/>
      <c r="CP7" s="16"/>
      <c r="CQ7" s="16"/>
      <c r="CR7" s="16"/>
      <c r="CS7" s="16"/>
      <c r="CT7" s="18"/>
      <c r="CU7" s="16"/>
      <c r="CV7" s="16"/>
      <c r="CW7" s="16"/>
      <c r="CX7" s="16"/>
      <c r="CY7" s="16"/>
      <c r="CZ7" s="16"/>
      <c r="DA7" s="18"/>
      <c r="DB7" s="16"/>
      <c r="DC7" s="16"/>
      <c r="DD7" s="16"/>
      <c r="DE7" s="16"/>
      <c r="DF7" s="16"/>
      <c r="DG7" s="16"/>
      <c r="DH7" s="18"/>
      <c r="DI7" s="16"/>
      <c r="DJ7" s="16"/>
      <c r="DK7" s="16"/>
      <c r="DL7" s="16"/>
      <c r="DM7" s="16"/>
      <c r="DN7" s="16"/>
      <c r="DO7" s="18"/>
      <c r="DP7" s="16"/>
      <c r="DQ7" s="16"/>
      <c r="DR7" s="16"/>
      <c r="DS7" s="16"/>
      <c r="DT7" s="16"/>
      <c r="DU7" s="16"/>
      <c r="DV7" s="23"/>
      <c r="DW7" s="16"/>
      <c r="DX7" s="17"/>
      <c r="DY7" s="16"/>
      <c r="DZ7" s="16"/>
      <c r="EA7" s="16"/>
      <c r="EB7" s="16"/>
      <c r="EC7" s="23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8"/>
      <c r="FF7" s="16"/>
      <c r="FG7" s="16"/>
      <c r="FH7" s="16"/>
      <c r="FI7" s="16"/>
      <c r="FJ7" s="16"/>
      <c r="FK7" s="16"/>
      <c r="FL7" s="18"/>
      <c r="FM7" s="16"/>
      <c r="FN7" s="16"/>
      <c r="FO7" s="16"/>
      <c r="FP7" s="16"/>
      <c r="FQ7" s="16"/>
      <c r="FR7" s="16"/>
      <c r="FS7" s="18"/>
      <c r="FT7" s="16"/>
      <c r="FU7" s="16"/>
      <c r="FV7" s="16"/>
      <c r="FW7" s="16"/>
      <c r="FX7" s="16"/>
      <c r="FY7" s="16"/>
      <c r="FZ7" s="18"/>
      <c r="GA7" s="16"/>
      <c r="GB7" s="16"/>
      <c r="GC7" s="16"/>
      <c r="GD7" s="16"/>
      <c r="GE7" s="16"/>
      <c r="GF7" s="16"/>
      <c r="GG7" s="18"/>
      <c r="GH7" s="16"/>
      <c r="GI7" s="16"/>
      <c r="GJ7" s="16"/>
      <c r="GK7" s="16"/>
      <c r="GL7" s="16"/>
      <c r="GM7" s="16"/>
      <c r="GN7" s="18"/>
      <c r="GO7" s="16"/>
      <c r="GP7" s="16"/>
      <c r="GQ7" s="16"/>
      <c r="GR7" s="16"/>
      <c r="GS7" s="16"/>
      <c r="GT7" s="16"/>
      <c r="GU7" s="18"/>
      <c r="GV7" s="16"/>
      <c r="GW7" s="16"/>
      <c r="GX7" s="16"/>
      <c r="GY7" s="16"/>
      <c r="GZ7" s="16"/>
      <c r="HA7" s="16"/>
      <c r="HB7" s="18"/>
      <c r="HC7" s="16"/>
      <c r="HD7" s="16"/>
      <c r="HE7" s="16"/>
      <c r="HF7" s="16"/>
      <c r="HG7" s="16"/>
      <c r="HH7" s="16"/>
      <c r="HI7" s="18"/>
      <c r="HJ7" s="16"/>
      <c r="HK7" s="16"/>
      <c r="HL7" s="16"/>
      <c r="HM7" s="16"/>
      <c r="HN7" s="16"/>
      <c r="HO7" s="16"/>
      <c r="HP7" s="18"/>
      <c r="HQ7" s="16"/>
      <c r="HR7" s="16"/>
      <c r="HS7" s="16"/>
      <c r="HT7" s="16"/>
      <c r="HU7" s="16"/>
      <c r="HV7" s="16"/>
      <c r="HW7" s="18"/>
      <c r="HX7" s="16"/>
      <c r="HY7" s="16"/>
      <c r="HZ7" s="16"/>
      <c r="IA7" s="16"/>
      <c r="IB7" s="16"/>
      <c r="IC7" s="16"/>
      <c r="ID7" s="18"/>
      <c r="IE7" s="16"/>
      <c r="IF7" s="16"/>
      <c r="IG7" s="16"/>
      <c r="IH7" s="16"/>
      <c r="II7" s="16"/>
      <c r="IJ7" s="16"/>
      <c r="IK7" s="18"/>
      <c r="IL7" s="16"/>
      <c r="IM7" s="16"/>
      <c r="IN7" s="16"/>
      <c r="IO7" s="16"/>
      <c r="IP7" s="16"/>
      <c r="IQ7" s="16"/>
      <c r="IR7" s="18"/>
      <c r="IS7" s="16"/>
      <c r="IT7" s="16"/>
      <c r="IU7" s="16"/>
      <c r="IV7" s="16"/>
      <c r="IW7" s="16"/>
      <c r="IX7" s="16"/>
      <c r="IY7" s="18"/>
      <c r="IZ7" s="16"/>
      <c r="JA7" s="16"/>
      <c r="JB7" s="16"/>
      <c r="JC7" s="16"/>
      <c r="JD7" s="16"/>
      <c r="JE7" s="16"/>
      <c r="JF7" s="18"/>
      <c r="JG7" s="16"/>
      <c r="JH7" s="16"/>
      <c r="JI7" s="16"/>
      <c r="JJ7" s="16"/>
      <c r="JK7" s="16"/>
      <c r="JL7" s="16"/>
      <c r="JM7" s="18"/>
      <c r="JN7" s="16"/>
      <c r="JO7" s="16"/>
      <c r="JP7" s="16"/>
      <c r="JQ7" s="16"/>
      <c r="JR7" s="16"/>
      <c r="JS7" s="16"/>
      <c r="JT7" s="18"/>
      <c r="JU7" s="16"/>
      <c r="JV7" s="16"/>
      <c r="JW7" s="16"/>
      <c r="JX7" s="16"/>
      <c r="JY7" s="16"/>
      <c r="JZ7" s="16"/>
      <c r="KA7" s="18"/>
      <c r="KB7" s="16"/>
      <c r="KC7" s="16"/>
      <c r="KD7" s="16"/>
      <c r="KE7" s="16"/>
      <c r="KF7" s="16"/>
      <c r="KG7" s="16"/>
      <c r="KH7" s="18"/>
      <c r="KI7" s="16"/>
      <c r="KJ7" s="16"/>
      <c r="KK7" s="16"/>
      <c r="KL7" s="16"/>
      <c r="KM7" s="16"/>
      <c r="KN7" s="16"/>
      <c r="KO7" s="18"/>
      <c r="KP7" s="16"/>
      <c r="KQ7" s="16"/>
      <c r="KR7" s="16"/>
      <c r="KS7" s="16"/>
      <c r="KT7" s="16"/>
      <c r="KU7" s="16"/>
      <c r="KV7" s="18"/>
      <c r="KW7" s="16"/>
      <c r="KX7" s="16"/>
      <c r="KY7" s="16"/>
      <c r="KZ7" s="16"/>
      <c r="LA7" s="16"/>
      <c r="LB7" s="16"/>
      <c r="LC7" s="18"/>
      <c r="LD7" s="16"/>
      <c r="LE7" s="16"/>
      <c r="LF7" s="16"/>
      <c r="LG7" s="16"/>
      <c r="LH7" s="16"/>
      <c r="LI7" s="16"/>
      <c r="LJ7" s="18"/>
      <c r="LK7" s="16"/>
      <c r="LL7" s="16"/>
      <c r="LM7" s="16"/>
      <c r="LN7" s="16"/>
      <c r="LO7" s="16"/>
      <c r="LP7" s="16"/>
      <c r="LQ7" s="18"/>
      <c r="LR7" s="16"/>
      <c r="LS7" s="16"/>
      <c r="LT7" s="16"/>
      <c r="LU7" s="16"/>
      <c r="LV7" s="16"/>
      <c r="LW7" s="16"/>
      <c r="LX7" s="18"/>
      <c r="LY7" s="16"/>
      <c r="LZ7" s="16"/>
      <c r="MA7" s="16"/>
      <c r="MB7" s="16"/>
      <c r="MC7" s="16"/>
      <c r="MD7" s="16"/>
      <c r="ME7" s="18"/>
      <c r="MF7" s="16"/>
      <c r="MG7" s="16"/>
      <c r="MH7" s="16"/>
      <c r="MI7" s="16"/>
      <c r="MJ7" s="16"/>
      <c r="MK7" s="16"/>
      <c r="ML7" s="18"/>
      <c r="MM7" s="16"/>
      <c r="MN7" s="16"/>
      <c r="MO7" s="16"/>
      <c r="MP7" s="16"/>
      <c r="MQ7" s="16"/>
      <c r="MR7" s="16"/>
      <c r="MS7" s="18"/>
      <c r="MT7" s="16"/>
      <c r="MU7" s="16"/>
      <c r="MV7" s="16"/>
      <c r="MW7" s="16"/>
      <c r="MX7" s="16"/>
      <c r="MY7" s="16"/>
      <c r="MZ7" s="18"/>
      <c r="NA7" s="16"/>
      <c r="NB7" s="16"/>
      <c r="NC7" s="16"/>
      <c r="ND7" s="16"/>
      <c r="NE7" s="16"/>
      <c r="NF7" s="16"/>
      <c r="NG7" s="18"/>
      <c r="NH7" s="16"/>
      <c r="NI7" s="16"/>
      <c r="NJ7" s="16"/>
      <c r="NK7" s="16"/>
      <c r="NL7" s="16"/>
      <c r="NM7" s="16"/>
      <c r="NN7" s="18"/>
      <c r="NO7" s="16"/>
      <c r="NP7" s="16"/>
      <c r="NQ7" s="16"/>
      <c r="NR7" s="16"/>
      <c r="NS7" s="16"/>
      <c r="NT7" s="16"/>
      <c r="NU7" s="18"/>
      <c r="NV7" s="16"/>
      <c r="NW7" s="16"/>
      <c r="NX7" s="16"/>
      <c r="NY7" s="16"/>
      <c r="NZ7" s="16"/>
      <c r="OA7" s="16"/>
      <c r="OB7" s="18"/>
      <c r="OC7" s="16"/>
      <c r="OD7" s="16"/>
      <c r="OE7" s="16"/>
      <c r="OF7" s="16"/>
      <c r="OG7" s="16"/>
      <c r="OH7" s="16"/>
      <c r="OI7" s="18"/>
      <c r="OJ7" s="16"/>
      <c r="OK7" s="16"/>
      <c r="OL7" s="16"/>
      <c r="OM7" s="16"/>
      <c r="ON7" s="16"/>
      <c r="OO7" s="16"/>
      <c r="OP7" s="18"/>
      <c r="OQ7" s="16"/>
      <c r="OR7" s="16"/>
      <c r="OS7" s="16"/>
      <c r="OT7" s="16"/>
      <c r="OU7" s="16"/>
      <c r="OV7" s="16"/>
      <c r="OW7" s="18"/>
      <c r="OX7" s="16"/>
      <c r="OY7" s="16"/>
      <c r="OZ7" s="16"/>
      <c r="PA7" s="16"/>
      <c r="PB7" s="16"/>
      <c r="PC7" s="16"/>
      <c r="PD7" s="18"/>
    </row>
    <row r="8" spans="1:420" ht="29.25" customHeight="1">
      <c r="A8" s="21">
        <v>3</v>
      </c>
      <c r="B8" s="27" t="s">
        <v>10</v>
      </c>
      <c r="C8" s="30">
        <f t="shared" si="2"/>
        <v>3</v>
      </c>
      <c r="D8" s="31">
        <v>44146</v>
      </c>
      <c r="E8" s="31">
        <v>44167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</row>
    <row r="9" spans="1:420" ht="36" customHeight="1">
      <c r="A9" s="21">
        <v>4</v>
      </c>
      <c r="B9" s="28" t="s">
        <v>11</v>
      </c>
      <c r="C9" s="30">
        <f t="shared" si="2"/>
        <v>5</v>
      </c>
      <c r="D9" s="31">
        <v>44146</v>
      </c>
      <c r="E9" s="31">
        <v>44169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</row>
    <row r="10" spans="1:420" ht="21.95" customHeight="1">
      <c r="A10" s="37">
        <v>2</v>
      </c>
      <c r="B10" s="36" t="s">
        <v>15</v>
      </c>
      <c r="C10" s="34">
        <f t="shared" si="2"/>
        <v>0</v>
      </c>
      <c r="D10" s="35"/>
      <c r="E10" s="35"/>
      <c r="F10" s="34"/>
      <c r="G10" s="34"/>
      <c r="H10" s="34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AD10" s="90" t="s">
        <v>23</v>
      </c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</row>
    <row r="11" spans="1:420" ht="21.95" customHeight="1" outlineLevel="1">
      <c r="A11" s="21">
        <v>1</v>
      </c>
      <c r="B11" s="29" t="s">
        <v>16</v>
      </c>
      <c r="C11" s="30">
        <f t="shared" si="2"/>
        <v>10</v>
      </c>
      <c r="D11" s="31">
        <v>44146</v>
      </c>
      <c r="E11" s="31">
        <v>44185</v>
      </c>
      <c r="F11" s="30"/>
      <c r="G11" s="30"/>
      <c r="H11" s="30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</row>
    <row r="12" spans="1:420" ht="21.95" customHeight="1" outlineLevel="1">
      <c r="A12" s="21">
        <v>2</v>
      </c>
      <c r="B12" s="29" t="s">
        <v>17</v>
      </c>
      <c r="C12" s="30">
        <f t="shared" si="2"/>
        <v>10</v>
      </c>
      <c r="D12" s="31">
        <v>44159</v>
      </c>
      <c r="E12" s="31">
        <v>44204</v>
      </c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</row>
    <row r="13" spans="1:420" ht="24" customHeight="1" outlineLevel="1">
      <c r="A13" s="21">
        <v>3</v>
      </c>
      <c r="B13" s="29" t="s">
        <v>18</v>
      </c>
      <c r="C13" s="30">
        <f t="shared" si="2"/>
        <v>5</v>
      </c>
      <c r="D13" s="31">
        <v>44172</v>
      </c>
      <c r="E13" s="31">
        <v>44176</v>
      </c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</row>
    <row r="14" spans="1:420" ht="24.75" customHeight="1">
      <c r="A14" s="21">
        <v>4</v>
      </c>
      <c r="B14" s="27" t="s">
        <v>19</v>
      </c>
      <c r="C14" s="30">
        <f t="shared" si="2"/>
        <v>9</v>
      </c>
      <c r="D14" s="31">
        <v>44166</v>
      </c>
      <c r="E14" s="31">
        <v>44196</v>
      </c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</row>
    <row r="15" spans="1:420" ht="21.95" customHeight="1" outlineLevel="1">
      <c r="A15" s="21">
        <v>5</v>
      </c>
      <c r="B15" s="27" t="s">
        <v>20</v>
      </c>
      <c r="C15" s="30">
        <f t="shared" si="2"/>
        <v>10</v>
      </c>
      <c r="D15" s="31">
        <v>44146</v>
      </c>
      <c r="E15" s="31">
        <v>44290</v>
      </c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</row>
    <row r="16" spans="1:420" ht="25.5" customHeight="1" outlineLevel="1">
      <c r="A16" s="21">
        <v>6</v>
      </c>
      <c r="B16" s="27"/>
      <c r="C16" s="30">
        <f t="shared" si="2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</row>
    <row r="17" spans="1:22" ht="25.5" customHeight="1" outlineLevel="1">
      <c r="A17" s="21">
        <v>12</v>
      </c>
      <c r="B17" s="27"/>
      <c r="C17" s="30">
        <f t="shared" si="2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</row>
    <row r="18" spans="1:22" ht="28.5" customHeight="1">
      <c r="A18" s="21">
        <v>13</v>
      </c>
      <c r="B18" s="27"/>
      <c r="C18" s="30">
        <f t="shared" si="2"/>
        <v>0</v>
      </c>
      <c r="D18" s="31"/>
      <c r="E18" s="31"/>
      <c r="F18" s="30"/>
      <c r="G18" s="30"/>
      <c r="H18" s="30"/>
      <c r="I18" s="16"/>
      <c r="J18" s="16"/>
      <c r="K18" s="16"/>
      <c r="L18" s="16"/>
      <c r="M18" s="16"/>
      <c r="N18" s="16"/>
      <c r="O18" s="23"/>
      <c r="P18" s="16"/>
      <c r="Q18" s="17"/>
      <c r="R18" s="16"/>
      <c r="S18" s="16"/>
      <c r="T18" s="16"/>
      <c r="U18" s="16"/>
      <c r="V18" s="23"/>
    </row>
    <row r="19" spans="1:22" ht="28.5" customHeight="1" outlineLevel="1">
      <c r="B19" s="1"/>
      <c r="C19" s="10"/>
      <c r="D19" s="11"/>
      <c r="E19" s="11"/>
      <c r="F19" s="11"/>
      <c r="G19" s="12"/>
      <c r="H19" s="11"/>
    </row>
    <row r="20" spans="1:22" ht="30" customHeight="1" outlineLevel="1">
      <c r="B20" s="1"/>
      <c r="C20" s="10"/>
      <c r="D20" s="11"/>
      <c r="E20" s="11"/>
      <c r="F20" s="11"/>
      <c r="G20" s="11"/>
      <c r="H20" s="11"/>
    </row>
    <row r="21" spans="1:22" ht="21.95" customHeight="1" collapsed="1">
      <c r="B21" s="1"/>
      <c r="C21" s="10"/>
      <c r="D21" s="11"/>
      <c r="E21" s="11"/>
      <c r="F21" s="11"/>
      <c r="G21" s="11"/>
      <c r="H21" s="11"/>
    </row>
    <row r="22" spans="1:22" ht="21.95" hidden="1" customHeight="1" outlineLevel="1">
      <c r="B22" s="1"/>
      <c r="C22" s="10"/>
      <c r="D22" s="11"/>
      <c r="E22" s="11"/>
      <c r="F22" s="11"/>
      <c r="G22" s="11"/>
      <c r="H22" s="11"/>
    </row>
    <row r="23" spans="1:22" ht="21.95" hidden="1" customHeight="1" outlineLevel="1">
      <c r="B23" s="1"/>
      <c r="C23" s="10"/>
      <c r="D23" s="11"/>
      <c r="E23" s="11"/>
      <c r="F23" s="11"/>
      <c r="G23" s="11"/>
      <c r="H23" s="11"/>
    </row>
    <row r="24" spans="1:22" ht="21.95" customHeight="1" collapsed="1">
      <c r="B24" s="1"/>
      <c r="C24" s="10"/>
      <c r="D24" s="11"/>
      <c r="E24" s="11"/>
      <c r="F24" s="11"/>
      <c r="G24" s="11"/>
      <c r="H24" s="11"/>
    </row>
    <row r="25" spans="1:22" ht="21.95" hidden="1" customHeight="1" outlineLevel="1">
      <c r="B25" s="1"/>
      <c r="C25" s="10"/>
      <c r="D25" s="11"/>
      <c r="E25" s="11"/>
      <c r="F25" s="11"/>
      <c r="G25" s="11"/>
      <c r="H25" s="11"/>
    </row>
    <row r="26" spans="1:22" ht="21.95" hidden="1" customHeight="1" outlineLevel="1">
      <c r="B26" s="1"/>
      <c r="C26" s="10"/>
      <c r="D26" s="11"/>
      <c r="E26" s="11"/>
      <c r="F26" s="11"/>
      <c r="G26" s="11"/>
      <c r="H26" s="11"/>
    </row>
    <row r="27" spans="1:22" ht="21.95" hidden="1" customHeight="1" outlineLevel="1">
      <c r="B27" s="1"/>
      <c r="C27" s="10"/>
      <c r="D27" s="11"/>
      <c r="E27" s="11"/>
      <c r="F27" s="11"/>
      <c r="G27" s="11"/>
      <c r="H27" s="11"/>
    </row>
    <row r="28" spans="1:22" ht="15.75" customHeight="1">
      <c r="B28" s="1"/>
      <c r="C28" s="10"/>
      <c r="D28" s="11"/>
      <c r="E28" s="11"/>
      <c r="F28" s="11"/>
      <c r="G28" s="11"/>
      <c r="H28" s="11"/>
    </row>
    <row r="29" spans="1:22">
      <c r="B29" s="1"/>
      <c r="C29" s="10"/>
      <c r="D29" s="11"/>
      <c r="E29" s="11"/>
      <c r="F29" s="11"/>
      <c r="G29" s="11"/>
      <c r="H29" s="11"/>
    </row>
    <row r="30" spans="1:22">
      <c r="B30" s="1"/>
      <c r="C30" s="10"/>
      <c r="D30" s="11"/>
      <c r="E30" s="11"/>
      <c r="F30" s="11"/>
      <c r="G30" s="11"/>
      <c r="H30" s="11"/>
    </row>
    <row r="31" spans="1:22">
      <c r="B31" s="1"/>
      <c r="C31" s="10"/>
      <c r="D31" s="11"/>
      <c r="E31" s="11"/>
      <c r="F31" s="11"/>
      <c r="G31" s="11"/>
      <c r="H31" s="11"/>
    </row>
  </sheetData>
  <customSheetViews>
    <customSheetView guid="{F64BC8EB-E4C5-49CE-995F-59B1A73C0D9F}" showGridLines="0">
      <pane xSplit="2" ySplit="12" topLeftCell="C43" activePane="bottomRight" state="frozen"/>
      <selection pane="bottomRight" activeCell="BB74" sqref="BB74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1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2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3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4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5"/>
      <headerFooter alignWithMargins="0"/>
    </customSheetView>
    <customSheetView guid="{56F1418B-5B19-48CE-83EE-8C2540E4985A}" showGridLines="0">
      <pane xSplit="2" ySplit="12" topLeftCell="C13" activePane="bottomRight" state="frozen"/>
      <selection pane="bottomRight" activeCell="C29" sqref="C29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6"/>
      <headerFooter alignWithMargins="0"/>
    </customSheetView>
  </customSheetViews>
  <mergeCells count="13">
    <mergeCell ref="AD10:AS14"/>
    <mergeCell ref="A1:A2"/>
    <mergeCell ref="H1:H2"/>
    <mergeCell ref="I2:O2"/>
    <mergeCell ref="F1:F2"/>
    <mergeCell ref="G1:G2"/>
    <mergeCell ref="B1:B2"/>
    <mergeCell ref="C1:C2"/>
    <mergeCell ref="D1:D2"/>
    <mergeCell ref="E1:E2"/>
    <mergeCell ref="P2:V2"/>
    <mergeCell ref="I1:O1"/>
    <mergeCell ref="P1:V1"/>
  </mergeCells>
  <phoneticPr fontId="1" type="noConversion"/>
  <conditionalFormatting sqref="I5:V18">
    <cfRule type="expression" dxfId="7" priority="109">
      <formula>I$3=0</formula>
    </cfRule>
    <cfRule type="expression" dxfId="6" priority="110">
      <formula>AND(I$4&gt;=$D5,I$4&lt;=$E5)</formula>
    </cfRule>
  </conditionalFormatting>
  <conditionalFormatting sqref="CN6:PD7">
    <cfRule type="expression" dxfId="5" priority="117">
      <formula>#REF!=0</formula>
    </cfRule>
    <cfRule type="expression" dxfId="4" priority="118">
      <formula>AND(#REF!&gt;=$D17,#REF!&lt;=$E17)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130" zoomScaleNormal="130" workbookViewId="0">
      <selection activeCell="W10" sqref="W10"/>
    </sheetView>
  </sheetViews>
  <sheetFormatPr defaultRowHeight="13.5"/>
  <cols>
    <col min="1" max="1" width="3.44140625" customWidth="1"/>
    <col min="2" max="3" width="6.33203125" customWidth="1"/>
    <col min="4" max="5" width="4.21875" customWidth="1"/>
    <col min="6" max="6" width="4.88671875" customWidth="1"/>
    <col min="7" max="7" width="5.77734375" customWidth="1"/>
    <col min="8" max="8" width="3.5546875" customWidth="1"/>
    <col min="9" max="22" width="2" customWidth="1"/>
  </cols>
  <sheetData>
    <row r="1" spans="1:23" ht="20.25">
      <c r="A1" s="91" t="s">
        <v>6</v>
      </c>
      <c r="B1" s="99" t="s">
        <v>0</v>
      </c>
      <c r="C1" s="99" t="s">
        <v>1</v>
      </c>
      <c r="D1" s="93" t="s">
        <v>4</v>
      </c>
      <c r="E1" s="93" t="s">
        <v>5</v>
      </c>
      <c r="F1" s="93" t="s">
        <v>3</v>
      </c>
      <c r="G1" s="93" t="s">
        <v>2</v>
      </c>
      <c r="H1" s="93" t="s">
        <v>7</v>
      </c>
      <c r="I1" s="100" t="s">
        <v>21</v>
      </c>
      <c r="J1" s="101"/>
      <c r="K1" s="101"/>
      <c r="L1" s="101"/>
      <c r="M1" s="101"/>
      <c r="N1" s="101"/>
      <c r="O1" s="102"/>
      <c r="P1" s="100" t="s">
        <v>22</v>
      </c>
      <c r="Q1" s="101"/>
      <c r="R1" s="101"/>
      <c r="S1" s="101"/>
      <c r="T1" s="101"/>
      <c r="U1" s="101"/>
      <c r="V1" s="102"/>
      <c r="W1" s="2"/>
    </row>
    <row r="2" spans="1:23" ht="21" thickBot="1">
      <c r="A2" s="92"/>
      <c r="B2" s="98"/>
      <c r="C2" s="98"/>
      <c r="D2" s="98"/>
      <c r="E2" s="98"/>
      <c r="F2" s="98"/>
      <c r="G2" s="98"/>
      <c r="H2" s="94"/>
      <c r="I2" s="95">
        <f>I4</f>
        <v>44172</v>
      </c>
      <c r="J2" s="96"/>
      <c r="K2" s="96"/>
      <c r="L2" s="96"/>
      <c r="M2" s="96"/>
      <c r="N2" s="96"/>
      <c r="O2" s="97"/>
      <c r="P2" s="95">
        <f>P4</f>
        <v>44179</v>
      </c>
      <c r="Q2" s="96"/>
      <c r="R2" s="96"/>
      <c r="S2" s="96"/>
      <c r="T2" s="96"/>
      <c r="U2" s="96"/>
      <c r="V2" s="97"/>
      <c r="W2" s="3"/>
    </row>
    <row r="3" spans="1:23" ht="21" hidden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3"/>
    </row>
    <row r="4" spans="1:23" ht="21" hidden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3"/>
    </row>
    <row r="5" spans="1:23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"/>
    </row>
    <row r="6" spans="1:23" ht="33.7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"/>
    </row>
    <row r="7" spans="1:23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"/>
    </row>
    <row r="8" spans="1:23" ht="33.7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"/>
    </row>
    <row r="9" spans="1:23" ht="33.7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"/>
    </row>
    <row r="10" spans="1:23" ht="22.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"/>
    </row>
    <row r="11" spans="1:23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"/>
    </row>
    <row r="12" spans="1:23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"/>
    </row>
    <row r="13" spans="1:23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"/>
    </row>
    <row r="14" spans="1:23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"/>
    </row>
    <row r="15" spans="1:23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"/>
    </row>
    <row r="16" spans="1:23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"/>
    </row>
    <row r="17" spans="1:23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"/>
    </row>
    <row r="18" spans="1:23">
      <c r="W18" s="1"/>
    </row>
    <row r="19" spans="1:23">
      <c r="W19" s="1"/>
    </row>
    <row r="20" spans="1:23">
      <c r="W20" s="1"/>
    </row>
    <row r="21" spans="1:23">
      <c r="W21" s="1"/>
    </row>
  </sheetData>
  <mergeCells count="12">
    <mergeCell ref="F1:F2"/>
    <mergeCell ref="G1:G2"/>
    <mergeCell ref="H1:H2"/>
    <mergeCell ref="I1:O1"/>
    <mergeCell ref="P1:V1"/>
    <mergeCell ref="I2:O2"/>
    <mergeCell ref="P2:V2"/>
    <mergeCell ref="A1:A2"/>
    <mergeCell ref="B1:B2"/>
    <mergeCell ref="C1:C2"/>
    <mergeCell ref="D1:D2"/>
    <mergeCell ref="E1:E2"/>
  </mergeCells>
  <phoneticPr fontId="1" type="noConversion"/>
  <conditionalFormatting sqref="I5:V17">
    <cfRule type="expression" dxfId="3" priority="1">
      <formula>I$3=0</formula>
    </cfRule>
    <cfRule type="expression" dxfId="2" priority="2">
      <formula>AND(I$4&gt;=$D5,I$4&lt;=$E5)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workbookViewId="0">
      <selection activeCell="W1" sqref="W1:AH96"/>
    </sheetView>
  </sheetViews>
  <sheetFormatPr defaultRowHeight="13.5"/>
  <cols>
    <col min="1" max="8" width="4.88671875" customWidth="1"/>
    <col min="9" max="22" width="1.88671875" customWidth="1"/>
  </cols>
  <sheetData>
    <row r="1" spans="1:34">
      <c r="A1" s="91" t="s">
        <v>6</v>
      </c>
      <c r="B1" s="99" t="s">
        <v>0</v>
      </c>
      <c r="C1" s="99" t="s">
        <v>1</v>
      </c>
      <c r="D1" s="93" t="s">
        <v>4</v>
      </c>
      <c r="E1" s="93" t="s">
        <v>5</v>
      </c>
      <c r="F1" s="93" t="s">
        <v>3</v>
      </c>
      <c r="G1" s="93" t="s">
        <v>2</v>
      </c>
      <c r="H1" s="93" t="s">
        <v>7</v>
      </c>
      <c r="I1" s="100" t="s">
        <v>21</v>
      </c>
      <c r="J1" s="101"/>
      <c r="K1" s="101"/>
      <c r="L1" s="101"/>
      <c r="M1" s="101"/>
      <c r="N1" s="101"/>
      <c r="O1" s="102"/>
      <c r="P1" s="100" t="s">
        <v>22</v>
      </c>
      <c r="Q1" s="101"/>
      <c r="R1" s="101"/>
      <c r="S1" s="101"/>
      <c r="T1" s="101"/>
      <c r="U1" s="101"/>
      <c r="V1" s="102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spans="1:34" ht="14.25" thickBot="1">
      <c r="A2" s="92"/>
      <c r="B2" s="98"/>
      <c r="C2" s="98"/>
      <c r="D2" s="98"/>
      <c r="E2" s="98"/>
      <c r="F2" s="98"/>
      <c r="G2" s="98"/>
      <c r="H2" s="94"/>
      <c r="I2" s="95">
        <f>I4</f>
        <v>44172</v>
      </c>
      <c r="J2" s="96"/>
      <c r="K2" s="96"/>
      <c r="L2" s="96"/>
      <c r="M2" s="96"/>
      <c r="N2" s="96"/>
      <c r="O2" s="97"/>
      <c r="P2" s="95">
        <f>P4</f>
        <v>44179</v>
      </c>
      <c r="Q2" s="96"/>
      <c r="R2" s="96"/>
      <c r="S2" s="96"/>
      <c r="T2" s="96"/>
      <c r="U2" s="96"/>
      <c r="V2" s="97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</row>
    <row r="3" spans="1:34" ht="14.25" hidden="1" customHeight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</row>
    <row r="4" spans="1:34" ht="14.25" hidden="1" customHeight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</row>
    <row r="5" spans="1:34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</row>
    <row r="6" spans="1:34" ht="4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</row>
    <row r="7" spans="1:34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</row>
    <row r="8" spans="1:34" ht="4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ht="4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</row>
    <row r="10" spans="1:34" ht="33.7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</row>
    <row r="11" spans="1:34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</row>
    <row r="12" spans="1:34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</row>
    <row r="13" spans="1:34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</row>
    <row r="14" spans="1:34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</row>
    <row r="15" spans="1:34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</row>
    <row r="17" spans="1:34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</row>
    <row r="18" spans="1:34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</row>
    <row r="19" spans="1:34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</row>
    <row r="20" spans="1:34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</row>
    <row r="21" spans="1:34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</row>
    <row r="22" spans="1:34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</row>
    <row r="24" spans="1:34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</row>
    <row r="25" spans="1:34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</row>
    <row r="26" spans="1:34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</row>
    <row r="27" spans="1:34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</row>
    <row r="28" spans="1:34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</row>
    <row r="29" spans="1:34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</row>
    <row r="30" spans="1:34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</row>
    <row r="31" spans="1:34">
      <c r="A31" s="103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</row>
    <row r="32" spans="1:34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</row>
    <row r="33" spans="1:34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</row>
    <row r="34" spans="1:34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</row>
    <row r="35" spans="1:34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</row>
    <row r="36" spans="1:34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</row>
    <row r="37" spans="1:34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</row>
    <row r="38" spans="1:34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</row>
    <row r="39" spans="1:34">
      <c r="A39" s="103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</row>
    <row r="40" spans="1:34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</row>
    <row r="41" spans="1:34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</row>
    <row r="42" spans="1:34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</row>
    <row r="43" spans="1:34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</row>
    <row r="44" spans="1:34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</row>
    <row r="45" spans="1:34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</row>
    <row r="46" spans="1:34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</row>
    <row r="47" spans="1:34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</row>
    <row r="48" spans="1:34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</row>
    <row r="49" spans="1:34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</row>
    <row r="50" spans="1:34">
      <c r="A50" s="103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</row>
    <row r="51" spans="1:34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</row>
    <row r="52" spans="1:34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</row>
    <row r="53" spans="1:34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</row>
    <row r="54" spans="1:34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</row>
    <row r="55" spans="1:34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</row>
    <row r="56" spans="1:34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</row>
    <row r="57" spans="1:34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</row>
    <row r="58" spans="1:34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</row>
    <row r="59" spans="1:34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</row>
    <row r="60" spans="1:34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</row>
    <row r="61" spans="1:34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</row>
    <row r="62" spans="1:34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</row>
    <row r="63" spans="1:34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</row>
    <row r="64" spans="1:34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</row>
    <row r="65" spans="1:34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</row>
    <row r="66" spans="1:34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</row>
    <row r="67" spans="1:34">
      <c r="A67" s="103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</row>
    <row r="68" spans="1:34">
      <c r="A68" s="103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</row>
    <row r="69" spans="1:34">
      <c r="A69" s="103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</row>
    <row r="70" spans="1:34">
      <c r="A70" s="103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</row>
    <row r="71" spans="1:34">
      <c r="A71" s="103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</row>
    <row r="72" spans="1:34">
      <c r="A72" s="103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</row>
    <row r="73" spans="1:34">
      <c r="A73" s="103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</row>
    <row r="74" spans="1:34">
      <c r="A74" s="103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</row>
    <row r="75" spans="1:34">
      <c r="A75" s="103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</row>
    <row r="76" spans="1:34">
      <c r="A76" s="103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</row>
    <row r="77" spans="1:34">
      <c r="A77" s="103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</row>
    <row r="78" spans="1:34">
      <c r="A78" s="103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</row>
    <row r="79" spans="1:34">
      <c r="A79" s="103"/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</row>
    <row r="80" spans="1:34">
      <c r="A80" s="103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</row>
    <row r="81" spans="1:34">
      <c r="A81" s="103"/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</row>
    <row r="82" spans="1:34">
      <c r="A82" s="103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</row>
    <row r="83" spans="1:34">
      <c r="A83" s="103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</row>
    <row r="84" spans="1:34">
      <c r="A84" s="103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</row>
    <row r="85" spans="1:34">
      <c r="A85" s="103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</row>
    <row r="86" spans="1:34">
      <c r="A86" s="103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</row>
    <row r="87" spans="1:34">
      <c r="A87" s="103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</row>
    <row r="88" spans="1:34">
      <c r="A88" s="103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</row>
    <row r="89" spans="1:34">
      <c r="A89" s="103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</row>
    <row r="90" spans="1:34">
      <c r="A90" s="103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</row>
    <row r="91" spans="1:34">
      <c r="A91" s="103"/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</row>
    <row r="92" spans="1:34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</row>
    <row r="93" spans="1:34">
      <c r="A93" s="103"/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</row>
    <row r="94" spans="1:34">
      <c r="A94" s="103"/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</row>
    <row r="95" spans="1:34">
      <c r="A95" s="103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</row>
    <row r="96" spans="1:34">
      <c r="A96" s="103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</row>
    <row r="97" spans="1:22">
      <c r="A97" s="103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</row>
    <row r="98" spans="1:22">
      <c r="A98" s="103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</row>
    <row r="99" spans="1:22">
      <c r="A99" s="103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</row>
    <row r="100" spans="1:22">
      <c r="A100" s="103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</row>
    <row r="101" spans="1:22">
      <c r="A101" s="103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</row>
    <row r="102" spans="1:22">
      <c r="A102" s="103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</row>
    <row r="103" spans="1:22">
      <c r="A103" s="103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</row>
    <row r="104" spans="1:22">
      <c r="A104" s="103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</row>
    <row r="105" spans="1:22">
      <c r="A105" s="103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</row>
    <row r="106" spans="1:22">
      <c r="A106" s="103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</row>
    <row r="107" spans="1:22">
      <c r="A107" s="103"/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</row>
    <row r="108" spans="1:22">
      <c r="A108" s="103"/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</row>
    <row r="109" spans="1:22">
      <c r="A109" s="103"/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</row>
    <row r="110" spans="1:22">
      <c r="A110" s="103"/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</row>
    <row r="111" spans="1:22">
      <c r="A111" s="103"/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</row>
    <row r="112" spans="1:22">
      <c r="A112" s="103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</row>
    <row r="113" spans="1:22">
      <c r="A113" s="103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</row>
    <row r="114" spans="1:22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</row>
    <row r="115" spans="1:22">
      <c r="A115" s="103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</row>
    <row r="116" spans="1:22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</row>
    <row r="117" spans="1:22">
      <c r="A117" s="103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</row>
    <row r="118" spans="1:22">
      <c r="A118" s="103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</row>
    <row r="119" spans="1:22">
      <c r="A119" s="103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</row>
    <row r="120" spans="1:22">
      <c r="A120" s="103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</row>
    <row r="121" spans="1:22">
      <c r="A121" s="103"/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</row>
    <row r="122" spans="1:22">
      <c r="A122" s="103"/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</row>
    <row r="123" spans="1:22">
      <c r="A123" s="103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</row>
    <row r="124" spans="1:22">
      <c r="A124" s="103"/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</row>
    <row r="125" spans="1:22">
      <c r="A125" s="103"/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</row>
    <row r="126" spans="1:22">
      <c r="A126" s="103"/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</row>
  </sheetData>
  <mergeCells count="14">
    <mergeCell ref="A18:V126"/>
    <mergeCell ref="W1:AH96"/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1" priority="1">
      <formula>I$3=0</formula>
    </cfRule>
    <cfRule type="expression" dxfId="0" priority="2">
      <formula>AND(I$4&gt;=$D5,I$4&lt;=$E5)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12월1주차</vt:lpstr>
      <vt:lpstr>12월2주차</vt:lpstr>
      <vt:lpstr>12월3주차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821082600509</cp:lastModifiedBy>
  <cp:lastPrinted>2016-01-21T07:59:16Z</cp:lastPrinted>
  <dcterms:created xsi:type="dcterms:W3CDTF">2005-09-05T00:28:32Z</dcterms:created>
  <dcterms:modified xsi:type="dcterms:W3CDTF">2020-12-03T01:37:50Z</dcterms:modified>
</cp:coreProperties>
</file>