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papers/AGRIWESTMED/AfrArchBot/JAS-rep-submission/"/>
    </mc:Choice>
  </mc:AlternateContent>
  <xr:revisionPtr revIDLastSave="0" documentId="13_ncr:1_{9B5C9E07-3BD0-D246-A8F3-4253EC574F18}" xr6:coauthVersionLast="45" xr6:coauthVersionMax="45" xr10:uidLastSave="{00000000-0000-0000-0000-000000000000}"/>
  <bookViews>
    <workbookView xWindow="780" yWindow="960" windowWidth="27640" windowHeight="15400" xr2:uid="{1B409D85-258B-084C-971E-9E88CE0CBDFC}"/>
  </bookViews>
  <sheets>
    <sheet name="extraction" sheetId="1" r:id="rId1"/>
    <sheet name="ID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56" i="2" l="1"/>
  <c r="R57" i="2"/>
  <c r="Q56" i="2"/>
  <c r="Q57" i="2"/>
  <c r="P56" i="2"/>
  <c r="P57" i="2"/>
  <c r="O56" i="2"/>
  <c r="O57" i="2"/>
  <c r="N56" i="2"/>
  <c r="N57" i="2"/>
  <c r="M56" i="2"/>
  <c r="M57" i="2"/>
  <c r="L56" i="2"/>
  <c r="L57" i="2"/>
  <c r="K56" i="2"/>
  <c r="K57" i="2"/>
  <c r="J56" i="2"/>
  <c r="J57" i="2"/>
  <c r="I56" i="2"/>
  <c r="I57" i="2"/>
  <c r="H56" i="2"/>
  <c r="H57" i="2"/>
  <c r="G56" i="2"/>
  <c r="G57" i="2"/>
  <c r="F56" i="2"/>
  <c r="F57" i="2"/>
  <c r="E56" i="2"/>
  <c r="E57" i="2"/>
  <c r="D56" i="2"/>
  <c r="D57" i="2"/>
  <c r="C56" i="2"/>
  <c r="C57" i="2"/>
</calcChain>
</file>

<file path=xl/sharedStrings.xml><?xml version="1.0" encoding="utf-8"?>
<sst xmlns="http://schemas.openxmlformats.org/spreadsheetml/2006/main" count="99" uniqueCount="81">
  <si>
    <t>EKH-B-2005</t>
  </si>
  <si>
    <t>EKH-B-2006</t>
  </si>
  <si>
    <t>EKH-B-2008</t>
  </si>
  <si>
    <t>EKH-B-2009</t>
  </si>
  <si>
    <t>EKH-C-8</t>
  </si>
  <si>
    <t>EKH-C-9</t>
  </si>
  <si>
    <t>EKH-C-10</t>
  </si>
  <si>
    <t>EKH-C-11</t>
  </si>
  <si>
    <t>EKH-C-12</t>
  </si>
  <si>
    <t>EKH-C-13</t>
  </si>
  <si>
    <t>EKH-C-13/2</t>
  </si>
  <si>
    <t>EKH-C-14</t>
  </si>
  <si>
    <t>EKH-C-15/2-3</t>
  </si>
  <si>
    <t>EKH-C-15/3</t>
  </si>
  <si>
    <t>EKH-C-17</t>
  </si>
  <si>
    <t>EKH-C-18</t>
  </si>
  <si>
    <t>tube + AIF</t>
  </si>
  <si>
    <t>AIF</t>
  </si>
  <si>
    <t>vial</t>
  </si>
  <si>
    <t>vial + silicates</t>
  </si>
  <si>
    <t>silicates</t>
  </si>
  <si>
    <t>slide</t>
  </si>
  <si>
    <t>slide + phyto</t>
  </si>
  <si>
    <t>phyto</t>
  </si>
  <si>
    <t>concentration</t>
  </si>
  <si>
    <t>sediment</t>
  </si>
  <si>
    <t>tube</t>
  </si>
  <si>
    <t>ID</t>
  </si>
  <si>
    <t>Elongate</t>
  </si>
  <si>
    <t>Elongate psilate</t>
  </si>
  <si>
    <t>Elongate echinate</t>
  </si>
  <si>
    <t>Elongate sinuate</t>
  </si>
  <si>
    <t>Dendritic</t>
  </si>
  <si>
    <t>Long non smooth</t>
  </si>
  <si>
    <t>Bulliform</t>
  </si>
  <si>
    <t>Bulliform 1</t>
  </si>
  <si>
    <t>Bulliform 2</t>
  </si>
  <si>
    <t>Bulliform 3</t>
  </si>
  <si>
    <t>Short</t>
  </si>
  <si>
    <t>Trapeziform</t>
  </si>
  <si>
    <t>Trapeziform elongate</t>
  </si>
  <si>
    <t>Trapeziform crenate</t>
  </si>
  <si>
    <t>Trapeziform bifid</t>
  </si>
  <si>
    <t>Trapeziform oval</t>
  </si>
  <si>
    <t>Trapeziform sinuate</t>
  </si>
  <si>
    <t>Trapeziform polylobate</t>
  </si>
  <si>
    <t>Rondel</t>
  </si>
  <si>
    <t>Saddle</t>
  </si>
  <si>
    <t>Papillae</t>
  </si>
  <si>
    <t>Bilobate</t>
  </si>
  <si>
    <t>Polylobate</t>
  </si>
  <si>
    <t>Cross</t>
  </si>
  <si>
    <t>Stomata</t>
  </si>
  <si>
    <t>Platelet crobiculate</t>
  </si>
  <si>
    <t>Trichomes</t>
  </si>
  <si>
    <t>Trichome 1</t>
  </si>
  <si>
    <t>Trichome 2</t>
  </si>
  <si>
    <t>Trichome 3 (armed)</t>
  </si>
  <si>
    <t>Trichome 4</t>
  </si>
  <si>
    <t>Prickle</t>
  </si>
  <si>
    <t>Trichome base</t>
  </si>
  <si>
    <t>Dicot</t>
  </si>
  <si>
    <t>Globular psilate</t>
  </si>
  <si>
    <t>Globular granulate</t>
  </si>
  <si>
    <t>Globular echinate</t>
  </si>
  <si>
    <t>Scalloped</t>
  </si>
  <si>
    <t>Parallelepipedal</t>
  </si>
  <si>
    <t>Tracheid</t>
  </si>
  <si>
    <t>Cystolith</t>
  </si>
  <si>
    <t>Sclereid</t>
  </si>
  <si>
    <t>Dicot irregular</t>
  </si>
  <si>
    <t>Silika Skeletons</t>
  </si>
  <si>
    <t>Culm</t>
  </si>
  <si>
    <t>Culm/leaf</t>
  </si>
  <si>
    <t>Inflorescence</t>
  </si>
  <si>
    <t>Mesophill</t>
  </si>
  <si>
    <t>TOT CELLS</t>
  </si>
  <si>
    <t>TOT</t>
  </si>
  <si>
    <t>TOT + unid</t>
  </si>
  <si>
    <t>Fields</t>
  </si>
  <si>
    <t>Unidentified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</si>
</sst>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>
    <font>
      <sz val="12"/>
      <color theme="1"/>
      <name val="TimesNewRomanPSMT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2"/>
      <color theme="1"/>
      <name val="TimesNewRomanPSMT"/>
    </font>
    <font>
      <b/>
      <sz val="10"/>
      <name val="Verdana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164" fontId="1" fillId="0" borderId="0" xfId="0" applyNumberFormat="1" applyFont="1"/>
    <xf numFmtId="3" fontId="1" fillId="0" borderId="0" xfId="0" applyNumberFormat="1" applyFont="1"/>
    <xf numFmtId="2" fontId="1" fillId="0" borderId="0" xfId="0" applyNumberFormat="1" applyFont="1"/>
    <xf numFmtId="0" fontId="3" fillId="0" borderId="0" xfId="0" applyFont="1"/>
    <xf numFmtId="0" fontId="0" fillId="0" borderId="0" xfId="0" applyFill="1"/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2" xfId="0" applyBorder="1"/>
    <xf numFmtId="0" fontId="0" fillId="0" borderId="5" xfId="0" applyBorder="1"/>
    <xf numFmtId="0" fontId="0" fillId="0" borderId="7" xfId="0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6" xfId="0" applyFill="1" applyBorder="1"/>
    <xf numFmtId="0" fontId="0" fillId="0" borderId="1" xfId="0" applyFill="1" applyBorder="1"/>
    <xf numFmtId="0" fontId="0" fillId="0" borderId="8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3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2" xfId="0" applyFill="1" applyBorder="1" applyAlignment="1">
      <alignment horizontal="center" vertical="center" textRotation="90"/>
    </xf>
    <xf numFmtId="0" fontId="0" fillId="0" borderId="5" xfId="0" applyFill="1" applyBorder="1" applyAlignment="1">
      <alignment horizontal="center" vertical="center" textRotation="90"/>
    </xf>
    <xf numFmtId="0" fontId="0" fillId="0" borderId="7" xfId="0" applyFill="1" applyBorder="1" applyAlignment="1">
      <alignment horizontal="center" vertical="center" textRotation="90"/>
    </xf>
    <xf numFmtId="0" fontId="0" fillId="0" borderId="2" xfId="0" applyBorder="1" applyAlignment="1">
      <alignment horizontal="center" vertical="center" textRotation="90" wrapText="1"/>
    </xf>
    <xf numFmtId="0" fontId="0" fillId="0" borderId="5" xfId="0" applyBorder="1" applyAlignment="1">
      <alignment horizontal="center" vertical="center" textRotation="90" wrapText="1"/>
    </xf>
    <xf numFmtId="0" fontId="0" fillId="0" borderId="7" xfId="0" applyBorder="1" applyAlignment="1">
      <alignment horizontal="center" vertical="center" textRotation="90" wrapText="1"/>
    </xf>
    <xf numFmtId="0" fontId="4" fillId="0" borderId="0" xfId="0" applyFont="1" applyAlignment="1">
      <alignment textRotation="45"/>
    </xf>
    <xf numFmtId="0" fontId="2" fillId="0" borderId="0" xfId="0" applyFont="1" applyAlignment="1">
      <alignment horizontal="center" textRotation="4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BEB25-2E35-4C42-947C-13D3E3626AA9}">
  <dimension ref="A1:L17"/>
  <sheetViews>
    <sheetView tabSelected="1" workbookViewId="0">
      <selection activeCell="H5" sqref="H5"/>
    </sheetView>
  </sheetViews>
  <sheetFormatPr baseColWidth="10" defaultRowHeight="16"/>
  <cols>
    <col min="2" max="2" width="9" bestFit="1" customWidth="1"/>
    <col min="3" max="3" width="7.83203125" bestFit="1" customWidth="1"/>
    <col min="4" max="4" width="9.83203125" bestFit="1" customWidth="1"/>
    <col min="5" max="6" width="6.83203125" bestFit="1" customWidth="1"/>
    <col min="8" max="8" width="8.1640625" bestFit="1" customWidth="1"/>
    <col min="12" max="12" width="10.83203125" customWidth="1"/>
  </cols>
  <sheetData>
    <row r="1" spans="1:12" ht="69">
      <c r="A1" s="5" t="s">
        <v>27</v>
      </c>
      <c r="B1" s="38" t="s">
        <v>25</v>
      </c>
      <c r="C1" s="38" t="s">
        <v>26</v>
      </c>
      <c r="D1" s="38" t="s">
        <v>16</v>
      </c>
      <c r="E1" s="38" t="s">
        <v>17</v>
      </c>
      <c r="F1" s="38" t="s">
        <v>18</v>
      </c>
      <c r="G1" s="38" t="s">
        <v>19</v>
      </c>
      <c r="H1" s="38" t="s">
        <v>20</v>
      </c>
      <c r="I1" s="38" t="s">
        <v>21</v>
      </c>
      <c r="J1" s="38" t="s">
        <v>22</v>
      </c>
      <c r="K1" s="38" t="s">
        <v>23</v>
      </c>
      <c r="L1" s="38" t="s">
        <v>24</v>
      </c>
    </row>
    <row r="2" spans="1:12">
      <c r="A2" s="1" t="s">
        <v>0</v>
      </c>
      <c r="B2" s="1">
        <v>4.9400000000000004</v>
      </c>
      <c r="C2" s="2">
        <v>12.3133</v>
      </c>
      <c r="D2" s="2">
        <v>14.679</v>
      </c>
      <c r="E2" s="2">
        <v>2.3657000000000004</v>
      </c>
      <c r="F2" s="2">
        <v>8.5399999999999991</v>
      </c>
      <c r="G2" s="2">
        <v>8.5968999999999998</v>
      </c>
      <c r="H2" s="2">
        <v>5.6900000000000617E-2</v>
      </c>
      <c r="I2" s="2">
        <v>5.2026000000000003</v>
      </c>
      <c r="J2" s="2">
        <v>5.2030000000000003</v>
      </c>
      <c r="K2" s="2">
        <v>3.9999999999995595E-4</v>
      </c>
      <c r="L2" s="3">
        <v>322565.41932624264</v>
      </c>
    </row>
    <row r="3" spans="1:12">
      <c r="A3" s="1" t="s">
        <v>1</v>
      </c>
      <c r="B3" s="1">
        <v>5.14</v>
      </c>
      <c r="C3" s="2">
        <v>12.4209</v>
      </c>
      <c r="D3" s="2">
        <v>15.3201</v>
      </c>
      <c r="E3" s="2">
        <v>2.8992000000000004</v>
      </c>
      <c r="F3" s="2">
        <v>8.5093999999999994</v>
      </c>
      <c r="G3" s="2">
        <v>8.6021000000000001</v>
      </c>
      <c r="H3" s="2">
        <v>9.2700000000000671E-2</v>
      </c>
      <c r="I3" s="2">
        <v>5.1285999999999996</v>
      </c>
      <c r="J3" s="2">
        <v>5.1292</v>
      </c>
      <c r="K3" s="2">
        <v>6.0000000000037801E-4</v>
      </c>
      <c r="L3" s="3">
        <v>201985.44426035983</v>
      </c>
    </row>
    <row r="4" spans="1:12">
      <c r="A4" s="1" t="s">
        <v>2</v>
      </c>
      <c r="B4" s="1">
        <v>5.07</v>
      </c>
      <c r="C4" s="2">
        <v>12.4559</v>
      </c>
      <c r="D4" s="2">
        <v>15.0702</v>
      </c>
      <c r="E4" s="2">
        <v>2.6143000000000001</v>
      </c>
      <c r="F4" s="2">
        <v>8.5579000000000001</v>
      </c>
      <c r="G4" s="2">
        <v>8.5838999999999999</v>
      </c>
      <c r="H4" s="2">
        <v>2.5999999999999801E-2</v>
      </c>
      <c r="I4" s="2">
        <v>5.2945000000000002</v>
      </c>
      <c r="J4" s="2">
        <v>5.2949999999999999</v>
      </c>
      <c r="K4" s="2">
        <v>4.9999999999972289E-4</v>
      </c>
      <c r="L4" s="3">
        <v>242435.76993217299</v>
      </c>
    </row>
    <row r="5" spans="1:12">
      <c r="A5" s="1" t="s">
        <v>3</v>
      </c>
      <c r="B5" s="1">
        <v>4.76</v>
      </c>
      <c r="C5" s="2">
        <v>12.3971</v>
      </c>
      <c r="D5" s="2">
        <v>15.2722</v>
      </c>
      <c r="E5" s="2">
        <v>2.8750999999999998</v>
      </c>
      <c r="F5" s="2">
        <v>8.5637000000000008</v>
      </c>
      <c r="G5" s="2">
        <v>8.6888000000000005</v>
      </c>
      <c r="H5" s="2">
        <v>0.12509999999999977</v>
      </c>
      <c r="I5" s="2">
        <v>5.157</v>
      </c>
      <c r="J5" s="2">
        <v>5.1577999999999999</v>
      </c>
      <c r="K5" s="2">
        <v>7.9999999999991189E-4</v>
      </c>
      <c r="L5" s="3">
        <v>1084783.2358006116</v>
      </c>
    </row>
    <row r="6" spans="1:12">
      <c r="A6" s="1" t="s">
        <v>4</v>
      </c>
      <c r="B6" s="1">
        <v>5.1100000000000003</v>
      </c>
      <c r="C6" s="2">
        <v>12.408200000000001</v>
      </c>
      <c r="D6" s="2">
        <v>15.890499999999999</v>
      </c>
      <c r="E6" s="2">
        <v>3.4822999999999986</v>
      </c>
      <c r="F6" s="2">
        <v>8.5489999999999995</v>
      </c>
      <c r="G6" s="2">
        <v>9.0249000000000006</v>
      </c>
      <c r="H6" s="2">
        <v>0.4759000000000011</v>
      </c>
      <c r="I6" s="2">
        <v>5.2766000000000002</v>
      </c>
      <c r="J6" s="2">
        <v>5.2770000000000001</v>
      </c>
      <c r="K6" s="2">
        <v>3.9999999999995595E-4</v>
      </c>
      <c r="L6" s="3">
        <v>819798.78121748706</v>
      </c>
    </row>
    <row r="7" spans="1:12">
      <c r="A7" s="1" t="s">
        <v>5</v>
      </c>
      <c r="B7" s="1">
        <v>5.0100000000000096</v>
      </c>
      <c r="C7" s="2">
        <v>12.6173</v>
      </c>
      <c r="D7" s="2">
        <v>15.5282</v>
      </c>
      <c r="E7" s="2">
        <v>2.9108999999999998</v>
      </c>
      <c r="F7" s="2">
        <v>8.5065000000000008</v>
      </c>
      <c r="G7" s="2">
        <v>8.6517999999999997</v>
      </c>
      <c r="H7" s="2">
        <v>0.14529999999999887</v>
      </c>
      <c r="I7" s="2">
        <v>5.2887000000000004</v>
      </c>
      <c r="J7" s="2">
        <v>5.2888000000000002</v>
      </c>
      <c r="K7" s="2">
        <v>9.9999999999766942E-5</v>
      </c>
      <c r="L7" s="3">
        <v>1174835.6980113632</v>
      </c>
    </row>
    <row r="8" spans="1:12">
      <c r="A8" s="1" t="s">
        <v>6</v>
      </c>
      <c r="B8" s="1">
        <v>5.18</v>
      </c>
      <c r="C8" s="2">
        <v>12.620900000000001</v>
      </c>
      <c r="D8" s="2">
        <v>15.7996</v>
      </c>
      <c r="E8" s="2">
        <v>3.1786999999999992</v>
      </c>
      <c r="F8" s="2">
        <v>8.6198999999999995</v>
      </c>
      <c r="G8" s="2">
        <v>8.7788000000000004</v>
      </c>
      <c r="H8" s="2">
        <v>0.15890000000000093</v>
      </c>
      <c r="I8" s="2">
        <v>5.1416000000000004</v>
      </c>
      <c r="J8" s="2">
        <v>5.1417999999999999</v>
      </c>
      <c r="K8" s="2">
        <v>1.9999999999953388E-4</v>
      </c>
      <c r="L8" s="3">
        <v>275039.41863090027</v>
      </c>
    </row>
    <row r="9" spans="1:12">
      <c r="A9" s="1" t="s">
        <v>7</v>
      </c>
      <c r="B9" s="1">
        <v>5.27</v>
      </c>
      <c r="C9" s="2">
        <v>12.4786</v>
      </c>
      <c r="D9" s="2">
        <v>15.402100000000001</v>
      </c>
      <c r="E9" s="2">
        <v>2.9235000000000007</v>
      </c>
      <c r="F9" s="2">
        <v>8.5739999999999998</v>
      </c>
      <c r="G9" s="2">
        <v>8.5884999999999998</v>
      </c>
      <c r="H9" s="2">
        <v>1.4499999999999957E-2</v>
      </c>
      <c r="I9" s="2">
        <v>5.1765999999999996</v>
      </c>
      <c r="J9" s="2">
        <v>5.1774000000000004</v>
      </c>
      <c r="K9" s="2">
        <v>8.0000000000080007E-4</v>
      </c>
      <c r="L9" s="3">
        <v>4358.6383330439139</v>
      </c>
    </row>
    <row r="10" spans="1:12">
      <c r="A10" s="1" t="s">
        <v>8</v>
      </c>
      <c r="B10" s="1">
        <v>5.12</v>
      </c>
      <c r="C10" s="2">
        <v>12.474299999999999</v>
      </c>
      <c r="D10" s="2">
        <v>15.255000000000001</v>
      </c>
      <c r="E10" s="2">
        <v>2.7807000000000013</v>
      </c>
      <c r="F10" s="2">
        <v>8.5696999999999992</v>
      </c>
      <c r="G10" s="2">
        <v>8.6141000000000005</v>
      </c>
      <c r="H10" s="2">
        <v>4.4400000000001327E-2</v>
      </c>
      <c r="I10" s="2">
        <v>5.5922999999999998</v>
      </c>
      <c r="J10" s="2">
        <v>5.5932000000000004</v>
      </c>
      <c r="K10" s="2">
        <v>9.0000000000056701E-4</v>
      </c>
      <c r="L10" s="3">
        <v>542.29350723006792</v>
      </c>
    </row>
    <row r="11" spans="1:12">
      <c r="A11" s="1" t="s">
        <v>9</v>
      </c>
      <c r="B11" s="4">
        <v>5.2</v>
      </c>
      <c r="C11" s="2">
        <v>12.4803</v>
      </c>
      <c r="D11" s="2">
        <v>15.5761</v>
      </c>
      <c r="E11" s="2">
        <v>3.0958000000000006</v>
      </c>
      <c r="F11" s="2">
        <v>8.4929000000000006</v>
      </c>
      <c r="G11" s="2">
        <v>8.5297999999999998</v>
      </c>
      <c r="H11" s="2">
        <v>3.6899999999999267E-2</v>
      </c>
      <c r="I11" s="2">
        <v>5.1848000000000001</v>
      </c>
      <c r="J11" s="2">
        <v>5.1855000000000002</v>
      </c>
      <c r="K11" s="2">
        <v>7.0000000000014495E-4</v>
      </c>
      <c r="L11" s="3">
        <v>1561.4380773948258</v>
      </c>
    </row>
    <row r="12" spans="1:12">
      <c r="A12" s="1" t="s">
        <v>10</v>
      </c>
      <c r="B12" s="1">
        <v>5.55</v>
      </c>
      <c r="C12" s="2">
        <v>12.38</v>
      </c>
      <c r="D12" s="2">
        <v>15.63</v>
      </c>
      <c r="E12" s="2">
        <v>3.25</v>
      </c>
      <c r="F12" s="2">
        <v>8.5669000000000004</v>
      </c>
      <c r="G12" s="2">
        <v>8.5944000000000003</v>
      </c>
      <c r="H12" s="2">
        <v>2.7499999999999858E-2</v>
      </c>
      <c r="I12" s="2">
        <v>5.2763</v>
      </c>
      <c r="J12" s="2">
        <v>5.2770999999999999</v>
      </c>
      <c r="K12" s="2">
        <v>7.9999999999991189E-4</v>
      </c>
      <c r="L12" s="3">
        <v>2101.458333333554</v>
      </c>
    </row>
    <row r="13" spans="1:12">
      <c r="A13" s="1" t="s">
        <v>11</v>
      </c>
      <c r="B13" s="1">
        <v>5.13</v>
      </c>
      <c r="C13" s="2">
        <v>12.408899999999999</v>
      </c>
      <c r="D13" s="2">
        <v>15.869</v>
      </c>
      <c r="E13" s="2">
        <v>3.4601000000000006</v>
      </c>
      <c r="F13" s="2">
        <v>8.5646000000000004</v>
      </c>
      <c r="G13" s="2">
        <v>8.6577999999999999</v>
      </c>
      <c r="H13" s="2">
        <v>9.3199999999999505E-2</v>
      </c>
      <c r="I13" s="2">
        <v>5.0869999999999997</v>
      </c>
      <c r="J13" s="2">
        <v>5.0872999999999999</v>
      </c>
      <c r="K13" s="2">
        <v>3.00000000000189E-4</v>
      </c>
      <c r="L13" s="3">
        <v>37049.969654032691</v>
      </c>
    </row>
    <row r="14" spans="1:12">
      <c r="A14" s="1" t="s">
        <v>12</v>
      </c>
      <c r="B14" s="1">
        <v>5.54</v>
      </c>
      <c r="C14" s="2">
        <v>12.6187</v>
      </c>
      <c r="D14" s="2">
        <v>16.269100000000002</v>
      </c>
      <c r="E14" s="2">
        <v>3.6504000000000012</v>
      </c>
      <c r="F14" s="2">
        <v>8.5241000000000007</v>
      </c>
      <c r="G14" s="2">
        <v>8.5913000000000004</v>
      </c>
      <c r="H14" s="2">
        <v>6.7199999999999704E-2</v>
      </c>
      <c r="I14" s="2">
        <v>5.0906000000000002</v>
      </c>
      <c r="J14" s="2">
        <v>5.0911</v>
      </c>
      <c r="K14" s="2">
        <v>4.9999999999972289E-4</v>
      </c>
      <c r="L14" s="3">
        <v>16880.999342547082</v>
      </c>
    </row>
    <row r="15" spans="1:12">
      <c r="A15" s="1" t="s">
        <v>13</v>
      </c>
      <c r="B15" s="1">
        <v>5.47</v>
      </c>
      <c r="C15" s="2">
        <v>12.4186</v>
      </c>
      <c r="D15" s="2">
        <v>16.239000000000001</v>
      </c>
      <c r="E15" s="2">
        <v>3.8204000000000011</v>
      </c>
      <c r="F15" s="2">
        <v>8.5624000000000002</v>
      </c>
      <c r="G15" s="2">
        <v>8.5787999999999993</v>
      </c>
      <c r="H15" s="2">
        <v>1.6399999999999082E-2</v>
      </c>
      <c r="I15" s="2">
        <v>5.2649999999999997</v>
      </c>
      <c r="J15" s="2">
        <v>5.2655000000000003</v>
      </c>
      <c r="K15" s="2">
        <v>5.0000000000061107E-4</v>
      </c>
      <c r="L15" s="3">
        <v>2624.2976302622369</v>
      </c>
    </row>
    <row r="16" spans="1:12">
      <c r="A16" s="1" t="s">
        <v>14</v>
      </c>
      <c r="B16" s="1">
        <v>5.24</v>
      </c>
      <c r="C16" s="2">
        <v>12.419600000000001</v>
      </c>
      <c r="D16" s="2">
        <v>15.982100000000001</v>
      </c>
      <c r="E16" s="2">
        <v>3.5625</v>
      </c>
      <c r="F16" s="2">
        <v>8.5323999999999991</v>
      </c>
      <c r="G16" s="2">
        <v>8.5565999999999995</v>
      </c>
      <c r="H16" s="2">
        <v>2.4200000000000443E-2</v>
      </c>
      <c r="I16" s="2">
        <v>5.1143000000000001</v>
      </c>
      <c r="J16" s="2">
        <v>5.1147999999999998</v>
      </c>
      <c r="K16" s="2">
        <v>4.9999999999972289E-4</v>
      </c>
      <c r="L16" s="3">
        <v>1661.1106432758049</v>
      </c>
    </row>
    <row r="17" spans="1:12">
      <c r="A17" s="1" t="s">
        <v>15</v>
      </c>
      <c r="B17" s="1">
        <v>4.82</v>
      </c>
      <c r="C17" s="2">
        <v>12.694000000000001</v>
      </c>
      <c r="D17" s="2">
        <v>16.180099999999999</v>
      </c>
      <c r="E17" s="2">
        <v>3.4860999999999986</v>
      </c>
      <c r="F17" s="2">
        <v>8.577</v>
      </c>
      <c r="G17" s="2">
        <v>8.5905000000000005</v>
      </c>
      <c r="H17" s="2">
        <v>1.3500000000000512E-2</v>
      </c>
      <c r="I17" s="2">
        <v>5.194</v>
      </c>
      <c r="J17" s="2">
        <v>5.1940999999999997</v>
      </c>
      <c r="K17" s="2">
        <v>9.9999999999766942E-5</v>
      </c>
      <c r="L17" s="3">
        <v>7694.0563954170957</v>
      </c>
    </row>
  </sheetData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59B41-9861-1144-8833-CCAF4BB3A665}">
  <dimension ref="A1:R58"/>
  <sheetViews>
    <sheetView topLeftCell="A20" workbookViewId="0">
      <selection activeCell="S5" sqref="S5"/>
    </sheetView>
  </sheetViews>
  <sheetFormatPr baseColWidth="10" defaultRowHeight="16"/>
  <cols>
    <col min="2" max="2" width="20" customWidth="1"/>
    <col min="3" max="18" width="4.1640625" bestFit="1" customWidth="1"/>
  </cols>
  <sheetData>
    <row r="1" spans="1:18" ht="69">
      <c r="C1" s="37" t="s">
        <v>0</v>
      </c>
      <c r="D1" s="37" t="s">
        <v>1</v>
      </c>
      <c r="E1" s="37" t="s">
        <v>2</v>
      </c>
      <c r="F1" s="37" t="s">
        <v>3</v>
      </c>
      <c r="G1" s="37" t="s">
        <v>4</v>
      </c>
      <c r="H1" s="37" t="s">
        <v>5</v>
      </c>
      <c r="I1" s="37" t="s">
        <v>6</v>
      </c>
      <c r="J1" s="37" t="s">
        <v>7</v>
      </c>
      <c r="K1" s="37" t="s">
        <v>8</v>
      </c>
      <c r="L1" s="37" t="s">
        <v>9</v>
      </c>
      <c r="M1" s="37" t="s">
        <v>10</v>
      </c>
      <c r="N1" s="37" t="s">
        <v>11</v>
      </c>
      <c r="O1" s="37" t="s">
        <v>12</v>
      </c>
      <c r="P1" s="37" t="s">
        <v>13</v>
      </c>
      <c r="Q1" s="37" t="s">
        <v>14</v>
      </c>
      <c r="R1" s="37" t="s">
        <v>15</v>
      </c>
    </row>
    <row r="2" spans="1:18">
      <c r="A2" s="28" t="s">
        <v>28</v>
      </c>
      <c r="B2" s="9" t="s">
        <v>29</v>
      </c>
      <c r="C2" s="9">
        <v>79</v>
      </c>
      <c r="D2" s="9">
        <v>98</v>
      </c>
      <c r="E2" s="9">
        <v>49</v>
      </c>
      <c r="F2" s="9">
        <v>50</v>
      </c>
      <c r="G2" s="9">
        <v>21</v>
      </c>
      <c r="H2" s="9">
        <v>15</v>
      </c>
      <c r="I2" s="9">
        <v>6</v>
      </c>
      <c r="J2" s="9">
        <v>11</v>
      </c>
      <c r="K2" s="9">
        <v>1</v>
      </c>
      <c r="L2" s="9">
        <v>4</v>
      </c>
      <c r="M2" s="9">
        <v>2</v>
      </c>
      <c r="N2" s="9">
        <v>2</v>
      </c>
      <c r="O2" s="9">
        <v>7</v>
      </c>
      <c r="P2" s="9">
        <v>6</v>
      </c>
      <c r="Q2" s="9">
        <v>3</v>
      </c>
      <c r="R2" s="10">
        <v>1</v>
      </c>
    </row>
    <row r="3" spans="1:18">
      <c r="A3" s="29"/>
      <c r="B3" s="7" t="s">
        <v>30</v>
      </c>
      <c r="C3" s="7"/>
      <c r="D3" s="7">
        <v>22</v>
      </c>
      <c r="E3" s="7">
        <v>38</v>
      </c>
      <c r="F3" s="7">
        <v>90</v>
      </c>
      <c r="G3" s="7">
        <v>42</v>
      </c>
      <c r="H3" s="7">
        <v>57</v>
      </c>
      <c r="I3" s="7">
        <v>20</v>
      </c>
      <c r="J3" s="7">
        <v>1</v>
      </c>
      <c r="K3" s="7"/>
      <c r="L3" s="7"/>
      <c r="M3" s="7"/>
      <c r="N3" s="7"/>
      <c r="O3" s="7"/>
      <c r="P3" s="7">
        <v>2</v>
      </c>
      <c r="Q3" s="7"/>
      <c r="R3" s="11">
        <v>1</v>
      </c>
    </row>
    <row r="4" spans="1:18">
      <c r="A4" s="29"/>
      <c r="B4" s="7" t="s">
        <v>31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11"/>
    </row>
    <row r="5" spans="1:18">
      <c r="A5" s="29"/>
      <c r="B5" s="7" t="s">
        <v>32</v>
      </c>
      <c r="C5" s="7">
        <v>6</v>
      </c>
      <c r="D5" s="7"/>
      <c r="E5" s="7">
        <v>8</v>
      </c>
      <c r="F5" s="7">
        <v>7</v>
      </c>
      <c r="G5" s="7"/>
      <c r="H5" s="7"/>
      <c r="I5" s="7">
        <v>6</v>
      </c>
      <c r="J5" s="7"/>
      <c r="K5" s="7"/>
      <c r="L5" s="7"/>
      <c r="M5" s="7"/>
      <c r="N5" s="7"/>
      <c r="O5" s="7"/>
      <c r="P5" s="7"/>
      <c r="Q5" s="7"/>
      <c r="R5" s="11"/>
    </row>
    <row r="6" spans="1:18">
      <c r="A6" s="30"/>
      <c r="B6" s="8" t="s">
        <v>33</v>
      </c>
      <c r="C6" s="8"/>
      <c r="D6" s="8"/>
      <c r="E6" s="8">
        <v>14</v>
      </c>
      <c r="F6" s="8"/>
      <c r="G6" s="8">
        <v>15</v>
      </c>
      <c r="H6" s="8">
        <v>12</v>
      </c>
      <c r="I6" s="8"/>
      <c r="J6" s="8"/>
      <c r="K6" s="8"/>
      <c r="L6" s="8"/>
      <c r="M6" s="8"/>
      <c r="N6" s="8"/>
      <c r="O6" s="8"/>
      <c r="P6" s="8"/>
      <c r="Q6" s="8"/>
      <c r="R6" s="12"/>
    </row>
    <row r="7" spans="1:18">
      <c r="A7" s="6"/>
      <c r="B7" s="6"/>
    </row>
    <row r="8" spans="1:18">
      <c r="A8" s="13"/>
      <c r="B8" s="9" t="s">
        <v>34</v>
      </c>
      <c r="C8" s="9">
        <v>21</v>
      </c>
      <c r="D8" s="9">
        <v>8</v>
      </c>
      <c r="E8" s="9">
        <v>12</v>
      </c>
      <c r="F8" s="9">
        <v>1</v>
      </c>
      <c r="G8" s="9"/>
      <c r="H8" s="9">
        <v>3</v>
      </c>
      <c r="I8" s="9"/>
      <c r="J8" s="9">
        <v>5</v>
      </c>
      <c r="K8" s="9"/>
      <c r="L8" s="9"/>
      <c r="M8" s="9">
        <v>1</v>
      </c>
      <c r="N8" s="9">
        <v>1</v>
      </c>
      <c r="O8" s="9">
        <v>2</v>
      </c>
      <c r="P8" s="9">
        <v>2</v>
      </c>
      <c r="Q8" s="9">
        <v>1</v>
      </c>
      <c r="R8" s="10"/>
    </row>
    <row r="9" spans="1:18">
      <c r="A9" s="14"/>
      <c r="B9" s="7" t="s">
        <v>35</v>
      </c>
      <c r="C9" s="7"/>
      <c r="D9" s="7">
        <v>6</v>
      </c>
      <c r="E9" s="7"/>
      <c r="F9" s="7"/>
      <c r="G9" s="7">
        <v>7</v>
      </c>
      <c r="H9" s="7"/>
      <c r="I9" s="7"/>
      <c r="J9" s="7"/>
      <c r="K9" s="7"/>
      <c r="L9" s="7"/>
      <c r="M9" s="7"/>
      <c r="N9" s="7"/>
      <c r="O9" s="7"/>
      <c r="P9" s="7"/>
      <c r="Q9" s="7"/>
      <c r="R9" s="11"/>
    </row>
    <row r="10" spans="1:18">
      <c r="A10" s="14"/>
      <c r="B10" s="7" t="s">
        <v>36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11"/>
    </row>
    <row r="11" spans="1:18">
      <c r="A11" s="15"/>
      <c r="B11" s="8" t="s">
        <v>37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12"/>
    </row>
    <row r="12" spans="1:18">
      <c r="A12" s="6"/>
      <c r="B12" s="6"/>
    </row>
    <row r="13" spans="1:18">
      <c r="A13" s="28" t="s">
        <v>38</v>
      </c>
      <c r="B13" s="9" t="s">
        <v>39</v>
      </c>
      <c r="C13" s="9">
        <v>13</v>
      </c>
      <c r="D13" s="9">
        <v>27</v>
      </c>
      <c r="E13" s="9">
        <v>48</v>
      </c>
      <c r="F13" s="9">
        <v>34</v>
      </c>
      <c r="G13" s="9">
        <v>11</v>
      </c>
      <c r="H13" s="9">
        <v>15</v>
      </c>
      <c r="I13" s="9">
        <v>8</v>
      </c>
      <c r="J13" s="9"/>
      <c r="K13" s="9"/>
      <c r="L13" s="9"/>
      <c r="M13" s="9"/>
      <c r="N13" s="9">
        <v>2</v>
      </c>
      <c r="O13" s="9">
        <v>3</v>
      </c>
      <c r="P13" s="9">
        <v>1</v>
      </c>
      <c r="Q13" s="9"/>
      <c r="R13" s="10"/>
    </row>
    <row r="14" spans="1:18">
      <c r="A14" s="29"/>
      <c r="B14" s="7" t="s">
        <v>40</v>
      </c>
      <c r="C14" s="7">
        <v>2</v>
      </c>
      <c r="D14" s="7">
        <v>8</v>
      </c>
      <c r="E14" s="7">
        <v>6</v>
      </c>
      <c r="F14" s="7">
        <v>8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11"/>
    </row>
    <row r="15" spans="1:18">
      <c r="A15" s="29"/>
      <c r="B15" s="7" t="s">
        <v>41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11"/>
    </row>
    <row r="16" spans="1:18">
      <c r="A16" s="29"/>
      <c r="B16" s="7" t="s">
        <v>42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11"/>
    </row>
    <row r="17" spans="1:18">
      <c r="A17" s="29"/>
      <c r="B17" s="7" t="s">
        <v>43</v>
      </c>
      <c r="C17" s="7"/>
      <c r="D17" s="7"/>
      <c r="E17" s="7"/>
      <c r="F17" s="7">
        <v>7</v>
      </c>
      <c r="G17" s="7">
        <v>7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11"/>
    </row>
    <row r="18" spans="1:18">
      <c r="A18" s="29"/>
      <c r="B18" s="7" t="s">
        <v>44</v>
      </c>
      <c r="C18" s="7">
        <v>4</v>
      </c>
      <c r="D18" s="7"/>
      <c r="E18" s="7"/>
      <c r="F18" s="7">
        <v>2</v>
      </c>
      <c r="G18" s="7">
        <v>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11"/>
    </row>
    <row r="19" spans="1:18">
      <c r="A19" s="29"/>
      <c r="B19" s="7" t="s">
        <v>45</v>
      </c>
      <c r="C19" s="7"/>
      <c r="D19" s="7">
        <v>4</v>
      </c>
      <c r="E19" s="7">
        <v>6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11"/>
    </row>
    <row r="20" spans="1:18">
      <c r="A20" s="29"/>
      <c r="B20" s="7" t="s">
        <v>46</v>
      </c>
      <c r="C20" s="7">
        <v>12</v>
      </c>
      <c r="D20" s="7">
        <v>14</v>
      </c>
      <c r="E20" s="7">
        <v>20</v>
      </c>
      <c r="F20" s="7">
        <v>19</v>
      </c>
      <c r="G20" s="7">
        <v>22</v>
      </c>
      <c r="H20" s="7">
        <v>29</v>
      </c>
      <c r="I20" s="7">
        <v>8</v>
      </c>
      <c r="J20" s="7">
        <v>9</v>
      </c>
      <c r="K20" s="7"/>
      <c r="L20" s="7"/>
      <c r="M20" s="7">
        <v>3</v>
      </c>
      <c r="N20" s="7">
        <v>1</v>
      </c>
      <c r="O20" s="7">
        <v>4</v>
      </c>
      <c r="P20" s="7">
        <v>1</v>
      </c>
      <c r="Q20" s="7">
        <v>1</v>
      </c>
      <c r="R20" s="11"/>
    </row>
    <row r="21" spans="1:18">
      <c r="A21" s="29"/>
      <c r="B21" s="7" t="s">
        <v>47</v>
      </c>
      <c r="C21" s="7"/>
      <c r="D21" s="7">
        <v>4</v>
      </c>
      <c r="E21" s="7"/>
      <c r="F21" s="7"/>
      <c r="G21" s="7">
        <v>1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11"/>
    </row>
    <row r="22" spans="1:18">
      <c r="A22" s="29"/>
      <c r="B22" s="7" t="s">
        <v>48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11"/>
    </row>
    <row r="23" spans="1:18">
      <c r="A23" s="29"/>
      <c r="B23" s="7" t="s">
        <v>49</v>
      </c>
      <c r="C23" s="7">
        <v>1</v>
      </c>
      <c r="D23" s="7">
        <v>8</v>
      </c>
      <c r="E23" s="7">
        <v>6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11">
        <v>2</v>
      </c>
    </row>
    <row r="24" spans="1:18">
      <c r="A24" s="29"/>
      <c r="B24" s="7" t="s">
        <v>50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11"/>
    </row>
    <row r="25" spans="1:18">
      <c r="A25" s="29"/>
      <c r="B25" s="7" t="s">
        <v>51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11"/>
    </row>
    <row r="26" spans="1:18">
      <c r="A26" s="29"/>
      <c r="B26" s="7" t="s">
        <v>52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11"/>
    </row>
    <row r="27" spans="1:18">
      <c r="A27" s="30"/>
      <c r="B27" s="8" t="s">
        <v>53</v>
      </c>
      <c r="C27" s="8">
        <v>2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12"/>
    </row>
    <row r="28" spans="1:18">
      <c r="A28" s="6"/>
      <c r="B28" s="6"/>
    </row>
    <row r="29" spans="1:18">
      <c r="A29" s="28" t="s">
        <v>54</v>
      </c>
      <c r="B29" s="9" t="s">
        <v>55</v>
      </c>
      <c r="C29" s="9">
        <v>20</v>
      </c>
      <c r="D29" s="9">
        <v>6</v>
      </c>
      <c r="E29" s="9">
        <v>12</v>
      </c>
      <c r="F29" s="9">
        <v>4</v>
      </c>
      <c r="G29" s="9"/>
      <c r="H29" s="9"/>
      <c r="I29" s="9">
        <v>2</v>
      </c>
      <c r="J29" s="9">
        <v>4</v>
      </c>
      <c r="K29" s="9">
        <v>1</v>
      </c>
      <c r="L29" s="9"/>
      <c r="M29" s="9"/>
      <c r="N29" s="9">
        <v>4</v>
      </c>
      <c r="O29" s="9">
        <v>6</v>
      </c>
      <c r="P29" s="9">
        <v>2</v>
      </c>
      <c r="Q29" s="9"/>
      <c r="R29" s="10">
        <v>1</v>
      </c>
    </row>
    <row r="30" spans="1:18">
      <c r="A30" s="29"/>
      <c r="B30" s="7" t="s">
        <v>56</v>
      </c>
      <c r="C30" s="7">
        <v>8</v>
      </c>
      <c r="D30" s="7">
        <v>6</v>
      </c>
      <c r="E30" s="7">
        <v>14</v>
      </c>
      <c r="F30" s="7">
        <v>6</v>
      </c>
      <c r="G30" s="7">
        <v>9</v>
      </c>
      <c r="H30" s="7">
        <v>5</v>
      </c>
      <c r="I30" s="7">
        <v>3</v>
      </c>
      <c r="J30" s="7">
        <v>5</v>
      </c>
      <c r="K30" s="7"/>
      <c r="L30" s="7"/>
      <c r="M30" s="7"/>
      <c r="N30" s="7">
        <v>9</v>
      </c>
      <c r="O30" s="7">
        <v>1</v>
      </c>
      <c r="P30" s="7">
        <v>2</v>
      </c>
      <c r="Q30" s="7">
        <v>1</v>
      </c>
      <c r="R30" s="11">
        <v>2</v>
      </c>
    </row>
    <row r="31" spans="1:18">
      <c r="A31" s="29"/>
      <c r="B31" s="7" t="s">
        <v>57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11"/>
    </row>
    <row r="32" spans="1:18">
      <c r="A32" s="29"/>
      <c r="B32" s="7" t="s">
        <v>58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11"/>
    </row>
    <row r="33" spans="1:18">
      <c r="A33" s="29"/>
      <c r="B33" s="7" t="s">
        <v>59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11"/>
    </row>
    <row r="34" spans="1:18">
      <c r="A34" s="30"/>
      <c r="B34" s="8" t="s">
        <v>60</v>
      </c>
      <c r="C34" s="8"/>
      <c r="D34" s="8">
        <v>2</v>
      </c>
      <c r="E34" s="8"/>
      <c r="F34" s="8"/>
      <c r="G34" s="8">
        <v>2</v>
      </c>
      <c r="H34" s="8"/>
      <c r="I34" s="8">
        <v>2</v>
      </c>
      <c r="J34" s="8"/>
      <c r="K34" s="8"/>
      <c r="L34" s="8"/>
      <c r="M34" s="8"/>
      <c r="N34" s="8"/>
      <c r="O34" s="8"/>
      <c r="P34" s="8"/>
      <c r="Q34" s="8"/>
      <c r="R34" s="12"/>
    </row>
    <row r="35" spans="1:18">
      <c r="A35" s="6"/>
      <c r="B35" s="6"/>
    </row>
    <row r="36" spans="1:18">
      <c r="A36" s="31" t="s">
        <v>61</v>
      </c>
      <c r="B36" s="16" t="s">
        <v>62</v>
      </c>
      <c r="C36" s="16">
        <v>9</v>
      </c>
      <c r="D36" s="16">
        <v>2</v>
      </c>
      <c r="E36" s="16">
        <v>4</v>
      </c>
      <c r="F36" s="16">
        <v>4</v>
      </c>
      <c r="G36" s="16">
        <v>5</v>
      </c>
      <c r="H36" s="16">
        <v>4</v>
      </c>
      <c r="I36" s="16">
        <v>3</v>
      </c>
      <c r="J36" s="16">
        <v>7</v>
      </c>
      <c r="K36" s="16"/>
      <c r="L36" s="16">
        <v>2</v>
      </c>
      <c r="M36" s="16">
        <v>7</v>
      </c>
      <c r="N36" s="16">
        <v>2</v>
      </c>
      <c r="O36" s="16"/>
      <c r="P36" s="16"/>
      <c r="Q36" s="16">
        <v>1</v>
      </c>
      <c r="R36" s="17"/>
    </row>
    <row r="37" spans="1:18">
      <c r="A37" s="32"/>
      <c r="B37" s="18" t="s">
        <v>63</v>
      </c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>
        <v>1</v>
      </c>
      <c r="R37" s="19"/>
    </row>
    <row r="38" spans="1:18">
      <c r="A38" s="32"/>
      <c r="B38" s="18" t="s">
        <v>64</v>
      </c>
      <c r="C38" s="18">
        <v>165</v>
      </c>
      <c r="D38" s="18">
        <v>22</v>
      </c>
      <c r="E38" s="18">
        <v>78</v>
      </c>
      <c r="F38" s="18">
        <v>29</v>
      </c>
      <c r="G38" s="18">
        <v>3</v>
      </c>
      <c r="H38" s="18">
        <v>14</v>
      </c>
      <c r="I38" s="18">
        <v>8</v>
      </c>
      <c r="J38" s="18">
        <v>2</v>
      </c>
      <c r="K38" s="18"/>
      <c r="L38" s="18"/>
      <c r="M38" s="18"/>
      <c r="N38" s="18">
        <v>5</v>
      </c>
      <c r="O38" s="18">
        <v>5</v>
      </c>
      <c r="P38" s="18">
        <v>3</v>
      </c>
      <c r="Q38" s="18"/>
      <c r="R38" s="19">
        <v>6</v>
      </c>
    </row>
    <row r="39" spans="1:18">
      <c r="A39" s="32"/>
      <c r="B39" s="18" t="s">
        <v>65</v>
      </c>
      <c r="C39" s="18"/>
      <c r="D39" s="18">
        <v>2</v>
      </c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9"/>
    </row>
    <row r="40" spans="1:18">
      <c r="A40" s="32"/>
      <c r="B40" s="18" t="s">
        <v>66</v>
      </c>
      <c r="C40" s="18">
        <v>5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9"/>
    </row>
    <row r="41" spans="1:18">
      <c r="A41" s="32"/>
      <c r="B41" s="18" t="s">
        <v>67</v>
      </c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9"/>
    </row>
    <row r="42" spans="1:18">
      <c r="A42" s="32"/>
      <c r="B42" s="18" t="s">
        <v>68</v>
      </c>
      <c r="C42" s="18"/>
      <c r="D42" s="18"/>
      <c r="E42" s="18"/>
      <c r="F42" s="18"/>
      <c r="G42" s="18">
        <v>2</v>
      </c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9"/>
    </row>
    <row r="43" spans="1:18">
      <c r="A43" s="32"/>
      <c r="B43" s="18" t="s">
        <v>69</v>
      </c>
      <c r="C43" s="18"/>
      <c r="D43" s="18"/>
      <c r="E43" s="18"/>
      <c r="F43" s="18"/>
      <c r="G43" s="18"/>
      <c r="H43" s="18"/>
      <c r="I43" s="18"/>
      <c r="J43" s="18">
        <v>1</v>
      </c>
      <c r="K43" s="18"/>
      <c r="L43" s="18"/>
      <c r="M43" s="18"/>
      <c r="N43" s="18"/>
      <c r="O43" s="18"/>
      <c r="P43" s="18"/>
      <c r="Q43" s="18"/>
      <c r="R43" s="19"/>
    </row>
    <row r="44" spans="1:18">
      <c r="A44" s="33"/>
      <c r="B44" s="20" t="s">
        <v>70</v>
      </c>
      <c r="C44" s="20">
        <v>4</v>
      </c>
      <c r="D44" s="20">
        <v>5</v>
      </c>
      <c r="E44" s="20">
        <v>4</v>
      </c>
      <c r="F44" s="20"/>
      <c r="G44" s="20"/>
      <c r="H44" s="20"/>
      <c r="I44" s="20">
        <v>5</v>
      </c>
      <c r="J44" s="20">
        <v>1</v>
      </c>
      <c r="K44" s="20"/>
      <c r="L44" s="20"/>
      <c r="M44" s="20"/>
      <c r="N44" s="20"/>
      <c r="O44" s="20"/>
      <c r="P44" s="20"/>
      <c r="Q44" s="20"/>
      <c r="R44" s="21"/>
    </row>
    <row r="45" spans="1:18">
      <c r="A45" s="6"/>
      <c r="B45" s="6"/>
    </row>
    <row r="46" spans="1:18">
      <c r="A46" s="34" t="s">
        <v>71</v>
      </c>
      <c r="B46" s="9" t="s">
        <v>72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>
        <v>1</v>
      </c>
      <c r="Q46" s="9"/>
      <c r="R46" s="10"/>
    </row>
    <row r="47" spans="1:18">
      <c r="A47" s="35"/>
      <c r="B47" s="7" t="s">
        <v>73</v>
      </c>
      <c r="C47" s="7"/>
      <c r="D47" s="7"/>
      <c r="E47" s="7"/>
      <c r="F47" s="7">
        <v>6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11"/>
    </row>
    <row r="48" spans="1:18">
      <c r="A48" s="35"/>
      <c r="B48" s="7" t="s">
        <v>74</v>
      </c>
      <c r="C48" s="7"/>
      <c r="D48" s="7"/>
      <c r="E48" s="7"/>
      <c r="F48" s="7">
        <v>8</v>
      </c>
      <c r="G48" s="7">
        <v>1</v>
      </c>
      <c r="H48" s="7"/>
      <c r="I48" s="7"/>
      <c r="J48" s="7"/>
      <c r="K48" s="7"/>
      <c r="L48" s="7"/>
      <c r="M48" s="7"/>
      <c r="N48" s="7"/>
      <c r="O48" s="7"/>
      <c r="P48" s="7">
        <v>1</v>
      </c>
      <c r="Q48" s="7"/>
      <c r="R48" s="11"/>
    </row>
    <row r="49" spans="1:18">
      <c r="A49" s="35"/>
      <c r="B49" s="7" t="s">
        <v>67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11"/>
    </row>
    <row r="50" spans="1:18">
      <c r="A50" s="35"/>
      <c r="B50" s="7" t="s">
        <v>75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11"/>
    </row>
    <row r="51" spans="1:18">
      <c r="A51" s="35"/>
      <c r="B51" s="7" t="s">
        <v>61</v>
      </c>
      <c r="C51" s="7"/>
      <c r="D51" s="7">
        <v>1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11"/>
    </row>
    <row r="52" spans="1:18">
      <c r="A52" s="36"/>
      <c r="B52" s="8" t="s">
        <v>76</v>
      </c>
      <c r="C52" s="8"/>
      <c r="D52" s="8"/>
      <c r="E52" s="8"/>
      <c r="F52" s="8"/>
      <c r="G52" s="8">
        <v>3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12"/>
    </row>
    <row r="53" spans="1:18">
      <c r="A53" s="6"/>
      <c r="B53" s="6"/>
    </row>
    <row r="54" spans="1:18">
      <c r="A54" s="22"/>
      <c r="B54" s="23" t="s">
        <v>80</v>
      </c>
      <c r="C54" s="23"/>
      <c r="D54" s="23">
        <v>4</v>
      </c>
      <c r="E54" s="23"/>
      <c r="F54" s="23"/>
      <c r="G54" s="23"/>
      <c r="H54" s="23"/>
      <c r="I54" s="23">
        <v>1</v>
      </c>
      <c r="J54" s="23"/>
      <c r="K54" s="23"/>
      <c r="L54" s="23"/>
      <c r="M54" s="23"/>
      <c r="N54" s="23">
        <v>1</v>
      </c>
      <c r="O54" s="23">
        <v>2</v>
      </c>
      <c r="P54" s="23">
        <v>1</v>
      </c>
      <c r="Q54" s="23"/>
      <c r="R54" s="24"/>
    </row>
    <row r="56" spans="1:18">
      <c r="A56" s="13"/>
      <c r="B56" s="25" t="s">
        <v>77</v>
      </c>
      <c r="C56" s="9">
        <f t="shared" ref="C56:R56" si="0">C2+C3+C4+C5+C6+C8+C9+C10+C11+C13+C14+C15+C16+C17+C18+C19+C20+C21+C22+C23+C24+C25+C26+C29+C30+C31+C31+C32+C33+C34+C36+C37+C38+C39+C40+C41+C42+C44+C52+C43+C27</f>
        <v>351</v>
      </c>
      <c r="D56" s="9">
        <f t="shared" si="0"/>
        <v>244</v>
      </c>
      <c r="E56" s="9">
        <f t="shared" si="0"/>
        <v>319</v>
      </c>
      <c r="F56" s="9">
        <f t="shared" si="0"/>
        <v>261</v>
      </c>
      <c r="G56" s="9">
        <f t="shared" si="0"/>
        <v>157</v>
      </c>
      <c r="H56" s="9">
        <f t="shared" si="0"/>
        <v>154</v>
      </c>
      <c r="I56" s="9">
        <f t="shared" si="0"/>
        <v>71</v>
      </c>
      <c r="J56" s="9">
        <f t="shared" si="0"/>
        <v>46</v>
      </c>
      <c r="K56" s="9">
        <f t="shared" si="0"/>
        <v>2</v>
      </c>
      <c r="L56" s="9">
        <f t="shared" si="0"/>
        <v>6</v>
      </c>
      <c r="M56" s="9">
        <f t="shared" si="0"/>
        <v>13</v>
      </c>
      <c r="N56" s="9">
        <f t="shared" si="0"/>
        <v>26</v>
      </c>
      <c r="O56" s="9">
        <f t="shared" si="0"/>
        <v>28</v>
      </c>
      <c r="P56" s="9">
        <f t="shared" si="0"/>
        <v>19</v>
      </c>
      <c r="Q56" s="9">
        <f t="shared" si="0"/>
        <v>8</v>
      </c>
      <c r="R56" s="10">
        <f t="shared" si="0"/>
        <v>13</v>
      </c>
    </row>
    <row r="57" spans="1:18">
      <c r="A57" s="14"/>
      <c r="B57" s="26" t="s">
        <v>78</v>
      </c>
      <c r="C57" s="7">
        <f t="shared" ref="C57:R57" si="1">C56+C54</f>
        <v>351</v>
      </c>
      <c r="D57" s="7">
        <f t="shared" si="1"/>
        <v>248</v>
      </c>
      <c r="E57" s="7">
        <f t="shared" si="1"/>
        <v>319</v>
      </c>
      <c r="F57" s="7">
        <f t="shared" si="1"/>
        <v>261</v>
      </c>
      <c r="G57" s="7">
        <f t="shared" si="1"/>
        <v>157</v>
      </c>
      <c r="H57" s="7">
        <f t="shared" si="1"/>
        <v>154</v>
      </c>
      <c r="I57" s="7">
        <f t="shared" si="1"/>
        <v>72</v>
      </c>
      <c r="J57" s="7">
        <f t="shared" si="1"/>
        <v>46</v>
      </c>
      <c r="K57" s="7">
        <f t="shared" si="1"/>
        <v>2</v>
      </c>
      <c r="L57" s="7">
        <f t="shared" si="1"/>
        <v>6</v>
      </c>
      <c r="M57" s="7">
        <f t="shared" si="1"/>
        <v>13</v>
      </c>
      <c r="N57" s="7">
        <f t="shared" si="1"/>
        <v>27</v>
      </c>
      <c r="O57" s="7">
        <f t="shared" si="1"/>
        <v>30</v>
      </c>
      <c r="P57" s="7">
        <f t="shared" si="1"/>
        <v>20</v>
      </c>
      <c r="Q57" s="7">
        <f t="shared" si="1"/>
        <v>8</v>
      </c>
      <c r="R57" s="11">
        <f t="shared" si="1"/>
        <v>13</v>
      </c>
    </row>
    <row r="58" spans="1:18">
      <c r="A58" s="15"/>
      <c r="B58" s="27" t="s">
        <v>79</v>
      </c>
      <c r="C58" s="8">
        <v>300</v>
      </c>
      <c r="D58" s="8">
        <v>300</v>
      </c>
      <c r="E58" s="8">
        <v>120</v>
      </c>
      <c r="F58" s="8">
        <v>60</v>
      </c>
      <c r="G58" s="8">
        <v>300</v>
      </c>
      <c r="H58" s="8">
        <v>300</v>
      </c>
      <c r="I58" s="8">
        <v>300</v>
      </c>
      <c r="J58" s="8">
        <v>300</v>
      </c>
      <c r="K58" s="8">
        <v>300</v>
      </c>
      <c r="L58" s="8">
        <v>300</v>
      </c>
      <c r="M58" s="8">
        <v>300</v>
      </c>
      <c r="N58" s="8">
        <v>300</v>
      </c>
      <c r="O58" s="8">
        <v>300</v>
      </c>
      <c r="P58" s="8">
        <v>300</v>
      </c>
      <c r="Q58" s="8">
        <v>300</v>
      </c>
      <c r="R58" s="12">
        <v>300</v>
      </c>
    </row>
  </sheetData>
  <mergeCells count="5">
    <mergeCell ref="A2:A6"/>
    <mergeCell ref="A13:A27"/>
    <mergeCell ref="A29:A34"/>
    <mergeCell ref="A36:A44"/>
    <mergeCell ref="A46:A52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extraction</vt:lpstr>
      <vt:lpstr>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Lancelotti</dc:creator>
  <cp:lastModifiedBy>Carla Lancelotti</cp:lastModifiedBy>
  <cp:lastPrinted>2020-10-02T10:26:56Z</cp:lastPrinted>
  <dcterms:created xsi:type="dcterms:W3CDTF">2020-10-02T09:37:10Z</dcterms:created>
  <dcterms:modified xsi:type="dcterms:W3CDTF">2020-10-02T10:27:49Z</dcterms:modified>
</cp:coreProperties>
</file>