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t344\Documents\Canola-Tilling\data\"/>
    </mc:Choice>
  </mc:AlternateContent>
  <bookViews>
    <workbookView xWindow="0" yWindow="0" windowWidth="14052" windowHeight="12816"/>
  </bookViews>
  <sheets>
    <sheet name="160726plate4" sheetId="1" r:id="rId1"/>
  </sheets>
  <calcPr calcId="152511"/>
</workbook>
</file>

<file path=xl/calcChain.xml><?xml version="1.0" encoding="utf-8"?>
<calcChain xmlns="http://schemas.openxmlformats.org/spreadsheetml/2006/main">
  <c r="A64" i="1" l="1"/>
  <c r="B64" i="1"/>
  <c r="C64" i="1"/>
  <c r="D64" i="1"/>
  <c r="E64" i="1"/>
  <c r="F64" i="1"/>
  <c r="G64" i="1"/>
  <c r="H64" i="1"/>
  <c r="I64" i="1"/>
  <c r="J64" i="1"/>
  <c r="K64" i="1"/>
  <c r="L64" i="1"/>
  <c r="A65" i="1"/>
  <c r="N65" i="1" s="1"/>
  <c r="C65" i="1"/>
  <c r="D65" i="1"/>
  <c r="E65" i="1"/>
  <c r="F65" i="1"/>
  <c r="G65" i="1"/>
  <c r="H65" i="1"/>
  <c r="I65" i="1"/>
  <c r="J65" i="1"/>
  <c r="K65" i="1"/>
  <c r="L65" i="1"/>
  <c r="A66" i="1"/>
  <c r="B66" i="1"/>
  <c r="C66" i="1"/>
  <c r="D66" i="1"/>
  <c r="E66" i="1"/>
  <c r="F66" i="1"/>
  <c r="G66" i="1"/>
  <c r="H66" i="1"/>
  <c r="I66" i="1"/>
  <c r="J66" i="1"/>
  <c r="K66" i="1"/>
  <c r="L66" i="1"/>
  <c r="A67" i="1"/>
  <c r="N67" i="1" s="1"/>
  <c r="C67" i="1"/>
  <c r="D67" i="1"/>
  <c r="E67" i="1"/>
  <c r="F67" i="1"/>
  <c r="G67" i="1"/>
  <c r="I67" i="1"/>
  <c r="I79" i="1" s="1"/>
  <c r="J67" i="1"/>
  <c r="J79" i="1" s="1"/>
  <c r="K67" i="1"/>
  <c r="L67" i="1"/>
  <c r="A68" i="1"/>
  <c r="B68" i="1"/>
  <c r="C68" i="1"/>
  <c r="D68" i="1"/>
  <c r="E68" i="1"/>
  <c r="F68" i="1"/>
  <c r="G68" i="1"/>
  <c r="H68" i="1"/>
  <c r="I68" i="1"/>
  <c r="J68" i="1"/>
  <c r="K68" i="1"/>
  <c r="L68" i="1"/>
  <c r="A69" i="1"/>
  <c r="N69" i="1" s="1"/>
  <c r="B79" i="1"/>
  <c r="C69" i="1"/>
  <c r="D69" i="1"/>
  <c r="E69" i="1"/>
  <c r="E79" i="1" s="1"/>
  <c r="F69" i="1"/>
  <c r="F79" i="1" s="1"/>
  <c r="G69" i="1"/>
  <c r="H69" i="1"/>
  <c r="I69" i="1"/>
  <c r="J69" i="1"/>
  <c r="K69" i="1"/>
  <c r="L69" i="1"/>
  <c r="A70" i="1"/>
  <c r="B70" i="1"/>
  <c r="C70" i="1"/>
  <c r="D70" i="1"/>
  <c r="E70" i="1"/>
  <c r="F70" i="1"/>
  <c r="G70" i="1"/>
  <c r="H70" i="1"/>
  <c r="I70" i="1"/>
  <c r="J70" i="1"/>
  <c r="K70" i="1"/>
  <c r="L70" i="1"/>
  <c r="A71" i="1"/>
  <c r="N71" i="1" s="1"/>
  <c r="B71" i="1"/>
  <c r="C71" i="1"/>
  <c r="D71" i="1"/>
  <c r="E71" i="1"/>
  <c r="F71" i="1"/>
  <c r="G71" i="1"/>
  <c r="H71" i="1"/>
  <c r="I71" i="1"/>
  <c r="J71" i="1"/>
  <c r="K71" i="1"/>
  <c r="L71" i="1"/>
  <c r="A72" i="1"/>
  <c r="B72" i="1"/>
  <c r="C72" i="1"/>
  <c r="D72" i="1"/>
  <c r="E72" i="1"/>
  <c r="F72" i="1"/>
  <c r="G72" i="1"/>
  <c r="H72" i="1"/>
  <c r="I72" i="1"/>
  <c r="J72" i="1"/>
  <c r="K72" i="1"/>
  <c r="L72" i="1"/>
  <c r="A73" i="1"/>
  <c r="N73" i="1" s="1"/>
  <c r="B73" i="1"/>
  <c r="C73" i="1"/>
  <c r="D73" i="1"/>
  <c r="E73" i="1"/>
  <c r="F73" i="1"/>
  <c r="G73" i="1"/>
  <c r="H73" i="1"/>
  <c r="I73" i="1"/>
  <c r="J73" i="1"/>
  <c r="K73" i="1"/>
  <c r="L73" i="1"/>
  <c r="A74" i="1"/>
  <c r="B74" i="1"/>
  <c r="C74" i="1"/>
  <c r="D74" i="1"/>
  <c r="E74" i="1"/>
  <c r="F74" i="1"/>
  <c r="G74" i="1"/>
  <c r="H74" i="1"/>
  <c r="I74" i="1"/>
  <c r="J74" i="1"/>
  <c r="K74" i="1"/>
  <c r="L74" i="1"/>
  <c r="A75" i="1"/>
  <c r="N75" i="1" s="1"/>
  <c r="B75" i="1"/>
  <c r="C75" i="1"/>
  <c r="D75" i="1"/>
  <c r="E75" i="1"/>
  <c r="F75" i="1"/>
  <c r="G75" i="1"/>
  <c r="H75" i="1"/>
  <c r="I75" i="1"/>
  <c r="J75" i="1"/>
  <c r="K75" i="1"/>
  <c r="L75" i="1"/>
  <c r="A76" i="1"/>
  <c r="B76" i="1"/>
  <c r="C76" i="1"/>
  <c r="D76" i="1"/>
  <c r="E76" i="1"/>
  <c r="F76" i="1"/>
  <c r="G76" i="1"/>
  <c r="H76" i="1"/>
  <c r="I76" i="1"/>
  <c r="J76" i="1"/>
  <c r="K76" i="1"/>
  <c r="L76" i="1"/>
  <c r="A77" i="1"/>
  <c r="N77" i="1" s="1"/>
  <c r="B77" i="1"/>
  <c r="C77" i="1"/>
  <c r="D77" i="1"/>
  <c r="E77" i="1"/>
  <c r="F77" i="1"/>
  <c r="G77" i="1"/>
  <c r="H77" i="1"/>
  <c r="I77" i="1"/>
  <c r="J77" i="1"/>
  <c r="K77" i="1"/>
  <c r="L77" i="1"/>
  <c r="B62" i="1"/>
  <c r="C62" i="1"/>
  <c r="D62" i="1"/>
  <c r="E62" i="1"/>
  <c r="F62" i="1"/>
  <c r="G62" i="1"/>
  <c r="H62" i="1"/>
  <c r="I62" i="1"/>
  <c r="J62" i="1"/>
  <c r="K62" i="1"/>
  <c r="L62" i="1"/>
  <c r="C63" i="1"/>
  <c r="C79" i="1" s="1"/>
  <c r="D63" i="1"/>
  <c r="D79" i="1" s="1"/>
  <c r="E63" i="1"/>
  <c r="F63" i="1"/>
  <c r="G63" i="1"/>
  <c r="G79" i="1" s="1"/>
  <c r="H63" i="1"/>
  <c r="H79" i="1" s="1"/>
  <c r="I63" i="1"/>
  <c r="J63" i="1"/>
  <c r="K63" i="1"/>
  <c r="K79" i="1" s="1"/>
  <c r="L63" i="1"/>
  <c r="L79" i="1" s="1"/>
  <c r="A63" i="1"/>
  <c r="A62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  <c r="A18" i="1"/>
  <c r="N63" i="1" l="1"/>
  <c r="A79" i="1"/>
</calcChain>
</file>

<file path=xl/sharedStrings.xml><?xml version="1.0" encoding="utf-8"?>
<sst xmlns="http://schemas.openxmlformats.org/spreadsheetml/2006/main" count="298" uniqueCount="105">
  <si>
    <t>Sample</t>
  </si>
  <si>
    <t>Qty mean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</si>
  <si>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</si>
  <si>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</si>
  <si>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</si>
  <si>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</si>
  <si>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</si>
  <si>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</si>
  <si>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</si>
  <si>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</si>
  <si>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</si>
  <si>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</si>
  <si>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</si>
  <si>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</si>
  <si>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</si>
  <si>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</si>
  <si>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</si>
  <si>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</si>
  <si>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</si>
  <si>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</si>
  <si>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</si>
  <si>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</si>
  <si>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</si>
  <si>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</si>
  <si>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</si>
  <si>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</si>
  <si>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</si>
  <si>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</si>
  <si>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</si>
  <si>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</si>
  <si>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</si>
  <si>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</si>
  <si>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</si>
  <si>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</si>
  <si>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</si>
  <si>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</si>
  <si>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</si>
  <si>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</si>
  <si>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</si>
  <si>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</si>
  <si>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</si>
  <si>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</si>
  <si>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</si>
  <si>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</si>
  <si>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</si>
  <si>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</si>
  <si>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</si>
  <si>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</si>
  <si>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</si>
  <si>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</si>
  <si>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</si>
  <si>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</si>
  <si>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</si>
  <si>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</si>
  <si>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</si>
  <si>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</si>
  <si>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</si>
  <si>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</si>
  <si>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</si>
  <si>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</si>
  <si>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</si>
  <si>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</si>
  <si>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</si>
  <si>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</si>
  <si>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</si>
  <si>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</si>
  <si>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</si>
  <si>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</si>
  <si>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</si>
  <si>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</si>
  <si>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</si>
  <si>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</si>
  <si>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</si>
  <si>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</si>
  <si>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</si>
  <si>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</si>
  <si>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</si>
  <si>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</si>
  <si>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</si>
  <si>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</si>
  <si>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</si>
  <si>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</si>
  <si>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</si>
  <si>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</si>
  <si>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</si>
  <si>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</si>
  <si>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</si>
  <si>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</si>
  <si>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</si>
  <si>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</si>
  <si>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</si>
  <si>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</si>
  <si>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</si>
  <si>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</si>
  <si>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</si>
  <si>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</si>
  <si>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</si>
  <si>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</si>
  <si>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Canola plate 4</t>
  </si>
  <si>
    <t>pg/ul in dilution</t>
  </si>
  <si>
    <t>ng/ul in extracts</t>
  </si>
  <si>
    <t>ul for 20.8 ng</t>
  </si>
  <si>
    <t>ul for pool of 12</t>
  </si>
  <si>
    <t>&lt;- ul for pool of 8</t>
  </si>
  <si>
    <t>Plate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</si>
</sst>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tabSelected="1" topLeftCell="A55" workbookViewId="0">
      <selection activeCell="A60" sqref="A60"/>
    </sheetView>
  </sheetViews>
  <sheetFormatPr defaultRowHeight="14.4" x14ac:dyDescent="0.3"/>
  <sheetData>
    <row r="1" spans="1:16" x14ac:dyDescent="0.3">
      <c r="A1" t="s">
        <v>98</v>
      </c>
    </row>
    <row r="2" spans="1:16" x14ac:dyDescent="0.3">
      <c r="A2" t="s">
        <v>0</v>
      </c>
      <c r="B2" t="s">
        <v>1</v>
      </c>
      <c r="C2" t="s">
        <v>99</v>
      </c>
    </row>
    <row r="3" spans="1:16" x14ac:dyDescent="0.3">
      <c r="A3" t="s">
        <v>2</v>
      </c>
      <c r="B3">
        <v>355.42538000000002</v>
      </c>
      <c r="C3" t="s">
        <v>14</v>
      </c>
      <c r="D3">
        <v>593.83479999999997</v>
      </c>
      <c r="E3" t="s">
        <v>26</v>
      </c>
      <c r="F3">
        <v>104.2347</v>
      </c>
      <c r="G3" t="s">
        <v>38</v>
      </c>
      <c r="H3">
        <v>499.47302000000002</v>
      </c>
      <c r="I3" t="s">
        <v>50</v>
      </c>
      <c r="J3">
        <v>422.5745</v>
      </c>
      <c r="K3" t="s">
        <v>62</v>
      </c>
      <c r="L3">
        <v>350.01407</v>
      </c>
      <c r="M3" t="s">
        <v>74</v>
      </c>
      <c r="N3">
        <v>514.06529999999998</v>
      </c>
      <c r="O3" t="s">
        <v>86</v>
      </c>
      <c r="P3">
        <v>654.75116000000003</v>
      </c>
    </row>
    <row r="4" spans="1:16" x14ac:dyDescent="0.3">
      <c r="A4" t="s">
        <v>3</v>
      </c>
      <c r="B4">
        <v>10.265014000000001</v>
      </c>
      <c r="C4" t="s">
        <v>15</v>
      </c>
      <c r="D4">
        <v>20.926062000000002</v>
      </c>
      <c r="E4" t="s">
        <v>27</v>
      </c>
      <c r="F4">
        <v>10.8169775</v>
      </c>
      <c r="G4" t="s">
        <v>39</v>
      </c>
      <c r="H4">
        <v>13.619675000000001</v>
      </c>
      <c r="I4" t="s">
        <v>51</v>
      </c>
      <c r="J4">
        <v>277.63420000000002</v>
      </c>
      <c r="K4" t="s">
        <v>63</v>
      </c>
      <c r="L4">
        <v>63.452686</v>
      </c>
      <c r="M4" t="s">
        <v>75</v>
      </c>
      <c r="N4">
        <v>888.57150000000001</v>
      </c>
      <c r="O4" t="s">
        <v>87</v>
      </c>
      <c r="P4">
        <v>611.59960000000001</v>
      </c>
    </row>
    <row r="5" spans="1:16" x14ac:dyDescent="0.3">
      <c r="A5" t="s">
        <v>4</v>
      </c>
      <c r="B5">
        <v>897.63556000000005</v>
      </c>
      <c r="C5" t="s">
        <v>16</v>
      </c>
      <c r="D5">
        <v>682.28880000000004</v>
      </c>
      <c r="E5" t="s">
        <v>28</v>
      </c>
      <c r="F5">
        <v>324.99936000000002</v>
      </c>
      <c r="G5" t="s">
        <v>40</v>
      </c>
      <c r="H5">
        <v>991.36945000000003</v>
      </c>
      <c r="I5" t="s">
        <v>52</v>
      </c>
      <c r="J5">
        <v>219.56645</v>
      </c>
      <c r="K5" t="s">
        <v>64</v>
      </c>
      <c r="L5">
        <v>234.37427</v>
      </c>
      <c r="M5" t="s">
        <v>76</v>
      </c>
      <c r="N5">
        <v>141.81559999999999</v>
      </c>
      <c r="O5" t="s">
        <v>88</v>
      </c>
      <c r="P5">
        <v>178.0916</v>
      </c>
    </row>
    <row r="6" spans="1:16" x14ac:dyDescent="0.3">
      <c r="A6" t="s">
        <v>5</v>
      </c>
      <c r="B6">
        <v>241.96404000000001</v>
      </c>
      <c r="C6" t="s">
        <v>17</v>
      </c>
      <c r="D6">
        <v>122.491005</v>
      </c>
      <c r="E6" t="s">
        <v>29</v>
      </c>
      <c r="F6">
        <v>268.98117000000002</v>
      </c>
      <c r="G6" t="s">
        <v>41</v>
      </c>
      <c r="H6">
        <v>164.60844</v>
      </c>
      <c r="I6" t="s">
        <v>53</v>
      </c>
      <c r="J6">
        <v>1768.1016</v>
      </c>
      <c r="K6" t="s">
        <v>65</v>
      </c>
      <c r="L6">
        <v>2979.8806</v>
      </c>
      <c r="M6" t="s">
        <v>77</v>
      </c>
      <c r="N6">
        <v>350.81432999999998</v>
      </c>
      <c r="O6" t="s">
        <v>89</v>
      </c>
      <c r="P6">
        <v>195.27318</v>
      </c>
    </row>
    <row r="7" spans="1:16" x14ac:dyDescent="0.3">
      <c r="A7" t="s">
        <v>6</v>
      </c>
      <c r="B7">
        <v>501.84766000000002</v>
      </c>
      <c r="C7" t="s">
        <v>18</v>
      </c>
      <c r="D7">
        <v>617.42660000000001</v>
      </c>
      <c r="E7" t="s">
        <v>30</v>
      </c>
      <c r="F7">
        <v>749.77373999999998</v>
      </c>
      <c r="G7" t="s">
        <v>42</v>
      </c>
      <c r="H7">
        <v>549.33180000000004</v>
      </c>
      <c r="I7" t="s">
        <v>54</v>
      </c>
      <c r="J7">
        <v>755.87476000000004</v>
      </c>
      <c r="K7" t="s">
        <v>66</v>
      </c>
      <c r="L7">
        <v>598.00450000000001</v>
      </c>
      <c r="M7" t="s">
        <v>78</v>
      </c>
      <c r="N7">
        <v>280.61002000000002</v>
      </c>
      <c r="O7" t="s">
        <v>90</v>
      </c>
      <c r="P7">
        <v>275.04723999999999</v>
      </c>
    </row>
    <row r="8" spans="1:16" x14ac:dyDescent="0.3">
      <c r="A8" t="s">
        <v>7</v>
      </c>
      <c r="B8">
        <v>249.19206</v>
      </c>
      <c r="C8" t="s">
        <v>19</v>
      </c>
      <c r="D8">
        <v>268.64974999999998</v>
      </c>
      <c r="E8" t="s">
        <v>31</v>
      </c>
      <c r="F8">
        <v>396.38443000000001</v>
      </c>
      <c r="G8" t="s">
        <v>43</v>
      </c>
      <c r="H8">
        <v>333.05826000000002</v>
      </c>
      <c r="I8" t="s">
        <v>55</v>
      </c>
      <c r="J8">
        <v>535.13969999999995</v>
      </c>
      <c r="K8" t="s">
        <v>67</v>
      </c>
      <c r="L8">
        <v>425.21976000000001</v>
      </c>
      <c r="M8" t="s">
        <v>79</v>
      </c>
      <c r="N8">
        <v>653.68700000000001</v>
      </c>
      <c r="O8" t="s">
        <v>91</v>
      </c>
      <c r="P8">
        <v>574.36365000000001</v>
      </c>
    </row>
    <row r="9" spans="1:16" x14ac:dyDescent="0.3">
      <c r="A9" t="s">
        <v>8</v>
      </c>
      <c r="B9">
        <v>177.39690999999999</v>
      </c>
      <c r="C9" t="s">
        <v>20</v>
      </c>
      <c r="D9">
        <v>779.54570000000001</v>
      </c>
      <c r="E9" t="s">
        <v>32</v>
      </c>
      <c r="F9">
        <v>656.11680000000001</v>
      </c>
      <c r="G9" t="s">
        <v>44</v>
      </c>
      <c r="H9">
        <v>248.54743999999999</v>
      </c>
      <c r="I9" t="s">
        <v>56</v>
      </c>
      <c r="J9">
        <v>892.25507000000005</v>
      </c>
      <c r="K9" t="s">
        <v>68</v>
      </c>
      <c r="L9">
        <v>89.781189999999995</v>
      </c>
      <c r="M9" t="s">
        <v>80</v>
      </c>
      <c r="N9">
        <v>667.11829999999998</v>
      </c>
      <c r="O9" t="s">
        <v>92</v>
      </c>
      <c r="P9">
        <v>131.07787999999999</v>
      </c>
    </row>
    <row r="10" spans="1:16" x14ac:dyDescent="0.3">
      <c r="A10" t="s">
        <v>9</v>
      </c>
      <c r="B10">
        <v>77.02552</v>
      </c>
      <c r="C10" t="s">
        <v>21</v>
      </c>
      <c r="D10">
        <v>361.37268</v>
      </c>
      <c r="E10" t="s">
        <v>33</v>
      </c>
      <c r="G10" t="s">
        <v>45</v>
      </c>
      <c r="H10">
        <v>491.14008000000001</v>
      </c>
      <c r="I10" t="s">
        <v>57</v>
      </c>
      <c r="J10">
        <v>1006.13055</v>
      </c>
      <c r="K10" t="s">
        <v>69</v>
      </c>
      <c r="L10">
        <v>883.89715999999999</v>
      </c>
      <c r="M10" t="s">
        <v>81</v>
      </c>
      <c r="N10">
        <v>662.55290000000002</v>
      </c>
      <c r="O10" t="s">
        <v>93</v>
      </c>
      <c r="P10">
        <v>654.02923999999996</v>
      </c>
    </row>
    <row r="11" spans="1:16" x14ac:dyDescent="0.3">
      <c r="A11" t="s">
        <v>10</v>
      </c>
      <c r="B11">
        <v>273.19058000000001</v>
      </c>
      <c r="C11" t="s">
        <v>22</v>
      </c>
      <c r="D11">
        <v>161.76147</v>
      </c>
      <c r="E11" t="s">
        <v>34</v>
      </c>
      <c r="F11">
        <v>518.0367</v>
      </c>
      <c r="G11" t="s">
        <v>46</v>
      </c>
      <c r="H11">
        <v>299.42484000000002</v>
      </c>
      <c r="I11" t="s">
        <v>58</v>
      </c>
      <c r="J11">
        <v>485.54635999999999</v>
      </c>
      <c r="K11" t="s">
        <v>70</v>
      </c>
      <c r="L11">
        <v>613.39089999999999</v>
      </c>
      <c r="M11" t="s">
        <v>82</v>
      </c>
      <c r="N11">
        <v>559.92510000000004</v>
      </c>
      <c r="O11" t="s">
        <v>94</v>
      </c>
      <c r="P11">
        <v>445.62720000000002</v>
      </c>
    </row>
    <row r="12" spans="1:16" x14ac:dyDescent="0.3">
      <c r="A12" t="s">
        <v>11</v>
      </c>
      <c r="B12">
        <v>174.19763</v>
      </c>
      <c r="C12" t="s">
        <v>23</v>
      </c>
      <c r="D12">
        <v>277.99369999999999</v>
      </c>
      <c r="E12" t="s">
        <v>35</v>
      </c>
      <c r="F12">
        <v>346.96194000000003</v>
      </c>
      <c r="G12" t="s">
        <v>47</v>
      </c>
      <c r="H12">
        <v>628.12476000000004</v>
      </c>
      <c r="I12" t="s">
        <v>59</v>
      </c>
      <c r="J12">
        <v>522.00509999999997</v>
      </c>
      <c r="K12" t="s">
        <v>71</v>
      </c>
      <c r="L12">
        <v>518.36109999999996</v>
      </c>
      <c r="M12" t="s">
        <v>83</v>
      </c>
      <c r="N12">
        <v>357.26218</v>
      </c>
      <c r="O12" t="s">
        <v>95</v>
      </c>
      <c r="P12">
        <v>773.60940000000005</v>
      </c>
    </row>
    <row r="13" spans="1:16" x14ac:dyDescent="0.3">
      <c r="A13" t="s">
        <v>12</v>
      </c>
      <c r="B13">
        <v>406.16028</v>
      </c>
      <c r="C13" t="s">
        <v>24</v>
      </c>
      <c r="D13">
        <v>383.92757999999998</v>
      </c>
      <c r="E13" t="s">
        <v>36</v>
      </c>
      <c r="F13">
        <v>809.48479999999995</v>
      </c>
      <c r="G13" t="s">
        <v>48</v>
      </c>
      <c r="H13">
        <v>183.36433</v>
      </c>
      <c r="I13" t="s">
        <v>60</v>
      </c>
      <c r="J13">
        <v>128.49254999999999</v>
      </c>
      <c r="K13" t="s">
        <v>72</v>
      </c>
      <c r="L13">
        <v>1706.2864999999999</v>
      </c>
      <c r="M13" t="s">
        <v>84</v>
      </c>
      <c r="N13">
        <v>856.97295999999994</v>
      </c>
      <c r="O13" t="s">
        <v>96</v>
      </c>
      <c r="P13">
        <v>402.32069999999999</v>
      </c>
    </row>
    <row r="14" spans="1:16" x14ac:dyDescent="0.3">
      <c r="A14" t="s">
        <v>13</v>
      </c>
      <c r="B14">
        <v>210.26017999999999</v>
      </c>
      <c r="C14" t="s">
        <v>25</v>
      </c>
      <c r="D14">
        <v>108.701195</v>
      </c>
      <c r="E14" t="s">
        <v>37</v>
      </c>
      <c r="F14">
        <v>619.55083999999999</v>
      </c>
      <c r="G14" t="s">
        <v>49</v>
      </c>
      <c r="H14">
        <v>397.46053999999998</v>
      </c>
      <c r="I14" t="s">
        <v>61</v>
      </c>
      <c r="J14">
        <v>242.16765000000001</v>
      </c>
      <c r="K14" t="s">
        <v>73</v>
      </c>
      <c r="L14">
        <v>451.42714999999998</v>
      </c>
      <c r="M14" t="s">
        <v>85</v>
      </c>
      <c r="N14">
        <v>59.518962999999999</v>
      </c>
      <c r="O14" t="s">
        <v>97</v>
      </c>
      <c r="P14">
        <v>153.21999</v>
      </c>
    </row>
    <row r="16" spans="1:16" x14ac:dyDescent="0.3">
      <c r="A16" t="s">
        <v>100</v>
      </c>
    </row>
    <row r="18" spans="1:16" x14ac:dyDescent="0.3">
      <c r="A18" t="str">
        <f>A3</f>
        <v>A1</v>
      </c>
      <c r="B18">
        <f>B3*0.02</f>
        <v>7.1085076000000003</v>
      </c>
      <c r="C18" t="str">
        <f t="shared" ref="C18" si="0">C3</f>
        <v>B1</v>
      </c>
      <c r="D18">
        <f t="shared" ref="D18" si="1">D3*0.02</f>
        <v>11.876695999999999</v>
      </c>
      <c r="E18" t="str">
        <f t="shared" ref="E18" si="2">E3</f>
        <v>C1</v>
      </c>
      <c r="F18">
        <f t="shared" ref="F18" si="3">F3*0.02</f>
        <v>2.0846940000000003</v>
      </c>
      <c r="G18" t="str">
        <f t="shared" ref="G18" si="4">G3</f>
        <v>D1</v>
      </c>
      <c r="H18">
        <f t="shared" ref="H18" si="5">H3*0.02</f>
        <v>9.9894604000000005</v>
      </c>
      <c r="I18" t="str">
        <f t="shared" ref="I18" si="6">I3</f>
        <v>E1</v>
      </c>
      <c r="J18">
        <f t="shared" ref="J18" si="7">J3*0.02</f>
        <v>8.4514899999999997</v>
      </c>
      <c r="K18" t="str">
        <f t="shared" ref="K18" si="8">K3</f>
        <v>F1</v>
      </c>
      <c r="L18">
        <f t="shared" ref="L18" si="9">L3*0.02</f>
        <v>7.0002814000000004</v>
      </c>
      <c r="M18" t="str">
        <f t="shared" ref="M18" si="10">M3</f>
        <v>G1</v>
      </c>
      <c r="N18">
        <f t="shared" ref="N18" si="11">N3*0.02</f>
        <v>10.281305999999999</v>
      </c>
      <c r="O18" t="str">
        <f t="shared" ref="O18" si="12">O3</f>
        <v>H1</v>
      </c>
      <c r="P18">
        <f t="shared" ref="P18:P29" si="13">P3*0.02</f>
        <v>13.0950232</v>
      </c>
    </row>
    <row r="19" spans="1:16" x14ac:dyDescent="0.3">
      <c r="A19" t="str">
        <f t="shared" ref="A19:A29" si="14">A4</f>
        <v>A2</v>
      </c>
      <c r="B19">
        <f t="shared" ref="B19:B29" si="15">B4*0.02</f>
        <v>0.20530028000000003</v>
      </c>
      <c r="C19" t="str">
        <f t="shared" ref="C19" si="16">C4</f>
        <v>B2</v>
      </c>
      <c r="D19">
        <f t="shared" ref="D19" si="17">D4*0.02</f>
        <v>0.41852124000000002</v>
      </c>
      <c r="E19" t="str">
        <f t="shared" ref="E19" si="18">E4</f>
        <v>C2</v>
      </c>
      <c r="F19">
        <f t="shared" ref="F19" si="19">F4*0.02</f>
        <v>0.21633955000000002</v>
      </c>
      <c r="G19" t="str">
        <f t="shared" ref="G19" si="20">G4</f>
        <v>D2</v>
      </c>
      <c r="H19">
        <f t="shared" ref="H19" si="21">H4*0.02</f>
        <v>0.27239350000000001</v>
      </c>
      <c r="I19" t="str">
        <f t="shared" ref="I19" si="22">I4</f>
        <v>E2</v>
      </c>
      <c r="J19">
        <f t="shared" ref="J19" si="23">J4*0.02</f>
        <v>5.5526840000000002</v>
      </c>
      <c r="K19" t="str">
        <f t="shared" ref="K19" si="24">K4</f>
        <v>F2</v>
      </c>
      <c r="L19">
        <f t="shared" ref="L19" si="25">L4*0.02</f>
        <v>1.2690537200000001</v>
      </c>
      <c r="M19" t="str">
        <f t="shared" ref="M19" si="26">M4</f>
        <v>G2</v>
      </c>
      <c r="N19">
        <f t="shared" ref="N19" si="27">N4*0.02</f>
        <v>17.771430000000002</v>
      </c>
      <c r="O19" t="str">
        <f t="shared" ref="O19" si="28">O4</f>
        <v>H2</v>
      </c>
      <c r="P19">
        <f t="shared" si="13"/>
        <v>12.231992</v>
      </c>
    </row>
    <row r="20" spans="1:16" x14ac:dyDescent="0.3">
      <c r="A20" t="str">
        <f t="shared" si="14"/>
        <v>A3</v>
      </c>
      <c r="B20">
        <f t="shared" si="15"/>
        <v>17.952711200000003</v>
      </c>
      <c r="C20" t="str">
        <f t="shared" ref="C20" si="29">C5</f>
        <v>B3</v>
      </c>
      <c r="D20">
        <f t="shared" ref="D20" si="30">D5*0.02</f>
        <v>13.645776000000001</v>
      </c>
      <c r="E20" t="str">
        <f t="shared" ref="E20" si="31">E5</f>
        <v>C3</v>
      </c>
      <c r="F20">
        <f t="shared" ref="F20" si="32">F5*0.02</f>
        <v>6.4999872000000005</v>
      </c>
      <c r="G20" t="str">
        <f t="shared" ref="G20" si="33">G5</f>
        <v>D3</v>
      </c>
      <c r="H20">
        <f t="shared" ref="H20" si="34">H5*0.02</f>
        <v>19.827389</v>
      </c>
      <c r="I20" t="str">
        <f t="shared" ref="I20" si="35">I5</f>
        <v>E3</v>
      </c>
      <c r="J20">
        <f t="shared" ref="J20" si="36">J5*0.02</f>
        <v>4.3913289999999998</v>
      </c>
      <c r="K20" t="str">
        <f t="shared" ref="K20" si="37">K5</f>
        <v>F3</v>
      </c>
      <c r="L20">
        <f t="shared" ref="L20" si="38">L5*0.02</f>
        <v>4.6874853999999999</v>
      </c>
      <c r="M20" t="str">
        <f t="shared" ref="M20" si="39">M5</f>
        <v>G3</v>
      </c>
      <c r="N20">
        <f t="shared" ref="N20" si="40">N5*0.02</f>
        <v>2.8363119999999999</v>
      </c>
      <c r="O20" t="str">
        <f t="shared" ref="O20" si="41">O5</f>
        <v>H3</v>
      </c>
      <c r="P20">
        <f t="shared" si="13"/>
        <v>3.5618319999999999</v>
      </c>
    </row>
    <row r="21" spans="1:16" x14ac:dyDescent="0.3">
      <c r="A21" t="str">
        <f t="shared" si="14"/>
        <v>A4</v>
      </c>
      <c r="B21">
        <f t="shared" si="15"/>
        <v>4.8392808</v>
      </c>
      <c r="C21" t="str">
        <f t="shared" ref="C21" si="42">C6</f>
        <v>B4</v>
      </c>
      <c r="D21">
        <f t="shared" ref="D21" si="43">D6*0.02</f>
        <v>2.4498201000000002</v>
      </c>
      <c r="E21" t="str">
        <f t="shared" ref="E21" si="44">E6</f>
        <v>C4</v>
      </c>
      <c r="F21">
        <f t="shared" ref="F21" si="45">F6*0.02</f>
        <v>5.3796234000000007</v>
      </c>
      <c r="G21" t="str">
        <f t="shared" ref="G21" si="46">G6</f>
        <v>D4</v>
      </c>
      <c r="H21">
        <f t="shared" ref="H21" si="47">H6*0.02</f>
        <v>3.2921688000000002</v>
      </c>
      <c r="I21" t="str">
        <f t="shared" ref="I21" si="48">I6</f>
        <v>E4</v>
      </c>
      <c r="J21">
        <f t="shared" ref="J21" si="49">J6*0.02</f>
        <v>35.362031999999999</v>
      </c>
      <c r="K21" t="str">
        <f t="shared" ref="K21" si="50">K6</f>
        <v>F4</v>
      </c>
      <c r="L21">
        <f t="shared" ref="L21" si="51">L6*0.02</f>
        <v>59.597611999999998</v>
      </c>
      <c r="M21" t="str">
        <f t="shared" ref="M21" si="52">M6</f>
        <v>G4</v>
      </c>
      <c r="N21">
        <f t="shared" ref="N21" si="53">N6*0.02</f>
        <v>7.0162865999999999</v>
      </c>
      <c r="O21" t="str">
        <f t="shared" ref="O21" si="54">O6</f>
        <v>H4</v>
      </c>
      <c r="P21">
        <f t="shared" si="13"/>
        <v>3.9054636</v>
      </c>
    </row>
    <row r="22" spans="1:16" x14ac:dyDescent="0.3">
      <c r="A22" t="str">
        <f t="shared" si="14"/>
        <v>A5</v>
      </c>
      <c r="B22">
        <f t="shared" si="15"/>
        <v>10.036953200000001</v>
      </c>
      <c r="C22" t="str">
        <f t="shared" ref="C22" si="55">C7</f>
        <v>B5</v>
      </c>
      <c r="D22">
        <f t="shared" ref="D22" si="56">D7*0.02</f>
        <v>12.348532000000001</v>
      </c>
      <c r="E22" t="str">
        <f t="shared" ref="E22" si="57">E7</f>
        <v>C5</v>
      </c>
      <c r="F22">
        <f t="shared" ref="F22" si="58">F7*0.02</f>
        <v>14.9954748</v>
      </c>
      <c r="G22" t="str">
        <f t="shared" ref="G22" si="59">G7</f>
        <v>D5</v>
      </c>
      <c r="H22">
        <f t="shared" ref="H22" si="60">H7*0.02</f>
        <v>10.986636000000001</v>
      </c>
      <c r="I22" t="str">
        <f t="shared" ref="I22" si="61">I7</f>
        <v>E5</v>
      </c>
      <c r="J22">
        <f t="shared" ref="J22" si="62">J7*0.02</f>
        <v>15.1174952</v>
      </c>
      <c r="K22" t="str">
        <f t="shared" ref="K22" si="63">K7</f>
        <v>F5</v>
      </c>
      <c r="L22">
        <f t="shared" ref="L22" si="64">L7*0.02</f>
        <v>11.960090000000001</v>
      </c>
      <c r="M22" t="str">
        <f t="shared" ref="M22" si="65">M7</f>
        <v>G5</v>
      </c>
      <c r="N22">
        <f t="shared" ref="N22" si="66">N7*0.02</f>
        <v>5.6122004000000008</v>
      </c>
      <c r="O22" t="str">
        <f t="shared" ref="O22" si="67">O7</f>
        <v>H5</v>
      </c>
      <c r="P22">
        <f t="shared" si="13"/>
        <v>5.5009448000000001</v>
      </c>
    </row>
    <row r="23" spans="1:16" x14ac:dyDescent="0.3">
      <c r="A23" t="str">
        <f t="shared" si="14"/>
        <v>A6</v>
      </c>
      <c r="B23">
        <f t="shared" si="15"/>
        <v>4.9838411999999996</v>
      </c>
      <c r="C23" t="str">
        <f t="shared" ref="C23" si="68">C8</f>
        <v>B6</v>
      </c>
      <c r="D23">
        <f t="shared" ref="D23" si="69">D8*0.02</f>
        <v>5.3729949999999995</v>
      </c>
      <c r="E23" t="str">
        <f t="shared" ref="E23" si="70">E8</f>
        <v>C6</v>
      </c>
      <c r="F23">
        <f t="shared" ref="F23" si="71">F8*0.02</f>
        <v>7.9276886000000006</v>
      </c>
      <c r="G23" t="str">
        <f t="shared" ref="G23" si="72">G8</f>
        <v>D6</v>
      </c>
      <c r="H23">
        <f t="shared" ref="H23" si="73">H8*0.02</f>
        <v>6.6611652000000001</v>
      </c>
      <c r="I23" t="str">
        <f t="shared" ref="I23" si="74">I8</f>
        <v>E6</v>
      </c>
      <c r="J23">
        <f t="shared" ref="J23" si="75">J8*0.02</f>
        <v>10.702793999999999</v>
      </c>
      <c r="K23" t="str">
        <f t="shared" ref="K23" si="76">K8</f>
        <v>F6</v>
      </c>
      <c r="L23">
        <f t="shared" ref="L23" si="77">L8*0.02</f>
        <v>8.5043952000000012</v>
      </c>
      <c r="M23" t="str">
        <f t="shared" ref="M23" si="78">M8</f>
        <v>G6</v>
      </c>
      <c r="N23">
        <f t="shared" ref="N23" si="79">N8*0.02</f>
        <v>13.073740000000001</v>
      </c>
      <c r="O23" t="str">
        <f t="shared" ref="O23" si="80">O8</f>
        <v>H6</v>
      </c>
      <c r="P23">
        <f t="shared" si="13"/>
        <v>11.487273</v>
      </c>
    </row>
    <row r="24" spans="1:16" x14ac:dyDescent="0.3">
      <c r="A24" t="str">
        <f t="shared" si="14"/>
        <v>A7</v>
      </c>
      <c r="B24">
        <f t="shared" si="15"/>
        <v>3.5479381999999999</v>
      </c>
      <c r="C24" t="str">
        <f t="shared" ref="C24" si="81">C9</f>
        <v>B7</v>
      </c>
      <c r="D24">
        <f t="shared" ref="D24" si="82">D9*0.02</f>
        <v>15.590914</v>
      </c>
      <c r="E24" t="str">
        <f t="shared" ref="E24" si="83">E9</f>
        <v>C7</v>
      </c>
      <c r="F24">
        <f t="shared" ref="F24" si="84">F9*0.02</f>
        <v>13.122336000000001</v>
      </c>
      <c r="G24" t="str">
        <f t="shared" ref="G24" si="85">G9</f>
        <v>D7</v>
      </c>
      <c r="H24">
        <f t="shared" ref="H24" si="86">H9*0.02</f>
        <v>4.9709488000000004</v>
      </c>
      <c r="I24" t="str">
        <f t="shared" ref="I24" si="87">I9</f>
        <v>E7</v>
      </c>
      <c r="J24">
        <f t="shared" ref="J24" si="88">J9*0.02</f>
        <v>17.845101400000001</v>
      </c>
      <c r="K24" t="str">
        <f t="shared" ref="K24" si="89">K9</f>
        <v>F7</v>
      </c>
      <c r="L24">
        <f t="shared" ref="L24" si="90">L9*0.02</f>
        <v>1.7956238</v>
      </c>
      <c r="M24" t="str">
        <f t="shared" ref="M24" si="91">M9</f>
        <v>G7</v>
      </c>
      <c r="N24">
        <f t="shared" ref="N24" si="92">N9*0.02</f>
        <v>13.342366</v>
      </c>
      <c r="O24" t="str">
        <f t="shared" ref="O24" si="93">O9</f>
        <v>H7</v>
      </c>
      <c r="P24">
        <f t="shared" si="13"/>
        <v>2.6215576</v>
      </c>
    </row>
    <row r="25" spans="1:16" x14ac:dyDescent="0.3">
      <c r="A25" t="str">
        <f t="shared" si="14"/>
        <v>A8</v>
      </c>
      <c r="B25">
        <f t="shared" si="15"/>
        <v>1.5405104000000001</v>
      </c>
      <c r="C25" t="str">
        <f t="shared" ref="C25" si="94">C10</f>
        <v>B8</v>
      </c>
      <c r="D25">
        <f t="shared" ref="D25" si="95">D10*0.02</f>
        <v>7.2274536000000005</v>
      </c>
      <c r="E25" t="str">
        <f t="shared" ref="E25" si="96">E10</f>
        <v>C8</v>
      </c>
      <c r="F25">
        <f t="shared" ref="F25" si="97">F10*0.02</f>
        <v>0</v>
      </c>
      <c r="G25" t="str">
        <f t="shared" ref="G25" si="98">G10</f>
        <v>D8</v>
      </c>
      <c r="H25">
        <f t="shared" ref="H25" si="99">H10*0.02</f>
        <v>9.8228016</v>
      </c>
      <c r="I25" t="str">
        <f t="shared" ref="I25" si="100">I10</f>
        <v>E8</v>
      </c>
      <c r="J25">
        <f t="shared" ref="J25" si="101">J10*0.02</f>
        <v>20.122610999999999</v>
      </c>
      <c r="K25" t="str">
        <f t="shared" ref="K25" si="102">K10</f>
        <v>F8</v>
      </c>
      <c r="L25">
        <f t="shared" ref="L25" si="103">L10*0.02</f>
        <v>17.677943200000001</v>
      </c>
      <c r="M25" t="str">
        <f t="shared" ref="M25" si="104">M10</f>
        <v>G8</v>
      </c>
      <c r="N25">
        <f t="shared" ref="N25" si="105">N10*0.02</f>
        <v>13.251058</v>
      </c>
      <c r="O25" t="str">
        <f t="shared" ref="O25" si="106">O10</f>
        <v>H8</v>
      </c>
      <c r="P25">
        <f t="shared" si="13"/>
        <v>13.080584799999999</v>
      </c>
    </row>
    <row r="26" spans="1:16" x14ac:dyDescent="0.3">
      <c r="A26" t="str">
        <f t="shared" si="14"/>
        <v>A9</v>
      </c>
      <c r="B26">
        <f t="shared" si="15"/>
        <v>5.4638116000000005</v>
      </c>
      <c r="C26" t="str">
        <f t="shared" ref="C26" si="107">C11</f>
        <v>B9</v>
      </c>
      <c r="D26">
        <f t="shared" ref="D26" si="108">D11*0.02</f>
        <v>3.2352294000000001</v>
      </c>
      <c r="E26" t="str">
        <f t="shared" ref="E26" si="109">E11</f>
        <v>C9</v>
      </c>
      <c r="F26">
        <f t="shared" ref="F26" si="110">F11*0.02</f>
        <v>10.360734000000001</v>
      </c>
      <c r="G26" t="str">
        <f t="shared" ref="G26" si="111">G11</f>
        <v>D9</v>
      </c>
      <c r="H26">
        <f t="shared" ref="H26" si="112">H11*0.02</f>
        <v>5.9884968000000001</v>
      </c>
      <c r="I26" t="str">
        <f t="shared" ref="I26" si="113">I11</f>
        <v>E9</v>
      </c>
      <c r="J26">
        <f t="shared" ref="J26" si="114">J11*0.02</f>
        <v>9.7109272000000004</v>
      </c>
      <c r="K26" t="str">
        <f t="shared" ref="K26" si="115">K11</f>
        <v>F9</v>
      </c>
      <c r="L26">
        <f t="shared" ref="L26" si="116">L11*0.02</f>
        <v>12.267818</v>
      </c>
      <c r="M26" t="str">
        <f t="shared" ref="M26" si="117">M11</f>
        <v>G9</v>
      </c>
      <c r="N26">
        <f t="shared" ref="N26" si="118">N11*0.02</f>
        <v>11.198502000000001</v>
      </c>
      <c r="O26" t="str">
        <f t="shared" ref="O26" si="119">O11</f>
        <v>H9</v>
      </c>
      <c r="P26">
        <f t="shared" si="13"/>
        <v>8.9125440000000005</v>
      </c>
    </row>
    <row r="27" spans="1:16" x14ac:dyDescent="0.3">
      <c r="A27" t="str">
        <f t="shared" si="14"/>
        <v>A10</v>
      </c>
      <c r="B27">
        <f t="shared" si="15"/>
        <v>3.4839526000000003</v>
      </c>
      <c r="C27" t="str">
        <f t="shared" ref="C27" si="120">C12</f>
        <v>B10</v>
      </c>
      <c r="D27">
        <f t="shared" ref="D27" si="121">D12*0.02</f>
        <v>5.5598739999999998</v>
      </c>
      <c r="E27" t="str">
        <f t="shared" ref="E27" si="122">E12</f>
        <v>C10</v>
      </c>
      <c r="F27">
        <f t="shared" ref="F27" si="123">F12*0.02</f>
        <v>6.9392388000000009</v>
      </c>
      <c r="G27" t="str">
        <f t="shared" ref="G27" si="124">G12</f>
        <v>D10</v>
      </c>
      <c r="H27">
        <f t="shared" ref="H27" si="125">H12*0.02</f>
        <v>12.562495200000001</v>
      </c>
      <c r="I27" t="str">
        <f t="shared" ref="I27" si="126">I12</f>
        <v>E10</v>
      </c>
      <c r="J27">
        <f t="shared" ref="J27" si="127">J12*0.02</f>
        <v>10.440102</v>
      </c>
      <c r="K27" t="str">
        <f t="shared" ref="K27" si="128">K12</f>
        <v>F10</v>
      </c>
      <c r="L27">
        <f t="shared" ref="L27" si="129">L12*0.02</f>
        <v>10.367222</v>
      </c>
      <c r="M27" t="str">
        <f t="shared" ref="M27" si="130">M12</f>
        <v>G10</v>
      </c>
      <c r="N27">
        <f t="shared" ref="N27" si="131">N12*0.02</f>
        <v>7.1452436000000006</v>
      </c>
      <c r="O27" t="str">
        <f t="shared" ref="O27" si="132">O12</f>
        <v>H10</v>
      </c>
      <c r="P27">
        <f t="shared" si="13"/>
        <v>15.472188000000001</v>
      </c>
    </row>
    <row r="28" spans="1:16" x14ac:dyDescent="0.3">
      <c r="A28" t="str">
        <f t="shared" si="14"/>
        <v>A11</v>
      </c>
      <c r="B28">
        <f t="shared" si="15"/>
        <v>8.1232056000000004</v>
      </c>
      <c r="C28" t="str">
        <f t="shared" ref="C28" si="133">C13</f>
        <v>B11</v>
      </c>
      <c r="D28">
        <f t="shared" ref="D28" si="134">D13*0.02</f>
        <v>7.6785515999999996</v>
      </c>
      <c r="E28" t="str">
        <f t="shared" ref="E28" si="135">E13</f>
        <v>C11</v>
      </c>
      <c r="F28">
        <f t="shared" ref="F28" si="136">F13*0.02</f>
        <v>16.189695999999998</v>
      </c>
      <c r="G28" t="str">
        <f t="shared" ref="G28" si="137">G13</f>
        <v>D11</v>
      </c>
      <c r="H28">
        <f t="shared" ref="H28" si="138">H13*0.02</f>
        <v>3.6672866000000002</v>
      </c>
      <c r="I28" t="str">
        <f t="shared" ref="I28" si="139">I13</f>
        <v>E11</v>
      </c>
      <c r="J28">
        <f t="shared" ref="J28" si="140">J13*0.02</f>
        <v>2.5698509999999999</v>
      </c>
      <c r="K28" t="str">
        <f t="shared" ref="K28" si="141">K13</f>
        <v>F11</v>
      </c>
      <c r="L28">
        <f t="shared" ref="L28" si="142">L13*0.02</f>
        <v>34.125729999999997</v>
      </c>
      <c r="M28" t="str">
        <f t="shared" ref="M28" si="143">M13</f>
        <v>G11</v>
      </c>
      <c r="N28">
        <f t="shared" ref="N28" si="144">N13*0.02</f>
        <v>17.139459200000001</v>
      </c>
      <c r="O28" t="str">
        <f t="shared" ref="O28" si="145">O13</f>
        <v>H11</v>
      </c>
      <c r="P28">
        <f t="shared" si="13"/>
        <v>8.0464140000000004</v>
      </c>
    </row>
    <row r="29" spans="1:16" x14ac:dyDescent="0.3">
      <c r="A29" t="str">
        <f t="shared" si="14"/>
        <v>A12</v>
      </c>
      <c r="B29">
        <f t="shared" si="15"/>
        <v>4.2052035999999999</v>
      </c>
      <c r="C29" t="str">
        <f t="shared" ref="C29" si="146">C14</f>
        <v>B12</v>
      </c>
      <c r="D29">
        <f t="shared" ref="D29" si="147">D14*0.02</f>
        <v>2.1740238999999999</v>
      </c>
      <c r="E29" t="str">
        <f t="shared" ref="E29" si="148">E14</f>
        <v>C12</v>
      </c>
      <c r="F29">
        <f t="shared" ref="F29" si="149">F14*0.02</f>
        <v>12.391016800000001</v>
      </c>
      <c r="G29" t="str">
        <f t="shared" ref="G29" si="150">G14</f>
        <v>D12</v>
      </c>
      <c r="H29">
        <f t="shared" ref="H29" si="151">H14*0.02</f>
        <v>7.9492107999999995</v>
      </c>
      <c r="I29" t="str">
        <f t="shared" ref="I29" si="152">I14</f>
        <v>E12</v>
      </c>
      <c r="J29">
        <f t="shared" ref="J29" si="153">J14*0.02</f>
        <v>4.8433530000000005</v>
      </c>
      <c r="K29" t="str">
        <f t="shared" ref="K29" si="154">K14</f>
        <v>F12</v>
      </c>
      <c r="L29">
        <f t="shared" ref="L29" si="155">L14*0.02</f>
        <v>9.0285429999999991</v>
      </c>
      <c r="M29" t="str">
        <f t="shared" ref="M29" si="156">M14</f>
        <v>G12</v>
      </c>
      <c r="N29">
        <f t="shared" ref="N29" si="157">N14*0.02</f>
        <v>1.1903792600000001</v>
      </c>
      <c r="O29" t="str">
        <f t="shared" ref="O29" si="158">O14</f>
        <v>H12</v>
      </c>
      <c r="P29">
        <f t="shared" si="13"/>
        <v>3.0643997999999999</v>
      </c>
    </row>
    <row r="31" spans="1:16" x14ac:dyDescent="0.3">
      <c r="A31" t="s">
        <v>2</v>
      </c>
      <c r="B31">
        <v>7.1085076000000003</v>
      </c>
      <c r="C31" t="s">
        <v>14</v>
      </c>
      <c r="D31">
        <v>11.876695999999999</v>
      </c>
      <c r="E31" t="s">
        <v>26</v>
      </c>
      <c r="F31">
        <v>2.0846940000000003</v>
      </c>
      <c r="G31" t="s">
        <v>38</v>
      </c>
      <c r="H31">
        <v>9.9894604000000005</v>
      </c>
      <c r="I31" t="s">
        <v>50</v>
      </c>
      <c r="J31">
        <v>8.4514899999999997</v>
      </c>
      <c r="K31" t="s">
        <v>62</v>
      </c>
      <c r="L31">
        <v>7.0002814000000004</v>
      </c>
      <c r="M31" t="s">
        <v>74</v>
      </c>
      <c r="N31">
        <v>10.281305999999999</v>
      </c>
      <c r="O31" t="s">
        <v>86</v>
      </c>
      <c r="P31">
        <v>13.0950232</v>
      </c>
    </row>
    <row r="32" spans="1:16" x14ac:dyDescent="0.3">
      <c r="A32" t="s">
        <v>3</v>
      </c>
      <c r="B32">
        <v>0.20530028000000003</v>
      </c>
      <c r="C32" t="s">
        <v>15</v>
      </c>
      <c r="D32">
        <v>0.41852124000000002</v>
      </c>
      <c r="E32" t="s">
        <v>27</v>
      </c>
      <c r="F32">
        <v>0.21633955000000002</v>
      </c>
      <c r="G32" t="s">
        <v>39</v>
      </c>
      <c r="H32">
        <v>0.27239350000000001</v>
      </c>
      <c r="I32" t="s">
        <v>51</v>
      </c>
      <c r="J32">
        <v>5.5526840000000002</v>
      </c>
      <c r="K32" t="s">
        <v>63</v>
      </c>
      <c r="L32">
        <v>1.2690537200000001</v>
      </c>
      <c r="M32" t="s">
        <v>75</v>
      </c>
      <c r="N32">
        <v>17.771430000000002</v>
      </c>
      <c r="O32" t="s">
        <v>87</v>
      </c>
      <c r="P32">
        <v>12.231992</v>
      </c>
    </row>
    <row r="33" spans="1:16" x14ac:dyDescent="0.3">
      <c r="A33" t="s">
        <v>4</v>
      </c>
      <c r="B33">
        <v>17.952711200000003</v>
      </c>
      <c r="C33" t="s">
        <v>16</v>
      </c>
      <c r="D33">
        <v>13.645776000000001</v>
      </c>
      <c r="E33" t="s">
        <v>28</v>
      </c>
      <c r="F33">
        <v>6.4999872000000005</v>
      </c>
      <c r="G33" t="s">
        <v>40</v>
      </c>
      <c r="H33">
        <v>19.827389</v>
      </c>
      <c r="I33" t="s">
        <v>52</v>
      </c>
      <c r="J33">
        <v>4.3913289999999998</v>
      </c>
      <c r="K33" t="s">
        <v>64</v>
      </c>
      <c r="L33">
        <v>4.6874853999999999</v>
      </c>
      <c r="M33" t="s">
        <v>76</v>
      </c>
      <c r="N33">
        <v>2.8363119999999999</v>
      </c>
      <c r="O33" t="s">
        <v>88</v>
      </c>
      <c r="P33">
        <v>3.5618319999999999</v>
      </c>
    </row>
    <row r="34" spans="1:16" x14ac:dyDescent="0.3">
      <c r="A34" t="s">
        <v>5</v>
      </c>
      <c r="B34">
        <v>4.8392808</v>
      </c>
      <c r="C34" t="s">
        <v>17</v>
      </c>
      <c r="D34">
        <v>2.4498201000000002</v>
      </c>
      <c r="E34" t="s">
        <v>29</v>
      </c>
      <c r="F34">
        <v>5.3796234000000007</v>
      </c>
      <c r="G34" t="s">
        <v>41</v>
      </c>
      <c r="H34">
        <v>3.2921688000000002</v>
      </c>
      <c r="I34" t="s">
        <v>53</v>
      </c>
      <c r="J34">
        <v>35.362031999999999</v>
      </c>
      <c r="K34" t="s">
        <v>65</v>
      </c>
      <c r="L34">
        <v>59.597611999999998</v>
      </c>
      <c r="M34" t="s">
        <v>77</v>
      </c>
      <c r="N34">
        <v>7.0162865999999999</v>
      </c>
      <c r="O34" t="s">
        <v>89</v>
      </c>
      <c r="P34">
        <v>3.9054636</v>
      </c>
    </row>
    <row r="35" spans="1:16" x14ac:dyDescent="0.3">
      <c r="A35" t="s">
        <v>6</v>
      </c>
      <c r="B35">
        <v>10.036953200000001</v>
      </c>
      <c r="C35" t="s">
        <v>18</v>
      </c>
      <c r="D35">
        <v>12.348532000000001</v>
      </c>
      <c r="E35" t="s">
        <v>30</v>
      </c>
      <c r="F35">
        <v>14.9954748</v>
      </c>
      <c r="G35" t="s">
        <v>42</v>
      </c>
      <c r="H35">
        <v>10.986636000000001</v>
      </c>
      <c r="I35" t="s">
        <v>54</v>
      </c>
      <c r="J35">
        <v>15.1174952</v>
      </c>
      <c r="K35" t="s">
        <v>66</v>
      </c>
      <c r="L35">
        <v>11.960090000000001</v>
      </c>
      <c r="M35" t="s">
        <v>78</v>
      </c>
      <c r="N35">
        <v>5.6122004000000008</v>
      </c>
      <c r="O35" t="s">
        <v>90</v>
      </c>
      <c r="P35">
        <v>5.5009448000000001</v>
      </c>
    </row>
    <row r="36" spans="1:16" x14ac:dyDescent="0.3">
      <c r="A36" t="s">
        <v>7</v>
      </c>
      <c r="B36">
        <v>4.9838411999999996</v>
      </c>
      <c r="C36" t="s">
        <v>19</v>
      </c>
      <c r="D36">
        <v>5.3729949999999995</v>
      </c>
      <c r="E36" t="s">
        <v>31</v>
      </c>
      <c r="F36">
        <v>7.9276886000000006</v>
      </c>
      <c r="G36" t="s">
        <v>43</v>
      </c>
      <c r="H36">
        <v>6.6611652000000001</v>
      </c>
      <c r="I36" t="s">
        <v>55</v>
      </c>
      <c r="J36">
        <v>10.702793999999999</v>
      </c>
      <c r="K36" t="s">
        <v>67</v>
      </c>
      <c r="L36">
        <v>8.5043952000000012</v>
      </c>
      <c r="M36" t="s">
        <v>79</v>
      </c>
      <c r="N36">
        <v>13.073740000000001</v>
      </c>
      <c r="O36" t="s">
        <v>91</v>
      </c>
      <c r="P36">
        <v>11.487273</v>
      </c>
    </row>
    <row r="37" spans="1:16" x14ac:dyDescent="0.3">
      <c r="A37" t="s">
        <v>8</v>
      </c>
      <c r="B37">
        <v>3.5479381999999999</v>
      </c>
      <c r="C37" t="s">
        <v>20</v>
      </c>
      <c r="D37">
        <v>15.590914</v>
      </c>
      <c r="E37" t="s">
        <v>32</v>
      </c>
      <c r="F37">
        <v>13.122336000000001</v>
      </c>
      <c r="G37" t="s">
        <v>44</v>
      </c>
      <c r="H37">
        <v>4.9709488000000004</v>
      </c>
      <c r="I37" t="s">
        <v>56</v>
      </c>
      <c r="J37">
        <v>17.845101400000001</v>
      </c>
      <c r="K37" t="s">
        <v>68</v>
      </c>
      <c r="L37">
        <v>1.7956238</v>
      </c>
      <c r="M37" t="s">
        <v>80</v>
      </c>
      <c r="N37">
        <v>13.342366</v>
      </c>
      <c r="O37" t="s">
        <v>92</v>
      </c>
      <c r="P37">
        <v>2.6215576</v>
      </c>
    </row>
    <row r="38" spans="1:16" x14ac:dyDescent="0.3">
      <c r="A38" t="s">
        <v>9</v>
      </c>
      <c r="B38">
        <v>1.5405104000000001</v>
      </c>
      <c r="C38" t="s">
        <v>21</v>
      </c>
      <c r="D38">
        <v>7.2274536000000005</v>
      </c>
      <c r="E38" t="s">
        <v>33</v>
      </c>
      <c r="F38">
        <v>0</v>
      </c>
      <c r="G38" t="s">
        <v>45</v>
      </c>
      <c r="H38">
        <v>9.8228016</v>
      </c>
      <c r="I38" t="s">
        <v>57</v>
      </c>
      <c r="J38">
        <v>20.122610999999999</v>
      </c>
      <c r="K38" t="s">
        <v>69</v>
      </c>
      <c r="L38">
        <v>17.677943200000001</v>
      </c>
      <c r="M38" t="s">
        <v>81</v>
      </c>
      <c r="N38">
        <v>13.251058</v>
      </c>
      <c r="O38" t="s">
        <v>93</v>
      </c>
      <c r="P38">
        <v>13.080584799999999</v>
      </c>
    </row>
    <row r="39" spans="1:16" x14ac:dyDescent="0.3">
      <c r="A39" t="s">
        <v>10</v>
      </c>
      <c r="B39">
        <v>5.4638116000000005</v>
      </c>
      <c r="C39" t="s">
        <v>22</v>
      </c>
      <c r="D39">
        <v>3.2352294000000001</v>
      </c>
      <c r="E39" t="s">
        <v>34</v>
      </c>
      <c r="F39">
        <v>10.360734000000001</v>
      </c>
      <c r="G39" t="s">
        <v>46</v>
      </c>
      <c r="H39">
        <v>5.9884968000000001</v>
      </c>
      <c r="I39" t="s">
        <v>58</v>
      </c>
      <c r="J39">
        <v>9.7109272000000004</v>
      </c>
      <c r="K39" t="s">
        <v>70</v>
      </c>
      <c r="L39">
        <v>12.267818</v>
      </c>
      <c r="M39" t="s">
        <v>82</v>
      </c>
      <c r="N39">
        <v>11.198502000000001</v>
      </c>
      <c r="O39" t="s">
        <v>94</v>
      </c>
      <c r="P39">
        <v>8.9125440000000005</v>
      </c>
    </row>
    <row r="40" spans="1:16" x14ac:dyDescent="0.3">
      <c r="A40" t="s">
        <v>11</v>
      </c>
      <c r="B40">
        <v>3.4839526000000003</v>
      </c>
      <c r="C40" t="s">
        <v>23</v>
      </c>
      <c r="D40">
        <v>5.5598739999999998</v>
      </c>
      <c r="E40" t="s">
        <v>35</v>
      </c>
      <c r="F40">
        <v>6.9392388000000009</v>
      </c>
      <c r="G40" t="s">
        <v>47</v>
      </c>
      <c r="H40">
        <v>12.562495200000001</v>
      </c>
      <c r="I40" t="s">
        <v>59</v>
      </c>
      <c r="J40">
        <v>10.440102</v>
      </c>
      <c r="K40" t="s">
        <v>71</v>
      </c>
      <c r="L40">
        <v>10.367222</v>
      </c>
      <c r="M40" t="s">
        <v>83</v>
      </c>
      <c r="N40">
        <v>7.1452436000000006</v>
      </c>
      <c r="O40" t="s">
        <v>95</v>
      </c>
      <c r="P40">
        <v>15.472188000000001</v>
      </c>
    </row>
    <row r="41" spans="1:16" x14ac:dyDescent="0.3">
      <c r="A41" t="s">
        <v>12</v>
      </c>
      <c r="B41">
        <v>8.1232056000000004</v>
      </c>
      <c r="C41" t="s">
        <v>24</v>
      </c>
      <c r="D41">
        <v>7.6785515999999996</v>
      </c>
      <c r="E41" t="s">
        <v>36</v>
      </c>
      <c r="F41">
        <v>16.189695999999998</v>
      </c>
      <c r="G41" t="s">
        <v>48</v>
      </c>
      <c r="H41">
        <v>3.6672866000000002</v>
      </c>
      <c r="I41" t="s">
        <v>60</v>
      </c>
      <c r="J41">
        <v>2.5698509999999999</v>
      </c>
      <c r="K41" t="s">
        <v>72</v>
      </c>
      <c r="L41">
        <v>34.125729999999997</v>
      </c>
      <c r="M41" t="s">
        <v>84</v>
      </c>
      <c r="N41">
        <v>17.139459200000001</v>
      </c>
      <c r="O41" t="s">
        <v>96</v>
      </c>
      <c r="P41">
        <v>8.0464140000000004</v>
      </c>
    </row>
    <row r="42" spans="1:16" x14ac:dyDescent="0.3">
      <c r="A42" t="s">
        <v>13</v>
      </c>
      <c r="B42">
        <v>4.2052035999999999</v>
      </c>
      <c r="C42" t="s">
        <v>25</v>
      </c>
      <c r="D42">
        <v>2.1740238999999999</v>
      </c>
      <c r="E42" t="s">
        <v>37</v>
      </c>
      <c r="F42">
        <v>12.391016800000001</v>
      </c>
      <c r="G42" t="s">
        <v>49</v>
      </c>
      <c r="H42">
        <v>7.9492107999999995</v>
      </c>
      <c r="I42" t="s">
        <v>61</v>
      </c>
      <c r="J42">
        <v>4.8433530000000005</v>
      </c>
      <c r="K42" t="s">
        <v>73</v>
      </c>
      <c r="L42">
        <v>9.0285429999999991</v>
      </c>
      <c r="M42" t="s">
        <v>85</v>
      </c>
      <c r="N42">
        <v>1.1903792600000001</v>
      </c>
      <c r="O42" t="s">
        <v>97</v>
      </c>
      <c r="P42">
        <v>3.0643997999999999</v>
      </c>
    </row>
    <row r="43" spans="1:16" x14ac:dyDescent="0.3">
      <c r="A43" t="s">
        <v>100</v>
      </c>
    </row>
    <row r="44" spans="1:16" x14ac:dyDescent="0.3">
      <c r="A44" t="s">
        <v>2</v>
      </c>
      <c r="B44" t="s">
        <v>3</v>
      </c>
      <c r="C44" t="s">
        <v>4</v>
      </c>
      <c r="D44" t="s">
        <v>5</v>
      </c>
      <c r="E44" t="s">
        <v>6</v>
      </c>
      <c r="F44" t="s">
        <v>7</v>
      </c>
      <c r="G44" t="s">
        <v>8</v>
      </c>
      <c r="H44" t="s">
        <v>9</v>
      </c>
      <c r="I44" t="s">
        <v>10</v>
      </c>
      <c r="J44" t="s">
        <v>11</v>
      </c>
      <c r="K44" t="s">
        <v>12</v>
      </c>
      <c r="L44" t="s">
        <v>13</v>
      </c>
    </row>
    <row r="45" spans="1:16" x14ac:dyDescent="0.3">
      <c r="A45">
        <v>7.1085076000000003</v>
      </c>
      <c r="B45">
        <v>0.20530028000000003</v>
      </c>
      <c r="C45">
        <v>17.952711200000003</v>
      </c>
      <c r="D45">
        <v>4.8392808</v>
      </c>
      <c r="E45">
        <v>10.036953200000001</v>
      </c>
      <c r="F45">
        <v>4.9838411999999996</v>
      </c>
      <c r="G45">
        <v>3.5479381999999999</v>
      </c>
      <c r="H45">
        <v>1.5405104000000001</v>
      </c>
      <c r="I45">
        <v>5.4638116000000005</v>
      </c>
      <c r="J45">
        <v>3.4839526000000003</v>
      </c>
      <c r="K45">
        <v>8.1232056000000004</v>
      </c>
      <c r="L45">
        <v>4.2052035999999999</v>
      </c>
    </row>
    <row r="46" spans="1:16" x14ac:dyDescent="0.3">
      <c r="A46" t="s">
        <v>14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</row>
    <row r="47" spans="1:16" x14ac:dyDescent="0.3">
      <c r="A47">
        <v>11.876695999999999</v>
      </c>
      <c r="B47">
        <v>0.41852124000000002</v>
      </c>
      <c r="C47">
        <v>13.645776000000001</v>
      </c>
      <c r="D47">
        <v>2.4498201000000002</v>
      </c>
      <c r="E47">
        <v>12.348532000000001</v>
      </c>
      <c r="F47">
        <v>5.3729949999999995</v>
      </c>
      <c r="G47">
        <v>15.590914</v>
      </c>
      <c r="H47">
        <v>7.2274536000000005</v>
      </c>
      <c r="I47">
        <v>3.2352294000000001</v>
      </c>
      <c r="J47">
        <v>5.5598739999999998</v>
      </c>
      <c r="K47">
        <v>7.6785515999999996</v>
      </c>
      <c r="L47">
        <v>2.1740238999999999</v>
      </c>
    </row>
    <row r="48" spans="1:16" x14ac:dyDescent="0.3">
      <c r="A48" t="s">
        <v>26</v>
      </c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I48" t="s">
        <v>34</v>
      </c>
      <c r="J48" t="s">
        <v>35</v>
      </c>
      <c r="K48" t="s">
        <v>36</v>
      </c>
      <c r="L48" t="s">
        <v>37</v>
      </c>
    </row>
    <row r="49" spans="1:14" x14ac:dyDescent="0.3">
      <c r="A49">
        <v>2.0846940000000003</v>
      </c>
      <c r="B49">
        <v>0.21633955000000002</v>
      </c>
      <c r="C49">
        <v>6.4999872000000005</v>
      </c>
      <c r="D49">
        <v>5.3796234000000007</v>
      </c>
      <c r="E49">
        <v>14.9954748</v>
      </c>
      <c r="F49">
        <v>7.9276886000000006</v>
      </c>
      <c r="G49">
        <v>13.122336000000001</v>
      </c>
      <c r="H49">
        <v>0</v>
      </c>
      <c r="I49">
        <v>10.360734000000001</v>
      </c>
      <c r="J49">
        <v>6.9392388000000009</v>
      </c>
      <c r="K49">
        <v>16.189695999999998</v>
      </c>
      <c r="L49">
        <v>12.391016800000001</v>
      </c>
    </row>
    <row r="50" spans="1:14" x14ac:dyDescent="0.3">
      <c r="A50" t="s">
        <v>38</v>
      </c>
      <c r="B50" t="s">
        <v>39</v>
      </c>
      <c r="C50" t="s">
        <v>40</v>
      </c>
      <c r="D50" t="s">
        <v>41</v>
      </c>
      <c r="E50" t="s">
        <v>42</v>
      </c>
      <c r="F50" t="s">
        <v>43</v>
      </c>
      <c r="G50" t="s">
        <v>44</v>
      </c>
      <c r="H50" t="s">
        <v>45</v>
      </c>
      <c r="I50" t="s">
        <v>46</v>
      </c>
      <c r="J50" t="s">
        <v>47</v>
      </c>
      <c r="K50" t="s">
        <v>48</v>
      </c>
      <c r="L50" t="s">
        <v>49</v>
      </c>
    </row>
    <row r="51" spans="1:14" x14ac:dyDescent="0.3">
      <c r="A51">
        <v>9.9894604000000005</v>
      </c>
      <c r="B51">
        <v>0.27239350000000001</v>
      </c>
      <c r="C51">
        <v>19.827389</v>
      </c>
      <c r="D51">
        <v>3.2921688000000002</v>
      </c>
      <c r="E51">
        <v>10.986636000000001</v>
      </c>
      <c r="F51">
        <v>6.6611652000000001</v>
      </c>
      <c r="G51">
        <v>4.9709488000000004</v>
      </c>
      <c r="H51">
        <v>9.8228016</v>
      </c>
      <c r="I51">
        <v>5.9884968000000001</v>
      </c>
      <c r="J51">
        <v>12.562495200000001</v>
      </c>
      <c r="K51">
        <v>3.6672866000000002</v>
      </c>
      <c r="L51">
        <v>7.9492107999999995</v>
      </c>
    </row>
    <row r="52" spans="1:14" x14ac:dyDescent="0.3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 t="s">
        <v>55</v>
      </c>
      <c r="G52" t="s">
        <v>56</v>
      </c>
      <c r="H52" t="s">
        <v>57</v>
      </c>
      <c r="I52" t="s">
        <v>58</v>
      </c>
      <c r="J52" t="s">
        <v>59</v>
      </c>
      <c r="K52" t="s">
        <v>60</v>
      </c>
      <c r="L52" t="s">
        <v>61</v>
      </c>
    </row>
    <row r="53" spans="1:14" x14ac:dyDescent="0.3">
      <c r="A53">
        <v>8.4514899999999997</v>
      </c>
      <c r="B53">
        <v>5.5526840000000002</v>
      </c>
      <c r="C53">
        <v>4.3913289999999998</v>
      </c>
      <c r="D53">
        <v>35.362031999999999</v>
      </c>
      <c r="E53">
        <v>15.1174952</v>
      </c>
      <c r="F53">
        <v>10.702793999999999</v>
      </c>
      <c r="G53">
        <v>17.845101400000001</v>
      </c>
      <c r="H53">
        <v>20.122610999999999</v>
      </c>
      <c r="I53">
        <v>9.7109272000000004</v>
      </c>
      <c r="J53">
        <v>10.440102</v>
      </c>
      <c r="K53">
        <v>2.5698509999999999</v>
      </c>
      <c r="L53">
        <v>4.8433530000000005</v>
      </c>
    </row>
    <row r="54" spans="1:14" x14ac:dyDescent="0.3">
      <c r="A54" t="s">
        <v>62</v>
      </c>
      <c r="B54" t="s">
        <v>63</v>
      </c>
      <c r="C54" t="s">
        <v>64</v>
      </c>
      <c r="D54" t="s">
        <v>65</v>
      </c>
      <c r="E54" t="s">
        <v>66</v>
      </c>
      <c r="F54" t="s">
        <v>67</v>
      </c>
      <c r="G54" t="s">
        <v>68</v>
      </c>
      <c r="H54" t="s">
        <v>69</v>
      </c>
      <c r="I54" t="s">
        <v>70</v>
      </c>
      <c r="J54" t="s">
        <v>71</v>
      </c>
      <c r="K54" t="s">
        <v>72</v>
      </c>
      <c r="L54" t="s">
        <v>73</v>
      </c>
    </row>
    <row r="55" spans="1:14" x14ac:dyDescent="0.3">
      <c r="A55">
        <v>7.0002814000000004</v>
      </c>
      <c r="B55">
        <v>1.2690537200000001</v>
      </c>
      <c r="C55">
        <v>4.6874853999999999</v>
      </c>
      <c r="D55">
        <v>59.597611999999998</v>
      </c>
      <c r="E55">
        <v>11.960090000000001</v>
      </c>
      <c r="F55">
        <v>8.5043952000000012</v>
      </c>
      <c r="G55">
        <v>1.7956238</v>
      </c>
      <c r="H55">
        <v>17.677943200000001</v>
      </c>
      <c r="I55">
        <v>12.267818</v>
      </c>
      <c r="J55">
        <v>10.367222</v>
      </c>
      <c r="K55">
        <v>34.125729999999997</v>
      </c>
      <c r="L55">
        <v>9.0285429999999991</v>
      </c>
    </row>
    <row r="56" spans="1:14" x14ac:dyDescent="0.3">
      <c r="A56" t="s">
        <v>74</v>
      </c>
      <c r="B56" t="s">
        <v>75</v>
      </c>
      <c r="C56" t="s">
        <v>76</v>
      </c>
      <c r="D56" t="s">
        <v>77</v>
      </c>
      <c r="E56" t="s">
        <v>78</v>
      </c>
      <c r="F56" t="s">
        <v>79</v>
      </c>
      <c r="G56" t="s">
        <v>80</v>
      </c>
      <c r="H56" t="s">
        <v>81</v>
      </c>
      <c r="I56" t="s">
        <v>82</v>
      </c>
      <c r="J56" t="s">
        <v>83</v>
      </c>
      <c r="K56" t="s">
        <v>84</v>
      </c>
      <c r="L56" t="s">
        <v>85</v>
      </c>
    </row>
    <row r="57" spans="1:14" x14ac:dyDescent="0.3">
      <c r="A57">
        <v>10.281305999999999</v>
      </c>
      <c r="B57">
        <v>17.771430000000002</v>
      </c>
      <c r="C57">
        <v>2.8363119999999999</v>
      </c>
      <c r="D57">
        <v>7.0162865999999999</v>
      </c>
      <c r="E57">
        <v>5.6122004000000008</v>
      </c>
      <c r="F57">
        <v>13.073740000000001</v>
      </c>
      <c r="G57">
        <v>13.342366</v>
      </c>
      <c r="H57">
        <v>13.251058</v>
      </c>
      <c r="I57">
        <v>11.198502000000001</v>
      </c>
      <c r="J57">
        <v>7.1452436000000006</v>
      </c>
      <c r="K57">
        <v>17.139459200000001</v>
      </c>
      <c r="L57">
        <v>1.1903792600000001</v>
      </c>
    </row>
    <row r="58" spans="1:14" x14ac:dyDescent="0.3">
      <c r="A58" t="s">
        <v>86</v>
      </c>
      <c r="B58" t="s">
        <v>87</v>
      </c>
      <c r="C58" t="s">
        <v>88</v>
      </c>
      <c r="D58" t="s">
        <v>89</v>
      </c>
      <c r="E58" t="s">
        <v>90</v>
      </c>
      <c r="F58" t="s">
        <v>91</v>
      </c>
      <c r="G58" t="s">
        <v>92</v>
      </c>
      <c r="H58" t="s">
        <v>93</v>
      </c>
      <c r="I58" t="s">
        <v>94</v>
      </c>
      <c r="J58" t="s">
        <v>95</v>
      </c>
      <c r="K58" t="s">
        <v>96</v>
      </c>
      <c r="L58" t="s">
        <v>97</v>
      </c>
    </row>
    <row r="59" spans="1:14" x14ac:dyDescent="0.3">
      <c r="A59">
        <v>13.0950232</v>
      </c>
      <c r="B59">
        <v>12.231992</v>
      </c>
      <c r="C59">
        <v>3.5618319999999999</v>
      </c>
      <c r="D59">
        <v>3.9054636</v>
      </c>
      <c r="E59">
        <v>5.5009448000000001</v>
      </c>
      <c r="F59">
        <v>11.487273</v>
      </c>
      <c r="G59">
        <v>2.6215576</v>
      </c>
      <c r="H59">
        <v>13.080584799999999</v>
      </c>
      <c r="I59">
        <v>8.9125440000000005</v>
      </c>
      <c r="J59">
        <v>15.472188000000001</v>
      </c>
      <c r="K59">
        <v>8.0464140000000004</v>
      </c>
      <c r="L59">
        <v>3.0643997999999999</v>
      </c>
    </row>
    <row r="60" spans="1:14" x14ac:dyDescent="0.3">
      <c r="A60" t="s">
        <v>104</v>
      </c>
    </row>
    <row r="61" spans="1:14" x14ac:dyDescent="0.3">
      <c r="A61" t="s">
        <v>101</v>
      </c>
      <c r="N61" t="s">
        <v>102</v>
      </c>
    </row>
    <row r="62" spans="1:14" x14ac:dyDescent="0.3">
      <c r="A62" t="str">
        <f>A44</f>
        <v>A1</v>
      </c>
      <c r="B62" t="str">
        <f t="shared" ref="B62:L62" si="159">B44</f>
        <v>A2</v>
      </c>
      <c r="C62" t="str">
        <f t="shared" si="159"/>
        <v>A3</v>
      </c>
      <c r="D62" t="str">
        <f t="shared" si="159"/>
        <v>A4</v>
      </c>
      <c r="E62" t="str">
        <f t="shared" si="159"/>
        <v>A5</v>
      </c>
      <c r="F62" t="str">
        <f t="shared" si="159"/>
        <v>A6</v>
      </c>
      <c r="G62" t="str">
        <f t="shared" si="159"/>
        <v>A7</v>
      </c>
      <c r="H62" t="str">
        <f t="shared" si="159"/>
        <v>A8</v>
      </c>
      <c r="I62" t="str">
        <f t="shared" si="159"/>
        <v>A9</v>
      </c>
      <c r="J62" t="str">
        <f t="shared" si="159"/>
        <v>A10</v>
      </c>
      <c r="K62" t="str">
        <f t="shared" si="159"/>
        <v>A11</v>
      </c>
      <c r="L62" t="str">
        <f t="shared" si="159"/>
        <v>A12</v>
      </c>
    </row>
    <row r="63" spans="1:14" x14ac:dyDescent="0.3">
      <c r="A63">
        <f>20.8/A45</f>
        <v>2.9260712895629455</v>
      </c>
      <c r="B63" s="1">
        <v>0</v>
      </c>
      <c r="C63">
        <f t="shared" ref="C63:L63" si="160">20.8/C45</f>
        <v>1.1585993763437801</v>
      </c>
      <c r="D63">
        <f t="shared" si="160"/>
        <v>4.2981593463227012</v>
      </c>
      <c r="E63">
        <f t="shared" si="160"/>
        <v>2.0723420330384723</v>
      </c>
      <c r="F63">
        <f t="shared" si="160"/>
        <v>4.1734877106437507</v>
      </c>
      <c r="G63">
        <f t="shared" si="160"/>
        <v>5.8625598382745228</v>
      </c>
      <c r="H63">
        <f t="shared" si="160"/>
        <v>13.502018551773491</v>
      </c>
      <c r="I63">
        <f t="shared" si="160"/>
        <v>3.8068662543196035</v>
      </c>
      <c r="J63">
        <f t="shared" si="160"/>
        <v>5.970230479025461</v>
      </c>
      <c r="K63">
        <f t="shared" si="160"/>
        <v>2.5605654989207709</v>
      </c>
      <c r="L63">
        <f t="shared" si="160"/>
        <v>4.9462527807214851</v>
      </c>
      <c r="N63">
        <f>SUM(A63:L63)</f>
        <v>51.27715315894698</v>
      </c>
    </row>
    <row r="64" spans="1:14" x14ac:dyDescent="0.3">
      <c r="A64" t="str">
        <f t="shared" ref="A64:L64" si="161">A46</f>
        <v>B1</v>
      </c>
      <c r="B64" t="str">
        <f t="shared" si="161"/>
        <v>B2</v>
      </c>
      <c r="C64" t="str">
        <f t="shared" si="161"/>
        <v>B3</v>
      </c>
      <c r="D64" t="str">
        <f t="shared" si="161"/>
        <v>B4</v>
      </c>
      <c r="E64" t="str">
        <f t="shared" si="161"/>
        <v>B5</v>
      </c>
      <c r="F64" t="str">
        <f t="shared" si="161"/>
        <v>B6</v>
      </c>
      <c r="G64" t="str">
        <f t="shared" si="161"/>
        <v>B7</v>
      </c>
      <c r="H64" t="str">
        <f t="shared" si="161"/>
        <v>B8</v>
      </c>
      <c r="I64" t="str">
        <f t="shared" si="161"/>
        <v>B9</v>
      </c>
      <c r="J64" t="str">
        <f t="shared" si="161"/>
        <v>B10</v>
      </c>
      <c r="K64" t="str">
        <f t="shared" si="161"/>
        <v>B11</v>
      </c>
      <c r="L64" t="str">
        <f t="shared" si="161"/>
        <v>B12</v>
      </c>
    </row>
    <row r="65" spans="1:14" x14ac:dyDescent="0.3">
      <c r="A65">
        <f t="shared" ref="A65:L65" si="162">20.8/A47</f>
        <v>1.7513288207427387</v>
      </c>
      <c r="B65" s="1">
        <v>0</v>
      </c>
      <c r="C65">
        <f t="shared" si="162"/>
        <v>1.5242812134685486</v>
      </c>
      <c r="D65">
        <f t="shared" si="162"/>
        <v>8.4904193577316143</v>
      </c>
      <c r="E65">
        <f t="shared" si="162"/>
        <v>1.6844107461518503</v>
      </c>
      <c r="F65">
        <f t="shared" si="162"/>
        <v>3.8712114937758182</v>
      </c>
      <c r="G65">
        <f t="shared" si="162"/>
        <v>1.3341103671022752</v>
      </c>
      <c r="H65">
        <f t="shared" si="162"/>
        <v>2.8779153974783038</v>
      </c>
      <c r="I65">
        <f t="shared" si="162"/>
        <v>6.4292195168602264</v>
      </c>
      <c r="J65">
        <f t="shared" si="162"/>
        <v>3.7410919743864701</v>
      </c>
      <c r="K65">
        <f t="shared" si="162"/>
        <v>2.7088442044200107</v>
      </c>
      <c r="L65">
        <f t="shared" si="162"/>
        <v>9.5675121142872452</v>
      </c>
      <c r="N65">
        <f t="shared" ref="N65" si="163">SUM(A65:L65)</f>
        <v>43.980345206405104</v>
      </c>
    </row>
    <row r="66" spans="1:14" x14ac:dyDescent="0.3">
      <c r="A66" t="str">
        <f t="shared" ref="A66:L66" si="164">A48</f>
        <v>C1</v>
      </c>
      <c r="B66" t="str">
        <f t="shared" si="164"/>
        <v>C2</v>
      </c>
      <c r="C66" t="str">
        <f t="shared" si="164"/>
        <v>C3</v>
      </c>
      <c r="D66" t="str">
        <f t="shared" si="164"/>
        <v>C4</v>
      </c>
      <c r="E66" t="str">
        <f t="shared" si="164"/>
        <v>C5</v>
      </c>
      <c r="F66" t="str">
        <f t="shared" si="164"/>
        <v>C6</v>
      </c>
      <c r="G66" t="str">
        <f t="shared" si="164"/>
        <v>C7</v>
      </c>
      <c r="H66" t="str">
        <f t="shared" si="164"/>
        <v>C8</v>
      </c>
      <c r="I66" t="str">
        <f t="shared" si="164"/>
        <v>C9</v>
      </c>
      <c r="J66" t="str">
        <f t="shared" si="164"/>
        <v>C10</v>
      </c>
      <c r="K66" t="str">
        <f t="shared" si="164"/>
        <v>C11</v>
      </c>
      <c r="L66" t="str">
        <f t="shared" si="164"/>
        <v>C12</v>
      </c>
    </row>
    <row r="67" spans="1:14" x14ac:dyDescent="0.3">
      <c r="A67">
        <f t="shared" ref="A67:L67" si="165">20.8/A49</f>
        <v>9.9774835059725788</v>
      </c>
      <c r="B67" s="1">
        <v>0</v>
      </c>
      <c r="C67">
        <f t="shared" si="165"/>
        <v>3.2000063015508706</v>
      </c>
      <c r="D67">
        <f t="shared" si="165"/>
        <v>3.866441654633296</v>
      </c>
      <c r="E67">
        <f t="shared" si="165"/>
        <v>1.3870851225064245</v>
      </c>
      <c r="F67">
        <f t="shared" si="165"/>
        <v>2.623715568242678</v>
      </c>
      <c r="G67">
        <f t="shared" si="165"/>
        <v>1.5850836314509855</v>
      </c>
      <c r="I67">
        <f t="shared" si="165"/>
        <v>2.0075797718578623</v>
      </c>
      <c r="J67">
        <f t="shared" si="165"/>
        <v>2.997446924581987</v>
      </c>
      <c r="K67">
        <f t="shared" si="165"/>
        <v>1.2847677930456509</v>
      </c>
      <c r="L67">
        <f t="shared" si="165"/>
        <v>1.6786354449943122</v>
      </c>
      <c r="N67">
        <f t="shared" ref="N67" si="166">SUM(A67:L67)</f>
        <v>30.608245718836642</v>
      </c>
    </row>
    <row r="68" spans="1:14" x14ac:dyDescent="0.3">
      <c r="A68" t="str">
        <f t="shared" ref="A68:L68" si="167">A50</f>
        <v>D1</v>
      </c>
      <c r="B68" t="str">
        <f t="shared" si="167"/>
        <v>D2</v>
      </c>
      <c r="C68" t="str">
        <f t="shared" si="167"/>
        <v>D3</v>
      </c>
      <c r="D68" t="str">
        <f t="shared" si="167"/>
        <v>D4</v>
      </c>
      <c r="E68" t="str">
        <f t="shared" si="167"/>
        <v>D5</v>
      </c>
      <c r="F68" t="str">
        <f t="shared" si="167"/>
        <v>D6</v>
      </c>
      <c r="G68" t="str">
        <f t="shared" si="167"/>
        <v>D7</v>
      </c>
      <c r="H68" t="str">
        <f t="shared" si="167"/>
        <v>D8</v>
      </c>
      <c r="I68" t="str">
        <f t="shared" si="167"/>
        <v>D9</v>
      </c>
      <c r="J68" t="str">
        <f t="shared" si="167"/>
        <v>D10</v>
      </c>
      <c r="K68" t="str">
        <f t="shared" si="167"/>
        <v>D11</v>
      </c>
      <c r="L68" t="str">
        <f t="shared" si="167"/>
        <v>D12</v>
      </c>
    </row>
    <row r="69" spans="1:14" x14ac:dyDescent="0.3">
      <c r="A69">
        <f t="shared" ref="A69:L69" si="168">20.8/A51</f>
        <v>2.082194549767673</v>
      </c>
      <c r="B69" s="1">
        <v>0</v>
      </c>
      <c r="C69">
        <f t="shared" si="168"/>
        <v>1.0490539122423028</v>
      </c>
      <c r="D69">
        <f t="shared" si="168"/>
        <v>6.3180235472737607</v>
      </c>
      <c r="E69">
        <f t="shared" si="168"/>
        <v>1.8932091679382115</v>
      </c>
      <c r="F69">
        <f t="shared" si="168"/>
        <v>3.1225768128374898</v>
      </c>
      <c r="G69">
        <f t="shared" si="168"/>
        <v>4.1843118561188959</v>
      </c>
      <c r="H69">
        <f t="shared" si="168"/>
        <v>2.1175221537611022</v>
      </c>
      <c r="I69">
        <f t="shared" si="168"/>
        <v>3.4733257267499917</v>
      </c>
      <c r="J69">
        <f t="shared" si="168"/>
        <v>1.6557220256689134</v>
      </c>
      <c r="K69">
        <f t="shared" si="168"/>
        <v>5.6717683313870255</v>
      </c>
      <c r="L69">
        <f t="shared" si="168"/>
        <v>2.6166119534784511</v>
      </c>
      <c r="N69">
        <f t="shared" ref="N69" si="169">SUM(A69:L69)</f>
        <v>34.18432003722382</v>
      </c>
    </row>
    <row r="70" spans="1:14" x14ac:dyDescent="0.3">
      <c r="A70" t="str">
        <f t="shared" ref="A70:L70" si="170">A52</f>
        <v>E1</v>
      </c>
      <c r="B70" t="str">
        <f t="shared" si="170"/>
        <v>E2</v>
      </c>
      <c r="C70" t="str">
        <f t="shared" si="170"/>
        <v>E3</v>
      </c>
      <c r="D70" t="str">
        <f t="shared" si="170"/>
        <v>E4</v>
      </c>
      <c r="E70" t="str">
        <f t="shared" si="170"/>
        <v>E5</v>
      </c>
      <c r="F70" t="str">
        <f t="shared" si="170"/>
        <v>E6</v>
      </c>
      <c r="G70" t="str">
        <f t="shared" si="170"/>
        <v>E7</v>
      </c>
      <c r="H70" t="str">
        <f t="shared" si="170"/>
        <v>E8</v>
      </c>
      <c r="I70" t="str">
        <f t="shared" si="170"/>
        <v>E9</v>
      </c>
      <c r="J70" t="str">
        <f t="shared" si="170"/>
        <v>E10</v>
      </c>
      <c r="K70" t="str">
        <f t="shared" si="170"/>
        <v>E11</v>
      </c>
      <c r="L70" t="str">
        <f t="shared" si="170"/>
        <v>E12</v>
      </c>
    </row>
    <row r="71" spans="1:14" x14ac:dyDescent="0.3">
      <c r="A71">
        <f t="shared" ref="A71:L71" si="171">20.8/A53</f>
        <v>2.4611044916340199</v>
      </c>
      <c r="B71">
        <f t="shared" si="171"/>
        <v>3.7459361995027991</v>
      </c>
      <c r="C71">
        <f t="shared" si="171"/>
        <v>4.7366070727107905</v>
      </c>
      <c r="D71">
        <f t="shared" si="171"/>
        <v>0.5882014924934178</v>
      </c>
      <c r="E71">
        <f t="shared" si="171"/>
        <v>1.3758893073767935</v>
      </c>
      <c r="F71">
        <f t="shared" si="171"/>
        <v>1.9434177654918896</v>
      </c>
      <c r="G71">
        <f t="shared" si="171"/>
        <v>1.1655859798028383</v>
      </c>
      <c r="H71">
        <f t="shared" si="171"/>
        <v>1.0336630768243744</v>
      </c>
      <c r="I71">
        <f t="shared" si="171"/>
        <v>2.1419169942907201</v>
      </c>
      <c r="J71">
        <f t="shared" si="171"/>
        <v>1.9923176995780312</v>
      </c>
      <c r="K71">
        <f t="shared" si="171"/>
        <v>8.0938544686053788</v>
      </c>
      <c r="L71">
        <f t="shared" si="171"/>
        <v>4.2945455348804842</v>
      </c>
      <c r="N71">
        <f t="shared" ref="N71" si="172">SUM(A71:L71)</f>
        <v>33.573040083191543</v>
      </c>
    </row>
    <row r="72" spans="1:14" x14ac:dyDescent="0.3">
      <c r="A72" t="str">
        <f t="shared" ref="A72:L72" si="173">A54</f>
        <v>F1</v>
      </c>
      <c r="B72" t="str">
        <f t="shared" si="173"/>
        <v>F2</v>
      </c>
      <c r="C72" t="str">
        <f t="shared" si="173"/>
        <v>F3</v>
      </c>
      <c r="D72" t="str">
        <f t="shared" si="173"/>
        <v>F4</v>
      </c>
      <c r="E72" t="str">
        <f t="shared" si="173"/>
        <v>F5</v>
      </c>
      <c r="F72" t="str">
        <f t="shared" si="173"/>
        <v>F6</v>
      </c>
      <c r="G72" t="str">
        <f t="shared" si="173"/>
        <v>F7</v>
      </c>
      <c r="H72" t="str">
        <f t="shared" si="173"/>
        <v>F8</v>
      </c>
      <c r="I72" t="str">
        <f t="shared" si="173"/>
        <v>F9</v>
      </c>
      <c r="J72" t="str">
        <f t="shared" si="173"/>
        <v>F10</v>
      </c>
      <c r="K72" t="str">
        <f t="shared" si="173"/>
        <v>F11</v>
      </c>
      <c r="L72" t="str">
        <f t="shared" si="173"/>
        <v>F12</v>
      </c>
    </row>
    <row r="73" spans="1:14" x14ac:dyDescent="0.3">
      <c r="A73">
        <f t="shared" ref="A73:L73" si="174">20.8/A55</f>
        <v>2.9713091248017545</v>
      </c>
      <c r="B73">
        <f t="shared" si="174"/>
        <v>16.390165106643398</v>
      </c>
      <c r="C73">
        <f t="shared" si="174"/>
        <v>4.4373471541906033</v>
      </c>
      <c r="D73">
        <f t="shared" si="174"/>
        <v>0.34900727230480311</v>
      </c>
      <c r="E73">
        <f t="shared" si="174"/>
        <v>1.7391173477791555</v>
      </c>
      <c r="F73">
        <f t="shared" si="174"/>
        <v>2.4457941465373101</v>
      </c>
      <c r="G73">
        <f t="shared" si="174"/>
        <v>11.583718148534231</v>
      </c>
      <c r="H73">
        <f t="shared" si="174"/>
        <v>1.1766074686788222</v>
      </c>
      <c r="I73">
        <f t="shared" si="174"/>
        <v>1.6954930371480894</v>
      </c>
      <c r="J73">
        <f t="shared" si="174"/>
        <v>2.0063233911649623</v>
      </c>
      <c r="K73">
        <f t="shared" si="174"/>
        <v>0.60951077090512062</v>
      </c>
      <c r="L73">
        <f t="shared" si="174"/>
        <v>2.3038047224230978</v>
      </c>
      <c r="N73">
        <f t="shared" ref="N73" si="175">SUM(A73:L73)</f>
        <v>47.708197691111344</v>
      </c>
    </row>
    <row r="74" spans="1:14" x14ac:dyDescent="0.3">
      <c r="A74" t="str">
        <f t="shared" ref="A74:L74" si="176">A56</f>
        <v>G1</v>
      </c>
      <c r="B74" t="str">
        <f t="shared" si="176"/>
        <v>G2</v>
      </c>
      <c r="C74" t="str">
        <f t="shared" si="176"/>
        <v>G3</v>
      </c>
      <c r="D74" t="str">
        <f t="shared" si="176"/>
        <v>G4</v>
      </c>
      <c r="E74" t="str">
        <f t="shared" si="176"/>
        <v>G5</v>
      </c>
      <c r="F74" t="str">
        <f t="shared" si="176"/>
        <v>G6</v>
      </c>
      <c r="G74" t="str">
        <f t="shared" si="176"/>
        <v>G7</v>
      </c>
      <c r="H74" t="str">
        <f t="shared" si="176"/>
        <v>G8</v>
      </c>
      <c r="I74" t="str">
        <f t="shared" si="176"/>
        <v>G9</v>
      </c>
      <c r="J74" t="str">
        <f t="shared" si="176"/>
        <v>G10</v>
      </c>
      <c r="K74" t="str">
        <f t="shared" si="176"/>
        <v>G11</v>
      </c>
      <c r="L74" t="str">
        <f t="shared" si="176"/>
        <v>G12</v>
      </c>
    </row>
    <row r="75" spans="1:14" x14ac:dyDescent="0.3">
      <c r="A75">
        <f t="shared" ref="A75:L75" si="177">20.8/A57</f>
        <v>2.023089284571435</v>
      </c>
      <c r="B75">
        <f t="shared" si="177"/>
        <v>1.1704179123458269</v>
      </c>
      <c r="C75">
        <f t="shared" si="177"/>
        <v>7.3334668400373451</v>
      </c>
      <c r="D75">
        <f t="shared" si="177"/>
        <v>2.9645311239138952</v>
      </c>
      <c r="E75">
        <f t="shared" si="177"/>
        <v>3.7062112037196671</v>
      </c>
      <c r="F75">
        <f t="shared" si="177"/>
        <v>1.5909754974475552</v>
      </c>
      <c r="G75">
        <f t="shared" si="177"/>
        <v>1.558943893459376</v>
      </c>
      <c r="H75">
        <f t="shared" si="177"/>
        <v>1.5696859828098255</v>
      </c>
      <c r="I75">
        <f t="shared" si="177"/>
        <v>1.8573912832269885</v>
      </c>
      <c r="J75">
        <f t="shared" si="177"/>
        <v>2.9110274140968406</v>
      </c>
      <c r="K75">
        <f t="shared" si="177"/>
        <v>1.2135738798573061</v>
      </c>
      <c r="L75" s="1">
        <f t="shared" si="177"/>
        <v>17.473422714034854</v>
      </c>
      <c r="N75">
        <f t="shared" ref="N75" si="178">SUM(A75:L75)</f>
        <v>45.37273702952092</v>
      </c>
    </row>
    <row r="76" spans="1:14" x14ac:dyDescent="0.3">
      <c r="A76" t="str">
        <f t="shared" ref="A76:L76" si="179">A58</f>
        <v>H1</v>
      </c>
      <c r="B76" t="str">
        <f t="shared" si="179"/>
        <v>H2</v>
      </c>
      <c r="C76" t="str">
        <f t="shared" si="179"/>
        <v>H3</v>
      </c>
      <c r="D76" t="str">
        <f t="shared" si="179"/>
        <v>H4</v>
      </c>
      <c r="E76" t="str">
        <f t="shared" si="179"/>
        <v>H5</v>
      </c>
      <c r="F76" t="str">
        <f t="shared" si="179"/>
        <v>H6</v>
      </c>
      <c r="G76" t="str">
        <f t="shared" si="179"/>
        <v>H7</v>
      </c>
      <c r="H76" t="str">
        <f t="shared" si="179"/>
        <v>H8</v>
      </c>
      <c r="I76" t="str">
        <f t="shared" si="179"/>
        <v>H9</v>
      </c>
      <c r="J76" t="str">
        <f t="shared" si="179"/>
        <v>H10</v>
      </c>
      <c r="K76" t="str">
        <f t="shared" si="179"/>
        <v>H11</v>
      </c>
      <c r="L76" t="str">
        <f t="shared" si="179"/>
        <v>H12</v>
      </c>
    </row>
    <row r="77" spans="1:14" x14ac:dyDescent="0.3">
      <c r="A77">
        <f t="shared" ref="A77:L77" si="180">20.8/A59</f>
        <v>1.5883897021274465</v>
      </c>
      <c r="B77">
        <f t="shared" si="180"/>
        <v>1.7004589277036808</v>
      </c>
      <c r="C77">
        <f t="shared" si="180"/>
        <v>5.8396914846067984</v>
      </c>
      <c r="D77">
        <f t="shared" si="180"/>
        <v>5.3258721960691169</v>
      </c>
      <c r="E77">
        <f t="shared" si="180"/>
        <v>3.7811686457933553</v>
      </c>
      <c r="F77">
        <f t="shared" si="180"/>
        <v>1.8106995454882984</v>
      </c>
      <c r="G77">
        <f t="shared" si="180"/>
        <v>7.9342143769795488</v>
      </c>
      <c r="H77">
        <f t="shared" si="180"/>
        <v>1.590142972812653</v>
      </c>
      <c r="I77">
        <f t="shared" si="180"/>
        <v>2.3337893198619835</v>
      </c>
      <c r="J77">
        <f t="shared" si="180"/>
        <v>1.3443476772645213</v>
      </c>
      <c r="K77">
        <f t="shared" si="180"/>
        <v>2.5850024619662872</v>
      </c>
      <c r="L77">
        <f t="shared" si="180"/>
        <v>6.7876260793386036</v>
      </c>
      <c r="N77">
        <f t="shared" ref="N77" si="181">SUM(A77:L77)</f>
        <v>42.62140339001229</v>
      </c>
    </row>
    <row r="79" spans="1:14" x14ac:dyDescent="0.3">
      <c r="A79">
        <f>SUM(A63,A65,A67,A69,A71,A73,A75,A77)</f>
        <v>25.780970769180595</v>
      </c>
      <c r="B79">
        <f t="shared" ref="B79:L79" si="182">SUM(B63,B65,B67,B69,B71,B73,B75,B77)</f>
        <v>23.006978146195706</v>
      </c>
      <c r="C79">
        <f t="shared" si="182"/>
        <v>29.279053355151042</v>
      </c>
      <c r="D79">
        <f t="shared" si="182"/>
        <v>32.200655990742604</v>
      </c>
      <c r="E79">
        <f t="shared" si="182"/>
        <v>17.639433574303929</v>
      </c>
      <c r="F79">
        <f t="shared" si="182"/>
        <v>21.581878540464789</v>
      </c>
      <c r="G79">
        <f t="shared" si="182"/>
        <v>35.20852809172267</v>
      </c>
      <c r="H79">
        <f t="shared" si="182"/>
        <v>23.86755560413857</v>
      </c>
      <c r="I79">
        <f t="shared" si="182"/>
        <v>23.745581904315465</v>
      </c>
      <c r="J79">
        <f t="shared" si="182"/>
        <v>22.618507585767187</v>
      </c>
      <c r="K79">
        <f t="shared" si="182"/>
        <v>24.727887409107552</v>
      </c>
      <c r="L79">
        <f t="shared" si="182"/>
        <v>49.668411344158535</v>
      </c>
      <c r="M79" t="s">
        <v>103</v>
      </c>
    </row>
  </sheetData>
  <sortState ref="A2:B198">
    <sortCondition ref="A2:A198"/>
  </sortState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160726plate4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Helliwell, Chris (A&amp;F, Black Mountain)</dc:creator>
  <cp:lastModifiedBy>Watkins, Peter (A&amp;F, Werribee SnydRd)</cp:lastModifiedBy>
  <cp:lastPrinted>2016-07-28T07:21:03Z</cp:lastPrinted>
  <dcterms:created xsi:type="dcterms:W3CDTF">2016-07-28T06:40:41Z</dcterms:created>
  <dcterms:modified xsi:type="dcterms:W3CDTF">2018-05-14T01:09:14Z</dcterms:modified>
</cp:coreProperties>
</file>