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Realtime data\2016\"/>
    </mc:Choice>
  </mc:AlternateContent>
  <bookViews>
    <workbookView xWindow="0" yWindow="0" windowWidth="51315" windowHeight="12210"/>
  </bookViews>
  <sheets>
    <sheet name="160726plate2" sheetId="1" r:id="rId1"/>
  </sheets>
  <calcPr calcId="152511"/>
</workbook>
</file>

<file path=xl/calcChain.xml><?xml version="1.0" encoding="utf-8"?>
<calcChain xmlns="http://schemas.openxmlformats.org/spreadsheetml/2006/main">
  <c r="AC71" i="1" l="1"/>
  <c r="AB71" i="1"/>
  <c r="AA71" i="1"/>
  <c r="Z71" i="1"/>
  <c r="Y71" i="1"/>
  <c r="X71" i="1"/>
  <c r="W71" i="1"/>
  <c r="V71" i="1"/>
  <c r="U71" i="1"/>
  <c r="T71" i="1"/>
  <c r="S71" i="1"/>
  <c r="R71" i="1"/>
  <c r="AC70" i="1"/>
  <c r="AB70" i="1"/>
  <c r="AA70" i="1"/>
  <c r="Z70" i="1"/>
  <c r="Y70" i="1"/>
  <c r="X70" i="1"/>
  <c r="W70" i="1"/>
  <c r="V70" i="1"/>
  <c r="U70" i="1"/>
  <c r="T70" i="1"/>
  <c r="S70" i="1"/>
  <c r="R70" i="1"/>
  <c r="AC69" i="1"/>
  <c r="AB69" i="1"/>
  <c r="AA69" i="1"/>
  <c r="Z69" i="1"/>
  <c r="Y69" i="1"/>
  <c r="X69" i="1"/>
  <c r="W69" i="1"/>
  <c r="V69" i="1"/>
  <c r="U69" i="1"/>
  <c r="T69" i="1"/>
  <c r="S69" i="1"/>
  <c r="R69" i="1"/>
  <c r="AC68" i="1"/>
  <c r="AB68" i="1"/>
  <c r="AA68" i="1"/>
  <c r="Z68" i="1"/>
  <c r="Y68" i="1"/>
  <c r="X68" i="1"/>
  <c r="W68" i="1"/>
  <c r="V68" i="1"/>
  <c r="U68" i="1"/>
  <c r="T68" i="1"/>
  <c r="S68" i="1"/>
  <c r="R68" i="1"/>
  <c r="AC67" i="1"/>
  <c r="AB67" i="1"/>
  <c r="AA67" i="1"/>
  <c r="Z67" i="1"/>
  <c r="Y67" i="1"/>
  <c r="X67" i="1"/>
  <c r="W67" i="1"/>
  <c r="V67" i="1"/>
  <c r="U67" i="1"/>
  <c r="T67" i="1"/>
  <c r="S67" i="1"/>
  <c r="R67" i="1"/>
  <c r="AC66" i="1"/>
  <c r="AB66" i="1"/>
  <c r="AA66" i="1"/>
  <c r="Z66" i="1"/>
  <c r="Y66" i="1"/>
  <c r="X66" i="1"/>
  <c r="W66" i="1"/>
  <c r="V66" i="1"/>
  <c r="U66" i="1"/>
  <c r="T66" i="1"/>
  <c r="S66" i="1"/>
  <c r="R66" i="1"/>
  <c r="AC65" i="1"/>
  <c r="AB65" i="1"/>
  <c r="AA65" i="1"/>
  <c r="Z65" i="1"/>
  <c r="Y65" i="1"/>
  <c r="X65" i="1"/>
  <c r="W65" i="1"/>
  <c r="V65" i="1"/>
  <c r="U65" i="1"/>
  <c r="T65" i="1"/>
  <c r="S65" i="1"/>
  <c r="R65" i="1"/>
  <c r="AC64" i="1"/>
  <c r="AB64" i="1"/>
  <c r="AA64" i="1"/>
  <c r="Z64" i="1"/>
  <c r="Y64" i="1"/>
  <c r="X64" i="1"/>
  <c r="W64" i="1"/>
  <c r="V64" i="1"/>
  <c r="U64" i="1"/>
  <c r="T64" i="1"/>
  <c r="S64" i="1"/>
  <c r="R64" i="1"/>
  <c r="K81" i="1" l="1"/>
  <c r="A65" i="1"/>
  <c r="B65" i="1"/>
  <c r="C65" i="1"/>
  <c r="D65" i="1"/>
  <c r="E65" i="1"/>
  <c r="F65" i="1"/>
  <c r="G65" i="1"/>
  <c r="H65" i="1"/>
  <c r="I65" i="1"/>
  <c r="J65" i="1"/>
  <c r="K65" i="1"/>
  <c r="L65" i="1"/>
  <c r="A66" i="1"/>
  <c r="N66" i="1" s="1"/>
  <c r="B66" i="1"/>
  <c r="D66" i="1"/>
  <c r="E66" i="1"/>
  <c r="F66" i="1"/>
  <c r="H66" i="1"/>
  <c r="I66" i="1"/>
  <c r="J66" i="1"/>
  <c r="K66" i="1"/>
  <c r="L66" i="1"/>
  <c r="A67" i="1"/>
  <c r="B67" i="1"/>
  <c r="C67" i="1"/>
  <c r="D67" i="1"/>
  <c r="E67" i="1"/>
  <c r="F67" i="1"/>
  <c r="G67" i="1"/>
  <c r="H67" i="1"/>
  <c r="I67" i="1"/>
  <c r="J67" i="1"/>
  <c r="K67" i="1"/>
  <c r="L67" i="1"/>
  <c r="A68" i="1"/>
  <c r="B68" i="1"/>
  <c r="N68" i="1" s="1"/>
  <c r="C68" i="1"/>
  <c r="D68" i="1"/>
  <c r="E68" i="1"/>
  <c r="F68" i="1"/>
  <c r="G68" i="1"/>
  <c r="H68" i="1"/>
  <c r="I68" i="1"/>
  <c r="J68" i="1"/>
  <c r="K68" i="1"/>
  <c r="L68" i="1"/>
  <c r="A69" i="1"/>
  <c r="B69" i="1"/>
  <c r="C69" i="1"/>
  <c r="D69" i="1"/>
  <c r="E69" i="1"/>
  <c r="F69" i="1"/>
  <c r="G69" i="1"/>
  <c r="H69" i="1"/>
  <c r="I69" i="1"/>
  <c r="J69" i="1"/>
  <c r="K69" i="1"/>
  <c r="L69" i="1"/>
  <c r="A70" i="1"/>
  <c r="N70" i="1" s="1"/>
  <c r="B70" i="1"/>
  <c r="C70" i="1"/>
  <c r="D70" i="1"/>
  <c r="E70" i="1"/>
  <c r="F70" i="1"/>
  <c r="G70" i="1"/>
  <c r="H70" i="1"/>
  <c r="I70" i="1"/>
  <c r="J70" i="1"/>
  <c r="K70" i="1"/>
  <c r="L70" i="1"/>
  <c r="A71" i="1"/>
  <c r="B71" i="1"/>
  <c r="C71" i="1"/>
  <c r="D71" i="1"/>
  <c r="E71" i="1"/>
  <c r="F71" i="1"/>
  <c r="G71" i="1"/>
  <c r="H71" i="1"/>
  <c r="I71" i="1"/>
  <c r="J71" i="1"/>
  <c r="K71" i="1"/>
  <c r="L71" i="1"/>
  <c r="A72" i="1"/>
  <c r="B72" i="1"/>
  <c r="C72" i="1"/>
  <c r="D72" i="1"/>
  <c r="N72" i="1" s="1"/>
  <c r="E72" i="1"/>
  <c r="F72" i="1"/>
  <c r="G72" i="1"/>
  <c r="H72" i="1"/>
  <c r="I72" i="1"/>
  <c r="J72" i="1"/>
  <c r="K72" i="1"/>
  <c r="L72" i="1"/>
  <c r="A73" i="1"/>
  <c r="B73" i="1"/>
  <c r="C73" i="1"/>
  <c r="D73" i="1"/>
  <c r="E73" i="1"/>
  <c r="F73" i="1"/>
  <c r="G73" i="1"/>
  <c r="H73" i="1"/>
  <c r="I73" i="1"/>
  <c r="J73" i="1"/>
  <c r="K73" i="1"/>
  <c r="L73" i="1"/>
  <c r="A74" i="1"/>
  <c r="N74" i="1" s="1"/>
  <c r="B74" i="1"/>
  <c r="C74" i="1"/>
  <c r="D74" i="1"/>
  <c r="E74" i="1"/>
  <c r="F74" i="1"/>
  <c r="G74" i="1"/>
  <c r="H74" i="1"/>
  <c r="I74" i="1"/>
  <c r="J74" i="1"/>
  <c r="K74" i="1"/>
  <c r="L74" i="1"/>
  <c r="A75" i="1"/>
  <c r="B75" i="1"/>
  <c r="C75" i="1"/>
  <c r="D75" i="1"/>
  <c r="E75" i="1"/>
  <c r="F75" i="1"/>
  <c r="G75" i="1"/>
  <c r="H75" i="1"/>
  <c r="I75" i="1"/>
  <c r="J75" i="1"/>
  <c r="K75" i="1"/>
  <c r="L75" i="1"/>
  <c r="A76" i="1"/>
  <c r="N76" i="1" s="1"/>
  <c r="B76" i="1"/>
  <c r="C76" i="1"/>
  <c r="D76" i="1"/>
  <c r="E76" i="1"/>
  <c r="F76" i="1"/>
  <c r="G76" i="1"/>
  <c r="H76" i="1"/>
  <c r="I76" i="1"/>
  <c r="J76" i="1"/>
  <c r="K76" i="1"/>
  <c r="L76" i="1"/>
  <c r="A77" i="1"/>
  <c r="B77" i="1"/>
  <c r="C77" i="1"/>
  <c r="D77" i="1"/>
  <c r="E77" i="1"/>
  <c r="F77" i="1"/>
  <c r="G77" i="1"/>
  <c r="H77" i="1"/>
  <c r="I77" i="1"/>
  <c r="J77" i="1"/>
  <c r="K77" i="1"/>
  <c r="L77" i="1"/>
  <c r="A78" i="1"/>
  <c r="N78" i="1" s="1"/>
  <c r="B78" i="1"/>
  <c r="C78" i="1"/>
  <c r="D78" i="1"/>
  <c r="E78" i="1"/>
  <c r="F78" i="1"/>
  <c r="G78" i="1"/>
  <c r="H78" i="1"/>
  <c r="I78" i="1"/>
  <c r="J78" i="1"/>
  <c r="K78" i="1"/>
  <c r="L78" i="1"/>
  <c r="B63" i="1"/>
  <c r="C63" i="1"/>
  <c r="D63" i="1"/>
  <c r="E63" i="1"/>
  <c r="F63" i="1"/>
  <c r="G63" i="1"/>
  <c r="H63" i="1"/>
  <c r="I63" i="1"/>
  <c r="J63" i="1"/>
  <c r="K63" i="1"/>
  <c r="L63" i="1"/>
  <c r="B64" i="1"/>
  <c r="B81" i="1" s="1"/>
  <c r="C64" i="1"/>
  <c r="C81" i="1" s="1"/>
  <c r="D64" i="1"/>
  <c r="D81" i="1" s="1"/>
  <c r="E64" i="1"/>
  <c r="E81" i="1" s="1"/>
  <c r="F64" i="1"/>
  <c r="F81" i="1" s="1"/>
  <c r="G64" i="1"/>
  <c r="G81" i="1" s="1"/>
  <c r="H64" i="1"/>
  <c r="H81" i="1" s="1"/>
  <c r="I64" i="1"/>
  <c r="I81" i="1" s="1"/>
  <c r="J64" i="1"/>
  <c r="J81" i="1" s="1"/>
  <c r="K64" i="1"/>
  <c r="L64" i="1"/>
  <c r="L81" i="1" s="1"/>
  <c r="A64" i="1"/>
  <c r="N64" i="1" s="1"/>
  <c r="A63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B16" i="1"/>
  <c r="A16" i="1"/>
  <c r="A81" i="1" l="1"/>
</calcChain>
</file>

<file path=xl/sharedStrings.xml><?xml version="1.0" encoding="utf-8"?>
<sst xmlns="http://schemas.openxmlformats.org/spreadsheetml/2006/main" count="297" uniqueCount="105">
  <si>
    <t>Sample</t>
  </si>
  <si>
    <t>Qty mean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</si>
  <si>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</si>
  <si>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</si>
  <si>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</si>
  <si>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</si>
  <si>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</si>
  <si>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</si>
  <si>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</si>
  <si>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</si>
  <si>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</si>
  <si>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</si>
  <si>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</si>
  <si>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</si>
  <si>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</si>
  <si>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</si>
  <si>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</si>
  <si>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</si>
  <si>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</si>
  <si>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</si>
  <si>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</si>
  <si>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</si>
  <si>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</si>
  <si>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</si>
  <si>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</si>
  <si>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</si>
  <si>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</si>
  <si>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</si>
  <si>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</si>
  <si>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</si>
  <si>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</si>
  <si>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</si>
  <si>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</si>
  <si>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</si>
  <si>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</si>
  <si>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</si>
  <si>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</si>
  <si>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</si>
  <si>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</si>
  <si>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</si>
  <si>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</si>
  <si>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</si>
  <si>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</si>
  <si>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</si>
  <si>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</si>
  <si>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</si>
  <si>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</si>
  <si>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</si>
  <si>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</si>
  <si>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</si>
  <si>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</si>
  <si>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</si>
  <si>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</si>
  <si>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</si>
  <si>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</si>
  <si>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</si>
  <si>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</si>
  <si>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</si>
  <si>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</si>
  <si>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</si>
  <si>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</si>
  <si>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</si>
  <si>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</si>
  <si>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</si>
  <si>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</si>
  <si>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</si>
  <si>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</si>
  <si>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</si>
  <si>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</si>
  <si>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</si>
  <si>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</si>
  <si>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</si>
  <si>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</si>
  <si>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</si>
  <si>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</si>
  <si>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</si>
  <si>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</si>
  <si>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</si>
  <si>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</si>
  <si>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</si>
  <si>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</si>
  <si>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</si>
  <si>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</si>
  <si>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</si>
  <si>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</si>
  <si>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</si>
  <si>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</si>
  <si>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</si>
  <si>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</si>
  <si>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</si>
  <si>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</si>
  <si>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</si>
  <si>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</si>
  <si>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</si>
  <si>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</si>
  <si>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</si>
  <si>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</si>
  <si>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</si>
  <si>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Conc ng/ul</t>
  </si>
  <si>
    <t>ul for 20.8ng</t>
  </si>
  <si>
    <t>Total vol for pool of 12</t>
  </si>
  <si>
    <t>&lt;- vol for pool of 8</t>
  </si>
  <si>
    <t>Canola Plate 2</t>
  </si>
  <si>
    <t>Concentrations ng/ul</t>
  </si>
  <si>
    <t>worklist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</si>
</sst>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1"/>
  <sheetViews>
    <sheetView tabSelected="1" topLeftCell="C45" workbookViewId="0">
      <selection activeCell="R62" sqref="R62:AC71"/>
    </sheetView>
  </sheetViews>
  <sheetFormatPr defaultRowHeight="15" x14ac:dyDescent="0.25"/>
  <sheetData>
    <row r="1" spans="1:16" x14ac:dyDescent="0.25">
      <c r="A1" t="s">
        <v>0</v>
      </c>
      <c r="B1" t="s">
        <v>1</v>
      </c>
    </row>
    <row r="2" spans="1:16" x14ac:dyDescent="0.25">
      <c r="A2" t="s">
        <v>2</v>
      </c>
      <c r="B2">
        <v>143.29490000000001</v>
      </c>
      <c r="C2" t="s">
        <v>14</v>
      </c>
      <c r="D2">
        <v>274.89206000000001</v>
      </c>
      <c r="E2" t="s">
        <v>26</v>
      </c>
      <c r="F2">
        <v>558.52080000000001</v>
      </c>
      <c r="G2" t="s">
        <v>38</v>
      </c>
      <c r="H2">
        <v>274.55540000000002</v>
      </c>
      <c r="I2" t="s">
        <v>50</v>
      </c>
      <c r="J2">
        <v>221.30976999999999</v>
      </c>
      <c r="K2" t="s">
        <v>62</v>
      </c>
      <c r="L2">
        <v>329.69833</v>
      </c>
      <c r="M2" t="s">
        <v>74</v>
      </c>
      <c r="N2">
        <v>246.99554000000001</v>
      </c>
      <c r="O2" t="s">
        <v>86</v>
      </c>
      <c r="P2">
        <v>314.59915000000001</v>
      </c>
    </row>
    <row r="3" spans="1:16" x14ac:dyDescent="0.25">
      <c r="A3" t="s">
        <v>3</v>
      </c>
      <c r="B3">
        <v>265.49727999999999</v>
      </c>
      <c r="C3" t="s">
        <v>15</v>
      </c>
      <c r="D3">
        <v>286.03480000000002</v>
      </c>
      <c r="E3" t="s">
        <v>27</v>
      </c>
      <c r="F3">
        <v>226.86499000000001</v>
      </c>
      <c r="G3" t="s">
        <v>39</v>
      </c>
      <c r="H3">
        <v>229.58538999999999</v>
      </c>
      <c r="I3" t="s">
        <v>51</v>
      </c>
      <c r="J3">
        <v>293.93903</v>
      </c>
      <c r="K3" t="s">
        <v>63</v>
      </c>
      <c r="L3">
        <v>283.39413000000002</v>
      </c>
      <c r="M3" t="s">
        <v>75</v>
      </c>
      <c r="N3">
        <v>236.05736999999999</v>
      </c>
      <c r="O3" t="s">
        <v>87</v>
      </c>
      <c r="P3">
        <v>280.3313</v>
      </c>
    </row>
    <row r="4" spans="1:16" x14ac:dyDescent="0.25">
      <c r="A4" t="s">
        <v>4</v>
      </c>
      <c r="B4">
        <v>260.05966000000001</v>
      </c>
      <c r="C4" t="s">
        <v>16</v>
      </c>
      <c r="E4" t="s">
        <v>28</v>
      </c>
      <c r="F4">
        <v>208.8152</v>
      </c>
      <c r="G4" t="s">
        <v>40</v>
      </c>
      <c r="H4">
        <v>192.37336999999999</v>
      </c>
      <c r="I4" t="s">
        <v>52</v>
      </c>
      <c r="J4">
        <v>373.64769999999999</v>
      </c>
      <c r="K4" t="s">
        <v>64</v>
      </c>
      <c r="L4">
        <v>672.35820000000001</v>
      </c>
      <c r="M4" t="s">
        <v>76</v>
      </c>
      <c r="N4">
        <v>220.90565000000001</v>
      </c>
      <c r="O4" t="s">
        <v>88</v>
      </c>
      <c r="P4">
        <v>216.49137999999999</v>
      </c>
    </row>
    <row r="5" spans="1:16" x14ac:dyDescent="0.25">
      <c r="A5" t="s">
        <v>5</v>
      </c>
      <c r="B5">
        <v>347.28100000000001</v>
      </c>
      <c r="C5" t="s">
        <v>17</v>
      </c>
      <c r="D5">
        <v>950.45699999999999</v>
      </c>
      <c r="E5" t="s">
        <v>29</v>
      </c>
      <c r="F5">
        <v>649.92523000000006</v>
      </c>
      <c r="G5" t="s">
        <v>41</v>
      </c>
      <c r="H5">
        <v>274.28197999999998</v>
      </c>
      <c r="I5" t="s">
        <v>53</v>
      </c>
      <c r="J5">
        <v>466.87173000000001</v>
      </c>
      <c r="K5" t="s">
        <v>65</v>
      </c>
      <c r="L5">
        <v>195.38406000000001</v>
      </c>
      <c r="M5" t="s">
        <v>77</v>
      </c>
      <c r="N5">
        <v>461.86475000000002</v>
      </c>
      <c r="O5" t="s">
        <v>89</v>
      </c>
      <c r="P5">
        <v>340.02870000000001</v>
      </c>
    </row>
    <row r="6" spans="1:16" x14ac:dyDescent="0.25">
      <c r="A6" t="s">
        <v>6</v>
      </c>
      <c r="B6">
        <v>256.69803000000002</v>
      </c>
      <c r="C6" t="s">
        <v>18</v>
      </c>
      <c r="D6">
        <v>187.60429999999999</v>
      </c>
      <c r="E6" t="s">
        <v>30</v>
      </c>
      <c r="F6">
        <v>247.17169999999999</v>
      </c>
      <c r="G6" t="s">
        <v>42</v>
      </c>
      <c r="H6">
        <v>207.44666000000001</v>
      </c>
      <c r="I6" t="s">
        <v>54</v>
      </c>
      <c r="J6">
        <v>157.83718999999999</v>
      </c>
      <c r="K6" t="s">
        <v>66</v>
      </c>
      <c r="L6">
        <v>187.46245999999999</v>
      </c>
      <c r="M6" t="s">
        <v>78</v>
      </c>
      <c r="N6">
        <v>569.84014999999999</v>
      </c>
      <c r="O6" t="s">
        <v>90</v>
      </c>
      <c r="P6">
        <v>273.00693000000001</v>
      </c>
    </row>
    <row r="7" spans="1:16" x14ac:dyDescent="0.25">
      <c r="A7" t="s">
        <v>7</v>
      </c>
      <c r="B7">
        <v>166.34056000000001</v>
      </c>
      <c r="C7" t="s">
        <v>19</v>
      </c>
      <c r="D7">
        <v>69.951329999999999</v>
      </c>
      <c r="E7" t="s">
        <v>31</v>
      </c>
      <c r="F7">
        <v>186.24126999999999</v>
      </c>
      <c r="G7" t="s">
        <v>43</v>
      </c>
      <c r="H7">
        <v>75.813400000000001</v>
      </c>
      <c r="I7" t="s">
        <v>55</v>
      </c>
      <c r="J7">
        <v>99.587220000000002</v>
      </c>
      <c r="K7" t="s">
        <v>67</v>
      </c>
      <c r="L7">
        <v>156.66313</v>
      </c>
      <c r="M7" t="s">
        <v>79</v>
      </c>
      <c r="N7">
        <v>146.63431</v>
      </c>
      <c r="O7" t="s">
        <v>91</v>
      </c>
      <c r="P7">
        <v>361.61727999999999</v>
      </c>
    </row>
    <row r="8" spans="1:16" x14ac:dyDescent="0.25">
      <c r="A8" t="s">
        <v>8</v>
      </c>
      <c r="B8">
        <v>628.14655000000005</v>
      </c>
      <c r="C8" t="s">
        <v>20</v>
      </c>
      <c r="E8" t="s">
        <v>32</v>
      </c>
      <c r="F8">
        <v>496.86669999999998</v>
      </c>
      <c r="G8" t="s">
        <v>44</v>
      </c>
      <c r="H8">
        <v>127.547646</v>
      </c>
      <c r="I8" t="s">
        <v>56</v>
      </c>
      <c r="J8">
        <v>490.12734999999998</v>
      </c>
      <c r="K8" t="s">
        <v>68</v>
      </c>
      <c r="L8">
        <v>164.77956</v>
      </c>
      <c r="M8" t="s">
        <v>80</v>
      </c>
      <c r="N8">
        <v>254.53833</v>
      </c>
      <c r="O8" t="s">
        <v>92</v>
      </c>
      <c r="P8">
        <v>230.5882</v>
      </c>
    </row>
    <row r="9" spans="1:16" x14ac:dyDescent="0.25">
      <c r="A9" t="s">
        <v>9</v>
      </c>
      <c r="B9">
        <v>255.17411999999999</v>
      </c>
      <c r="C9" t="s">
        <v>21</v>
      </c>
      <c r="D9">
        <v>661.55290000000002</v>
      </c>
      <c r="E9" t="s">
        <v>33</v>
      </c>
      <c r="F9">
        <v>139.16040000000001</v>
      </c>
      <c r="G9" t="s">
        <v>45</v>
      </c>
      <c r="H9">
        <v>149.87672000000001</v>
      </c>
      <c r="I9" t="s">
        <v>57</v>
      </c>
      <c r="J9">
        <v>873.18084999999996</v>
      </c>
      <c r="K9" t="s">
        <v>69</v>
      </c>
      <c r="L9">
        <v>103.37463</v>
      </c>
      <c r="M9" t="s">
        <v>81</v>
      </c>
      <c r="N9">
        <v>163.75641999999999</v>
      </c>
      <c r="O9" t="s">
        <v>93</v>
      </c>
      <c r="P9">
        <v>276.99074999999999</v>
      </c>
    </row>
    <row r="10" spans="1:16" x14ac:dyDescent="0.25">
      <c r="A10" t="s">
        <v>10</v>
      </c>
      <c r="B10">
        <v>220.68681000000001</v>
      </c>
      <c r="C10" t="s">
        <v>22</v>
      </c>
      <c r="D10">
        <v>504.03539999999998</v>
      </c>
      <c r="E10" t="s">
        <v>34</v>
      </c>
      <c r="F10">
        <v>224.55426</v>
      </c>
      <c r="G10" t="s">
        <v>46</v>
      </c>
      <c r="H10">
        <v>176.02146999999999</v>
      </c>
      <c r="I10" t="s">
        <v>58</v>
      </c>
      <c r="J10">
        <v>115.27273599999999</v>
      </c>
      <c r="K10" t="s">
        <v>70</v>
      </c>
      <c r="L10">
        <v>234.69982999999999</v>
      </c>
      <c r="M10" t="s">
        <v>82</v>
      </c>
      <c r="N10">
        <v>220.88289</v>
      </c>
      <c r="O10" t="s">
        <v>94</v>
      </c>
      <c r="P10">
        <v>324.13382000000001</v>
      </c>
    </row>
    <row r="11" spans="1:16" x14ac:dyDescent="0.25">
      <c r="A11" t="s">
        <v>11</v>
      </c>
      <c r="B11">
        <v>466.94727</v>
      </c>
      <c r="C11" t="s">
        <v>23</v>
      </c>
      <c r="D11">
        <v>88.456059999999994</v>
      </c>
      <c r="E11" t="s">
        <v>35</v>
      </c>
      <c r="F11">
        <v>1391.7030999999999</v>
      </c>
      <c r="G11" t="s">
        <v>47</v>
      </c>
      <c r="H11">
        <v>963.76886000000002</v>
      </c>
      <c r="I11" t="s">
        <v>59</v>
      </c>
      <c r="J11">
        <v>307.58690000000001</v>
      </c>
      <c r="K11" t="s">
        <v>71</v>
      </c>
      <c r="L11">
        <v>131.65466000000001</v>
      </c>
      <c r="M11" t="s">
        <v>83</v>
      </c>
      <c r="N11">
        <v>221.85103000000001</v>
      </c>
      <c r="O11" t="s">
        <v>95</v>
      </c>
      <c r="P11">
        <v>288.25576999999998</v>
      </c>
    </row>
    <row r="12" spans="1:16" x14ac:dyDescent="0.25">
      <c r="A12" t="s">
        <v>12</v>
      </c>
      <c r="B12">
        <v>672.9864</v>
      </c>
      <c r="C12" t="s">
        <v>24</v>
      </c>
      <c r="D12">
        <v>142.60382000000001</v>
      </c>
      <c r="E12" t="s">
        <v>36</v>
      </c>
      <c r="F12">
        <v>312.02526999999998</v>
      </c>
      <c r="G12" t="s">
        <v>48</v>
      </c>
      <c r="H12">
        <v>388.21677</v>
      </c>
      <c r="I12" t="s">
        <v>60</v>
      </c>
      <c r="J12">
        <v>234.71368000000001</v>
      </c>
      <c r="K12" t="s">
        <v>72</v>
      </c>
      <c r="L12">
        <v>284.62356999999997</v>
      </c>
      <c r="M12" t="s">
        <v>84</v>
      </c>
      <c r="N12">
        <v>426.69589999999999</v>
      </c>
      <c r="O12" t="s">
        <v>96</v>
      </c>
      <c r="P12">
        <v>466.99203</v>
      </c>
    </row>
    <row r="13" spans="1:16" x14ac:dyDescent="0.25">
      <c r="A13" t="s">
        <v>13</v>
      </c>
      <c r="B13">
        <v>271.38051999999999</v>
      </c>
      <c r="C13" t="s">
        <v>25</v>
      </c>
      <c r="D13">
        <v>115.75584000000001</v>
      </c>
      <c r="E13" t="s">
        <v>37</v>
      </c>
      <c r="F13">
        <v>458.95145000000002</v>
      </c>
      <c r="G13" t="s">
        <v>49</v>
      </c>
      <c r="H13">
        <v>270.67430000000002</v>
      </c>
      <c r="I13" t="s">
        <v>61</v>
      </c>
      <c r="J13">
        <v>163.37627000000001</v>
      </c>
      <c r="K13" t="s">
        <v>73</v>
      </c>
      <c r="L13">
        <v>240.24485999999999</v>
      </c>
      <c r="M13" t="s">
        <v>85</v>
      </c>
      <c r="N13">
        <v>287.49704000000003</v>
      </c>
      <c r="O13" t="s">
        <v>97</v>
      </c>
      <c r="P13">
        <v>242.96834000000001</v>
      </c>
    </row>
    <row r="14" spans="1:16" x14ac:dyDescent="0.25">
      <c r="A14" s="1" t="s">
        <v>102</v>
      </c>
    </row>
    <row r="15" spans="1:16" x14ac:dyDescent="0.25">
      <c r="A15" t="s">
        <v>98</v>
      </c>
    </row>
    <row r="16" spans="1:16" x14ac:dyDescent="0.25">
      <c r="A16" t="str">
        <f>A2</f>
        <v>A1</v>
      </c>
      <c r="B16">
        <f>B2*0.02</f>
        <v>2.8658980000000005</v>
      </c>
      <c r="C16" t="str">
        <f t="shared" ref="C16" si="0">C2</f>
        <v>B1</v>
      </c>
      <c r="D16">
        <f t="shared" ref="D16" si="1">D2*0.02</f>
        <v>5.4978412000000008</v>
      </c>
      <c r="E16" t="str">
        <f t="shared" ref="E16" si="2">E2</f>
        <v>C1</v>
      </c>
      <c r="F16">
        <f t="shared" ref="F16" si="3">F2*0.02</f>
        <v>11.170416000000001</v>
      </c>
      <c r="G16" t="str">
        <f t="shared" ref="G16" si="4">G2</f>
        <v>D1</v>
      </c>
      <c r="H16">
        <f t="shared" ref="H16" si="5">H2*0.02</f>
        <v>5.4911080000000005</v>
      </c>
      <c r="I16" t="str">
        <f t="shared" ref="I16" si="6">I2</f>
        <v>E1</v>
      </c>
      <c r="J16">
        <f t="shared" ref="J16" si="7">J2*0.02</f>
        <v>4.4261954000000001</v>
      </c>
      <c r="K16" t="str">
        <f t="shared" ref="K16" si="8">K2</f>
        <v>F1</v>
      </c>
      <c r="L16">
        <f t="shared" ref="L16" si="9">L2*0.02</f>
        <v>6.5939665999999999</v>
      </c>
      <c r="M16" t="str">
        <f t="shared" ref="M16" si="10">M2</f>
        <v>G1</v>
      </c>
      <c r="N16">
        <f t="shared" ref="N16" si="11">N2*0.02</f>
        <v>4.9399107999999998</v>
      </c>
      <c r="O16" t="str">
        <f t="shared" ref="O16" si="12">O2</f>
        <v>H1</v>
      </c>
      <c r="P16">
        <f t="shared" ref="P16:P27" si="13">P2*0.02</f>
        <v>6.2919830000000001</v>
      </c>
    </row>
    <row r="17" spans="1:16" x14ac:dyDescent="0.25">
      <c r="A17" t="str">
        <f t="shared" ref="A17:A27" si="14">A3</f>
        <v>A2</v>
      </c>
      <c r="B17">
        <f t="shared" ref="B17:B27" si="15">B3*0.02</f>
        <v>5.3099455999999998</v>
      </c>
      <c r="C17" t="str">
        <f t="shared" ref="C17" si="16">C3</f>
        <v>B2</v>
      </c>
      <c r="D17">
        <f t="shared" ref="D17" si="17">D3*0.02</f>
        <v>5.7206960000000002</v>
      </c>
      <c r="E17" t="str">
        <f t="shared" ref="E17" si="18">E3</f>
        <v>C2</v>
      </c>
      <c r="F17">
        <f t="shared" ref="F17" si="19">F3*0.02</f>
        <v>4.5372998000000004</v>
      </c>
      <c r="G17" t="str">
        <f t="shared" ref="G17" si="20">G3</f>
        <v>D2</v>
      </c>
      <c r="H17">
        <f t="shared" ref="H17" si="21">H3*0.02</f>
        <v>4.5917078</v>
      </c>
      <c r="I17" t="str">
        <f t="shared" ref="I17" si="22">I3</f>
        <v>E2</v>
      </c>
      <c r="J17">
        <f t="shared" ref="J17" si="23">J3*0.02</f>
        <v>5.8787805999999998</v>
      </c>
      <c r="K17" t="str">
        <f t="shared" ref="K17" si="24">K3</f>
        <v>F2</v>
      </c>
      <c r="L17">
        <f t="shared" ref="L17" si="25">L3*0.02</f>
        <v>5.6678826000000004</v>
      </c>
      <c r="M17" t="str">
        <f t="shared" ref="M17" si="26">M3</f>
        <v>G2</v>
      </c>
      <c r="N17">
        <f t="shared" ref="N17" si="27">N3*0.02</f>
        <v>4.7211473999999995</v>
      </c>
      <c r="O17" t="str">
        <f t="shared" ref="O17" si="28">O3</f>
        <v>H2</v>
      </c>
      <c r="P17">
        <f t="shared" si="13"/>
        <v>5.6066260000000003</v>
      </c>
    </row>
    <row r="18" spans="1:16" x14ac:dyDescent="0.25">
      <c r="A18" t="str">
        <f t="shared" si="14"/>
        <v>A3</v>
      </c>
      <c r="B18">
        <f t="shared" si="15"/>
        <v>5.2011932000000005</v>
      </c>
      <c r="C18" t="str">
        <f t="shared" ref="C18" si="29">C4</f>
        <v>B3</v>
      </c>
      <c r="D18">
        <f t="shared" ref="D18" si="30">D4*0.02</f>
        <v>0</v>
      </c>
      <c r="E18" t="str">
        <f t="shared" ref="E18" si="31">E4</f>
        <v>C3</v>
      </c>
      <c r="F18">
        <f t="shared" ref="F18" si="32">F4*0.02</f>
        <v>4.176304</v>
      </c>
      <c r="G18" t="str">
        <f t="shared" ref="G18" si="33">G4</f>
        <v>D3</v>
      </c>
      <c r="H18">
        <f t="shared" ref="H18" si="34">H4*0.02</f>
        <v>3.8474673999999998</v>
      </c>
      <c r="I18" t="str">
        <f t="shared" ref="I18" si="35">I4</f>
        <v>E3</v>
      </c>
      <c r="J18">
        <f t="shared" ref="J18" si="36">J4*0.02</f>
        <v>7.4729539999999997</v>
      </c>
      <c r="K18" t="str">
        <f t="shared" ref="K18" si="37">K4</f>
        <v>F3</v>
      </c>
      <c r="L18">
        <f t="shared" ref="L18" si="38">L4*0.02</f>
        <v>13.447164000000001</v>
      </c>
      <c r="M18" t="str">
        <f t="shared" ref="M18" si="39">M4</f>
        <v>G3</v>
      </c>
      <c r="N18">
        <f t="shared" ref="N18" si="40">N4*0.02</f>
        <v>4.418113</v>
      </c>
      <c r="O18" t="str">
        <f t="shared" ref="O18" si="41">O4</f>
        <v>H3</v>
      </c>
      <c r="P18">
        <f t="shared" si="13"/>
        <v>4.3298275999999998</v>
      </c>
    </row>
    <row r="19" spans="1:16" x14ac:dyDescent="0.25">
      <c r="A19" t="str">
        <f t="shared" si="14"/>
        <v>A4</v>
      </c>
      <c r="B19">
        <f t="shared" si="15"/>
        <v>6.9456199999999999</v>
      </c>
      <c r="C19" t="str">
        <f t="shared" ref="C19" si="42">C5</f>
        <v>B4</v>
      </c>
      <c r="D19">
        <f t="shared" ref="D19" si="43">D5*0.02</f>
        <v>19.009139999999999</v>
      </c>
      <c r="E19" t="str">
        <f t="shared" ref="E19" si="44">E5</f>
        <v>C4</v>
      </c>
      <c r="F19">
        <f t="shared" ref="F19" si="45">F5*0.02</f>
        <v>12.998504600000002</v>
      </c>
      <c r="G19" t="str">
        <f t="shared" ref="G19" si="46">G5</f>
        <v>D4</v>
      </c>
      <c r="H19">
        <f t="shared" ref="H19" si="47">H5*0.02</f>
        <v>5.4856395999999998</v>
      </c>
      <c r="I19" t="str">
        <f t="shared" ref="I19" si="48">I5</f>
        <v>E4</v>
      </c>
      <c r="J19">
        <f t="shared" ref="J19" si="49">J5*0.02</f>
        <v>9.3374345999999999</v>
      </c>
      <c r="K19" t="str">
        <f t="shared" ref="K19" si="50">K5</f>
        <v>F4</v>
      </c>
      <c r="L19">
        <f t="shared" ref="L19" si="51">L5*0.02</f>
        <v>3.9076812000000003</v>
      </c>
      <c r="M19" t="str">
        <f t="shared" ref="M19" si="52">M5</f>
        <v>G4</v>
      </c>
      <c r="N19">
        <f t="shared" ref="N19" si="53">N5*0.02</f>
        <v>9.2372950000000014</v>
      </c>
      <c r="O19" t="str">
        <f t="shared" ref="O19" si="54">O5</f>
        <v>H4</v>
      </c>
      <c r="P19">
        <f t="shared" si="13"/>
        <v>6.8005740000000001</v>
      </c>
    </row>
    <row r="20" spans="1:16" x14ac:dyDescent="0.25">
      <c r="A20" t="str">
        <f t="shared" si="14"/>
        <v>A5</v>
      </c>
      <c r="B20">
        <f t="shared" si="15"/>
        <v>5.1339606000000009</v>
      </c>
      <c r="C20" t="str">
        <f t="shared" ref="C20" si="55">C6</f>
        <v>B5</v>
      </c>
      <c r="D20">
        <f t="shared" ref="D20" si="56">D6*0.02</f>
        <v>3.7520859999999998</v>
      </c>
      <c r="E20" t="str">
        <f t="shared" ref="E20" si="57">E6</f>
        <v>C5</v>
      </c>
      <c r="F20">
        <f t="shared" ref="F20" si="58">F6*0.02</f>
        <v>4.9434339999999999</v>
      </c>
      <c r="G20" t="str">
        <f t="shared" ref="G20" si="59">G6</f>
        <v>D5</v>
      </c>
      <c r="H20">
        <f t="shared" ref="H20" si="60">H6*0.02</f>
        <v>4.1489332000000001</v>
      </c>
      <c r="I20" t="str">
        <f t="shared" ref="I20" si="61">I6</f>
        <v>E5</v>
      </c>
      <c r="J20">
        <f t="shared" ref="J20" si="62">J6*0.02</f>
        <v>3.1567438000000001</v>
      </c>
      <c r="K20" t="str">
        <f t="shared" ref="K20" si="63">K6</f>
        <v>F5</v>
      </c>
      <c r="L20">
        <f t="shared" ref="L20" si="64">L6*0.02</f>
        <v>3.7492491999999999</v>
      </c>
      <c r="M20" t="str">
        <f t="shared" ref="M20" si="65">M6</f>
        <v>G5</v>
      </c>
      <c r="N20">
        <f t="shared" ref="N20" si="66">N6*0.02</f>
        <v>11.396803</v>
      </c>
      <c r="O20" t="str">
        <f t="shared" ref="O20" si="67">O6</f>
        <v>H5</v>
      </c>
      <c r="P20">
        <f t="shared" si="13"/>
        <v>5.4601386000000005</v>
      </c>
    </row>
    <row r="21" spans="1:16" x14ac:dyDescent="0.25">
      <c r="A21" t="str">
        <f t="shared" si="14"/>
        <v>A6</v>
      </c>
      <c r="B21">
        <f t="shared" si="15"/>
        <v>3.3268112000000003</v>
      </c>
      <c r="C21" t="str">
        <f t="shared" ref="C21" si="68">C7</f>
        <v>B6</v>
      </c>
      <c r="D21">
        <f t="shared" ref="D21" si="69">D7*0.02</f>
        <v>1.3990266</v>
      </c>
      <c r="E21" t="str">
        <f t="shared" ref="E21" si="70">E7</f>
        <v>C6</v>
      </c>
      <c r="F21">
        <f t="shared" ref="F21" si="71">F7*0.02</f>
        <v>3.7248253999999998</v>
      </c>
      <c r="G21" t="str">
        <f t="shared" ref="G21" si="72">G7</f>
        <v>D6</v>
      </c>
      <c r="H21">
        <f t="shared" ref="H21" si="73">H7*0.02</f>
        <v>1.5162680000000002</v>
      </c>
      <c r="I21" t="str">
        <f t="shared" ref="I21" si="74">I7</f>
        <v>E6</v>
      </c>
      <c r="J21">
        <f t="shared" ref="J21" si="75">J7*0.02</f>
        <v>1.9917444000000002</v>
      </c>
      <c r="K21" t="str">
        <f t="shared" ref="K21" si="76">K7</f>
        <v>F6</v>
      </c>
      <c r="L21">
        <f t="shared" ref="L21" si="77">L7*0.02</f>
        <v>3.1332626000000001</v>
      </c>
      <c r="M21" t="str">
        <f t="shared" ref="M21" si="78">M7</f>
        <v>G6</v>
      </c>
      <c r="N21">
        <f t="shared" ref="N21" si="79">N7*0.02</f>
        <v>2.9326862</v>
      </c>
      <c r="O21" t="str">
        <f t="shared" ref="O21" si="80">O7</f>
        <v>H6</v>
      </c>
      <c r="P21">
        <f t="shared" si="13"/>
        <v>7.2323456000000004</v>
      </c>
    </row>
    <row r="22" spans="1:16" x14ac:dyDescent="0.25">
      <c r="A22" t="str">
        <f t="shared" si="14"/>
        <v>A7</v>
      </c>
      <c r="B22">
        <f t="shared" si="15"/>
        <v>12.562931000000001</v>
      </c>
      <c r="C22" t="str">
        <f t="shared" ref="C22" si="81">C8</f>
        <v>B7</v>
      </c>
      <c r="D22">
        <f t="shared" ref="D22" si="82">D8*0.02</f>
        <v>0</v>
      </c>
      <c r="E22" t="str">
        <f t="shared" ref="E22" si="83">E8</f>
        <v>C7</v>
      </c>
      <c r="F22">
        <f t="shared" ref="F22" si="84">F8*0.02</f>
        <v>9.9373339999999999</v>
      </c>
      <c r="G22" t="str">
        <f t="shared" ref="G22" si="85">G8</f>
        <v>D7</v>
      </c>
      <c r="H22">
        <f t="shared" ref="H22" si="86">H8*0.02</f>
        <v>2.5509529199999998</v>
      </c>
      <c r="I22" t="str">
        <f t="shared" ref="I22" si="87">I8</f>
        <v>E7</v>
      </c>
      <c r="J22">
        <f t="shared" ref="J22" si="88">J8*0.02</f>
        <v>9.8025470000000006</v>
      </c>
      <c r="K22" t="str">
        <f t="shared" ref="K22" si="89">K8</f>
        <v>F7</v>
      </c>
      <c r="L22">
        <f t="shared" ref="L22" si="90">L8*0.02</f>
        <v>3.2955912000000001</v>
      </c>
      <c r="M22" t="str">
        <f t="shared" ref="M22" si="91">M8</f>
        <v>G7</v>
      </c>
      <c r="N22">
        <f t="shared" ref="N22" si="92">N8*0.02</f>
        <v>5.0907666000000003</v>
      </c>
      <c r="O22" t="str">
        <f t="shared" ref="O22" si="93">O8</f>
        <v>H7</v>
      </c>
      <c r="P22">
        <f t="shared" si="13"/>
        <v>4.611764</v>
      </c>
    </row>
    <row r="23" spans="1:16" x14ac:dyDescent="0.25">
      <c r="A23" t="str">
        <f t="shared" si="14"/>
        <v>A8</v>
      </c>
      <c r="B23">
        <f t="shared" si="15"/>
        <v>5.1034823999999999</v>
      </c>
      <c r="C23" t="str">
        <f t="shared" ref="C23" si="94">C9</f>
        <v>B8</v>
      </c>
      <c r="D23">
        <f t="shared" ref="D23" si="95">D9*0.02</f>
        <v>13.231058000000001</v>
      </c>
      <c r="E23" t="str">
        <f t="shared" ref="E23" si="96">E9</f>
        <v>C8</v>
      </c>
      <c r="F23">
        <f t="shared" ref="F23" si="97">F9*0.02</f>
        <v>2.7832080000000001</v>
      </c>
      <c r="G23" t="str">
        <f t="shared" ref="G23" si="98">G9</f>
        <v>D8</v>
      </c>
      <c r="H23">
        <f t="shared" ref="H23" si="99">H9*0.02</f>
        <v>2.9975344000000002</v>
      </c>
      <c r="I23" t="str">
        <f t="shared" ref="I23" si="100">I9</f>
        <v>E8</v>
      </c>
      <c r="J23">
        <f t="shared" ref="J23" si="101">J9*0.02</f>
        <v>17.463616999999999</v>
      </c>
      <c r="K23" t="str">
        <f t="shared" ref="K23" si="102">K9</f>
        <v>F8</v>
      </c>
      <c r="L23">
        <f t="shared" ref="L23" si="103">L9*0.02</f>
        <v>2.0674926</v>
      </c>
      <c r="M23" t="str">
        <f t="shared" ref="M23" si="104">M9</f>
        <v>G8</v>
      </c>
      <c r="N23">
        <f t="shared" ref="N23" si="105">N9*0.02</f>
        <v>3.2751283999999998</v>
      </c>
      <c r="O23" t="str">
        <f t="shared" ref="O23" si="106">O9</f>
        <v>H8</v>
      </c>
      <c r="P23">
        <f t="shared" si="13"/>
        <v>5.5398149999999999</v>
      </c>
    </row>
    <row r="24" spans="1:16" x14ac:dyDescent="0.25">
      <c r="A24" t="str">
        <f t="shared" si="14"/>
        <v>A9</v>
      </c>
      <c r="B24">
        <f t="shared" si="15"/>
        <v>4.4137362000000007</v>
      </c>
      <c r="C24" t="str">
        <f t="shared" ref="C24" si="107">C10</f>
        <v>B9</v>
      </c>
      <c r="D24">
        <f t="shared" ref="D24" si="108">D10*0.02</f>
        <v>10.080708</v>
      </c>
      <c r="E24" t="str">
        <f t="shared" ref="E24" si="109">E10</f>
        <v>C9</v>
      </c>
      <c r="F24">
        <f t="shared" ref="F24" si="110">F10*0.02</f>
        <v>4.4910851999999997</v>
      </c>
      <c r="G24" t="str">
        <f t="shared" ref="G24" si="111">G10</f>
        <v>D9</v>
      </c>
      <c r="H24">
        <f t="shared" ref="H24" si="112">H10*0.02</f>
        <v>3.5204293999999998</v>
      </c>
      <c r="I24" t="str">
        <f t="shared" ref="I24" si="113">I10</f>
        <v>E9</v>
      </c>
      <c r="J24">
        <f t="shared" ref="J24" si="114">J10*0.02</f>
        <v>2.3054547199999997</v>
      </c>
      <c r="K24" t="str">
        <f t="shared" ref="K24" si="115">K10</f>
        <v>F9</v>
      </c>
      <c r="L24">
        <f t="shared" ref="L24" si="116">L10*0.02</f>
        <v>4.6939966000000002</v>
      </c>
      <c r="M24" t="str">
        <f t="shared" ref="M24" si="117">M10</f>
        <v>G9</v>
      </c>
      <c r="N24">
        <f t="shared" ref="N24" si="118">N10*0.02</f>
        <v>4.4176577999999997</v>
      </c>
      <c r="O24" t="str">
        <f t="shared" ref="O24" si="119">O10</f>
        <v>H9</v>
      </c>
      <c r="P24">
        <f t="shared" si="13"/>
        <v>6.4826764000000008</v>
      </c>
    </row>
    <row r="25" spans="1:16" x14ac:dyDescent="0.25">
      <c r="A25" t="str">
        <f>A11</f>
        <v>A10</v>
      </c>
      <c r="B25">
        <f>B11*0.02</f>
        <v>9.3389454000000001</v>
      </c>
      <c r="C25" t="str">
        <f t="shared" ref="C25" si="120">C11</f>
        <v>B10</v>
      </c>
      <c r="D25">
        <f t="shared" ref="D25" si="121">D11*0.02</f>
        <v>1.7691211999999998</v>
      </c>
      <c r="E25" t="str">
        <f t="shared" ref="E25" si="122">E11</f>
        <v>C10</v>
      </c>
      <c r="F25">
        <f t="shared" ref="F25" si="123">F11*0.02</f>
        <v>27.834061999999999</v>
      </c>
      <c r="G25" t="str">
        <f t="shared" ref="G25" si="124">G11</f>
        <v>D10</v>
      </c>
      <c r="H25">
        <f t="shared" ref="H25" si="125">H11*0.02</f>
        <v>19.275377200000001</v>
      </c>
      <c r="I25" t="str">
        <f t="shared" ref="I25" si="126">I11</f>
        <v>E10</v>
      </c>
      <c r="J25">
        <f t="shared" ref="J25" si="127">J11*0.02</f>
        <v>6.1517380000000008</v>
      </c>
      <c r="K25" t="str">
        <f t="shared" ref="K25" si="128">K11</f>
        <v>F10</v>
      </c>
      <c r="L25">
        <f t="shared" ref="L25" si="129">L11*0.02</f>
        <v>2.6330932000000002</v>
      </c>
      <c r="M25" t="str">
        <f t="shared" ref="M25" si="130">M11</f>
        <v>G10</v>
      </c>
      <c r="N25">
        <f t="shared" ref="N25" si="131">N11*0.02</f>
        <v>4.4370206000000003</v>
      </c>
      <c r="O25" t="str">
        <f t="shared" ref="O25" si="132">O11</f>
        <v>H10</v>
      </c>
      <c r="P25">
        <f t="shared" si="13"/>
        <v>5.7651154</v>
      </c>
    </row>
    <row r="26" spans="1:16" x14ac:dyDescent="0.25">
      <c r="A26" t="str">
        <f t="shared" si="14"/>
        <v>A11</v>
      </c>
      <c r="B26">
        <f t="shared" si="15"/>
        <v>13.459728</v>
      </c>
      <c r="C26" t="str">
        <f t="shared" ref="C26" si="133">C12</f>
        <v>B11</v>
      </c>
      <c r="D26">
        <f t="shared" ref="D26" si="134">D12*0.02</f>
        <v>2.8520764000000005</v>
      </c>
      <c r="E26" t="str">
        <f t="shared" ref="E26" si="135">E12</f>
        <v>C11</v>
      </c>
      <c r="F26">
        <f t="shared" ref="F26" si="136">F12*0.02</f>
        <v>6.2405054</v>
      </c>
      <c r="G26" t="str">
        <f t="shared" ref="G26" si="137">G12</f>
        <v>D11</v>
      </c>
      <c r="H26">
        <f t="shared" ref="H26" si="138">H12*0.02</f>
        <v>7.7643354000000002</v>
      </c>
      <c r="I26" t="str">
        <f t="shared" ref="I26" si="139">I12</f>
        <v>E11</v>
      </c>
      <c r="J26">
        <f t="shared" ref="J26" si="140">J12*0.02</f>
        <v>4.6942736000000007</v>
      </c>
      <c r="K26" t="str">
        <f t="shared" ref="K26" si="141">K12</f>
        <v>F11</v>
      </c>
      <c r="L26">
        <f t="shared" ref="L26" si="142">L12*0.02</f>
        <v>5.6924713999999996</v>
      </c>
      <c r="M26" t="str">
        <f t="shared" ref="M26" si="143">M12</f>
        <v>G11</v>
      </c>
      <c r="N26">
        <f t="shared" ref="N26" si="144">N12*0.02</f>
        <v>8.5339179999999999</v>
      </c>
      <c r="O26" t="str">
        <f t="shared" ref="O26" si="145">O12</f>
        <v>H11</v>
      </c>
      <c r="P26">
        <f t="shared" si="13"/>
        <v>9.3398406000000005</v>
      </c>
    </row>
    <row r="27" spans="1:16" x14ac:dyDescent="0.25">
      <c r="A27" t="str">
        <f t="shared" si="14"/>
        <v>A12</v>
      </c>
      <c r="B27">
        <f t="shared" si="15"/>
        <v>5.4276103999999998</v>
      </c>
      <c r="C27" t="str">
        <f t="shared" ref="C27" si="146">C13</f>
        <v>B12</v>
      </c>
      <c r="D27">
        <f t="shared" ref="D27" si="147">D13*0.02</f>
        <v>2.3151168000000002</v>
      </c>
      <c r="E27" t="str">
        <f t="shared" ref="E27" si="148">E13</f>
        <v>C12</v>
      </c>
      <c r="F27">
        <f t="shared" ref="F27" si="149">F13*0.02</f>
        <v>9.1790289999999999</v>
      </c>
      <c r="G27" t="str">
        <f t="shared" ref="G27" si="150">G13</f>
        <v>D12</v>
      </c>
      <c r="H27">
        <f t="shared" ref="H27" si="151">H13*0.02</f>
        <v>5.4134860000000007</v>
      </c>
      <c r="I27" t="str">
        <f t="shared" ref="I27" si="152">I13</f>
        <v>E12</v>
      </c>
      <c r="J27">
        <f t="shared" ref="J27" si="153">J13*0.02</f>
        <v>3.2675254000000002</v>
      </c>
      <c r="K27" t="str">
        <f t="shared" ref="K27" si="154">K13</f>
        <v>F12</v>
      </c>
      <c r="L27">
        <f t="shared" ref="L27" si="155">L13*0.02</f>
        <v>4.8048972000000001</v>
      </c>
      <c r="M27" t="str">
        <f t="shared" ref="M27" si="156">M13</f>
        <v>G12</v>
      </c>
      <c r="N27">
        <f t="shared" ref="N27" si="157">N13*0.02</f>
        <v>5.749940800000001</v>
      </c>
      <c r="O27" t="str">
        <f t="shared" ref="O27" si="158">O13</f>
        <v>H12</v>
      </c>
      <c r="P27">
        <f t="shared" si="13"/>
        <v>4.8593668000000001</v>
      </c>
    </row>
    <row r="30" spans="1:16" x14ac:dyDescent="0.25">
      <c r="A30" t="s">
        <v>2</v>
      </c>
      <c r="B30">
        <v>2.8658980000000005</v>
      </c>
      <c r="C30" t="s">
        <v>14</v>
      </c>
      <c r="D30">
        <v>5.4978412000000008</v>
      </c>
      <c r="E30" t="s">
        <v>26</v>
      </c>
      <c r="F30">
        <v>11.170416000000001</v>
      </c>
      <c r="G30" t="s">
        <v>38</v>
      </c>
      <c r="H30">
        <v>5.4911080000000005</v>
      </c>
      <c r="I30" t="s">
        <v>50</v>
      </c>
      <c r="J30">
        <v>4.4261954000000001</v>
      </c>
      <c r="K30" t="s">
        <v>62</v>
      </c>
      <c r="L30">
        <v>6.5939665999999999</v>
      </c>
      <c r="M30" t="s">
        <v>74</v>
      </c>
      <c r="N30">
        <v>4.9399107999999998</v>
      </c>
      <c r="O30" t="s">
        <v>86</v>
      </c>
      <c r="P30">
        <v>6.2919830000000001</v>
      </c>
    </row>
    <row r="31" spans="1:16" x14ac:dyDescent="0.25">
      <c r="A31" t="s">
        <v>3</v>
      </c>
      <c r="B31">
        <v>5.3099455999999998</v>
      </c>
      <c r="C31" t="s">
        <v>15</v>
      </c>
      <c r="D31">
        <v>5.7206960000000002</v>
      </c>
      <c r="E31" t="s">
        <v>27</v>
      </c>
      <c r="F31">
        <v>4.5372998000000004</v>
      </c>
      <c r="G31" t="s">
        <v>39</v>
      </c>
      <c r="H31">
        <v>4.5917078</v>
      </c>
      <c r="I31" t="s">
        <v>51</v>
      </c>
      <c r="J31">
        <v>5.8787805999999998</v>
      </c>
      <c r="K31" t="s">
        <v>63</v>
      </c>
      <c r="L31">
        <v>5.6678826000000004</v>
      </c>
      <c r="M31" t="s">
        <v>75</v>
      </c>
      <c r="N31">
        <v>4.7211473999999995</v>
      </c>
      <c r="O31" t="s">
        <v>87</v>
      </c>
      <c r="P31">
        <v>5.6066260000000003</v>
      </c>
    </row>
    <row r="32" spans="1:16" x14ac:dyDescent="0.25">
      <c r="A32" t="s">
        <v>4</v>
      </c>
      <c r="B32">
        <v>5.2011932000000005</v>
      </c>
      <c r="C32" t="s">
        <v>16</v>
      </c>
      <c r="D32">
        <v>0</v>
      </c>
      <c r="E32" t="s">
        <v>28</v>
      </c>
      <c r="F32">
        <v>4.176304</v>
      </c>
      <c r="G32" t="s">
        <v>40</v>
      </c>
      <c r="H32">
        <v>3.8474673999999998</v>
      </c>
      <c r="I32" t="s">
        <v>52</v>
      </c>
      <c r="J32">
        <v>7.4729539999999997</v>
      </c>
      <c r="K32" t="s">
        <v>64</v>
      </c>
      <c r="L32">
        <v>13.447164000000001</v>
      </c>
      <c r="M32" t="s">
        <v>76</v>
      </c>
      <c r="N32">
        <v>4.418113</v>
      </c>
      <c r="O32" t="s">
        <v>88</v>
      </c>
      <c r="P32">
        <v>4.3298275999999998</v>
      </c>
    </row>
    <row r="33" spans="1:16" x14ac:dyDescent="0.25">
      <c r="A33" t="s">
        <v>5</v>
      </c>
      <c r="B33">
        <v>6.9456199999999999</v>
      </c>
      <c r="C33" t="s">
        <v>17</v>
      </c>
      <c r="D33">
        <v>19.009139999999999</v>
      </c>
      <c r="E33" t="s">
        <v>29</v>
      </c>
      <c r="F33">
        <v>12.998504600000002</v>
      </c>
      <c r="G33" t="s">
        <v>41</v>
      </c>
      <c r="H33">
        <v>5.4856395999999998</v>
      </c>
      <c r="I33" t="s">
        <v>53</v>
      </c>
      <c r="J33">
        <v>9.3374345999999999</v>
      </c>
      <c r="K33" t="s">
        <v>65</v>
      </c>
      <c r="L33">
        <v>3.9076812000000003</v>
      </c>
      <c r="M33" t="s">
        <v>77</v>
      </c>
      <c r="N33">
        <v>9.2372950000000014</v>
      </c>
      <c r="O33" t="s">
        <v>89</v>
      </c>
      <c r="P33">
        <v>6.8005740000000001</v>
      </c>
    </row>
    <row r="34" spans="1:16" x14ac:dyDescent="0.25">
      <c r="A34" t="s">
        <v>6</v>
      </c>
      <c r="B34">
        <v>5.1339606000000009</v>
      </c>
      <c r="C34" t="s">
        <v>18</v>
      </c>
      <c r="D34">
        <v>3.7520859999999998</v>
      </c>
      <c r="E34" t="s">
        <v>30</v>
      </c>
      <c r="F34">
        <v>4.9434339999999999</v>
      </c>
      <c r="G34" t="s">
        <v>42</v>
      </c>
      <c r="H34">
        <v>4.1489332000000001</v>
      </c>
      <c r="I34" t="s">
        <v>54</v>
      </c>
      <c r="J34">
        <v>3.1567438000000001</v>
      </c>
      <c r="K34" t="s">
        <v>66</v>
      </c>
      <c r="L34">
        <v>3.7492491999999999</v>
      </c>
      <c r="M34" t="s">
        <v>78</v>
      </c>
      <c r="N34">
        <v>11.396803</v>
      </c>
      <c r="O34" t="s">
        <v>90</v>
      </c>
      <c r="P34">
        <v>5.4601386000000005</v>
      </c>
    </row>
    <row r="35" spans="1:16" x14ac:dyDescent="0.25">
      <c r="A35" t="s">
        <v>7</v>
      </c>
      <c r="B35">
        <v>3.3268112000000003</v>
      </c>
      <c r="C35" t="s">
        <v>19</v>
      </c>
      <c r="D35">
        <v>1.3990266</v>
      </c>
      <c r="E35" t="s">
        <v>31</v>
      </c>
      <c r="F35">
        <v>3.7248253999999998</v>
      </c>
      <c r="G35" t="s">
        <v>43</v>
      </c>
      <c r="H35">
        <v>1.5162680000000002</v>
      </c>
      <c r="I35" t="s">
        <v>55</v>
      </c>
      <c r="J35">
        <v>1.9917444000000002</v>
      </c>
      <c r="K35" t="s">
        <v>67</v>
      </c>
      <c r="L35">
        <v>3.1332626000000001</v>
      </c>
      <c r="M35" t="s">
        <v>79</v>
      </c>
      <c r="N35">
        <v>2.9326862</v>
      </c>
      <c r="O35" t="s">
        <v>91</v>
      </c>
      <c r="P35">
        <v>7.2323456000000004</v>
      </c>
    </row>
    <row r="36" spans="1:16" x14ac:dyDescent="0.25">
      <c r="A36" t="s">
        <v>8</v>
      </c>
      <c r="B36">
        <v>12.562931000000001</v>
      </c>
      <c r="C36" t="s">
        <v>20</v>
      </c>
      <c r="D36">
        <v>0</v>
      </c>
      <c r="E36" t="s">
        <v>32</v>
      </c>
      <c r="F36">
        <v>9.9373339999999999</v>
      </c>
      <c r="G36" t="s">
        <v>44</v>
      </c>
      <c r="H36">
        <v>2.5509529199999998</v>
      </c>
      <c r="I36" t="s">
        <v>56</v>
      </c>
      <c r="J36">
        <v>9.8025470000000006</v>
      </c>
      <c r="K36" t="s">
        <v>68</v>
      </c>
      <c r="L36">
        <v>3.2955912000000001</v>
      </c>
      <c r="M36" t="s">
        <v>80</v>
      </c>
      <c r="N36">
        <v>5.0907666000000003</v>
      </c>
      <c r="O36" t="s">
        <v>92</v>
      </c>
      <c r="P36">
        <v>4.611764</v>
      </c>
    </row>
    <row r="37" spans="1:16" x14ac:dyDescent="0.25">
      <c r="A37" t="s">
        <v>9</v>
      </c>
      <c r="B37">
        <v>5.1034823999999999</v>
      </c>
      <c r="C37" t="s">
        <v>21</v>
      </c>
      <c r="D37">
        <v>13.231058000000001</v>
      </c>
      <c r="E37" t="s">
        <v>33</v>
      </c>
      <c r="F37">
        <v>2.7832080000000001</v>
      </c>
      <c r="G37" t="s">
        <v>45</v>
      </c>
      <c r="H37">
        <v>2.9975344000000002</v>
      </c>
      <c r="I37" t="s">
        <v>57</v>
      </c>
      <c r="J37">
        <v>17.463616999999999</v>
      </c>
      <c r="K37" t="s">
        <v>69</v>
      </c>
      <c r="L37">
        <v>2.0674926</v>
      </c>
      <c r="M37" t="s">
        <v>81</v>
      </c>
      <c r="N37">
        <v>3.2751283999999998</v>
      </c>
      <c r="O37" t="s">
        <v>93</v>
      </c>
      <c r="P37">
        <v>5.5398149999999999</v>
      </c>
    </row>
    <row r="38" spans="1:16" x14ac:dyDescent="0.25">
      <c r="A38" t="s">
        <v>10</v>
      </c>
      <c r="B38">
        <v>4.4137362000000007</v>
      </c>
      <c r="C38" t="s">
        <v>22</v>
      </c>
      <c r="D38">
        <v>10.080708</v>
      </c>
      <c r="E38" t="s">
        <v>34</v>
      </c>
      <c r="F38">
        <v>4.4910851999999997</v>
      </c>
      <c r="G38" t="s">
        <v>46</v>
      </c>
      <c r="H38">
        <v>3.5204293999999998</v>
      </c>
      <c r="I38" t="s">
        <v>58</v>
      </c>
      <c r="J38">
        <v>2.3054547199999997</v>
      </c>
      <c r="K38" t="s">
        <v>70</v>
      </c>
      <c r="L38">
        <v>4.6939966000000002</v>
      </c>
      <c r="M38" t="s">
        <v>82</v>
      </c>
      <c r="N38">
        <v>4.4176577999999997</v>
      </c>
      <c r="O38" t="s">
        <v>94</v>
      </c>
      <c r="P38">
        <v>6.4826764000000008</v>
      </c>
    </row>
    <row r="39" spans="1:16" x14ac:dyDescent="0.25">
      <c r="A39" t="s">
        <v>11</v>
      </c>
      <c r="B39">
        <v>9.3389454000000001</v>
      </c>
      <c r="C39" t="s">
        <v>23</v>
      </c>
      <c r="D39">
        <v>1.7691211999999998</v>
      </c>
      <c r="E39" t="s">
        <v>35</v>
      </c>
      <c r="F39">
        <v>27.834061999999999</v>
      </c>
      <c r="G39" t="s">
        <v>47</v>
      </c>
      <c r="H39">
        <v>19.275377200000001</v>
      </c>
      <c r="I39" t="s">
        <v>59</v>
      </c>
      <c r="J39">
        <v>6.1517380000000008</v>
      </c>
      <c r="K39" t="s">
        <v>71</v>
      </c>
      <c r="L39">
        <v>2.6330932000000002</v>
      </c>
      <c r="M39" t="s">
        <v>83</v>
      </c>
      <c r="N39">
        <v>4.4370206000000003</v>
      </c>
      <c r="O39" t="s">
        <v>95</v>
      </c>
      <c r="P39">
        <v>5.7651154</v>
      </c>
    </row>
    <row r="40" spans="1:16" x14ac:dyDescent="0.25">
      <c r="A40" t="s">
        <v>12</v>
      </c>
      <c r="B40">
        <v>13.459728</v>
      </c>
      <c r="C40" t="s">
        <v>24</v>
      </c>
      <c r="D40">
        <v>2.8520764000000005</v>
      </c>
      <c r="E40" t="s">
        <v>36</v>
      </c>
      <c r="F40">
        <v>6.2405054</v>
      </c>
      <c r="G40" t="s">
        <v>48</v>
      </c>
      <c r="H40">
        <v>7.7643354000000002</v>
      </c>
      <c r="I40" t="s">
        <v>60</v>
      </c>
      <c r="J40">
        <v>4.6942736000000007</v>
      </c>
      <c r="K40" t="s">
        <v>72</v>
      </c>
      <c r="L40">
        <v>5.6924713999999996</v>
      </c>
      <c r="M40" t="s">
        <v>84</v>
      </c>
      <c r="N40">
        <v>8.5339179999999999</v>
      </c>
      <c r="O40" t="s">
        <v>96</v>
      </c>
      <c r="P40">
        <v>9.3398406000000005</v>
      </c>
    </row>
    <row r="41" spans="1:16" x14ac:dyDescent="0.25">
      <c r="A41" t="s">
        <v>13</v>
      </c>
      <c r="B41">
        <v>5.4276103999999998</v>
      </c>
      <c r="C41" t="s">
        <v>25</v>
      </c>
      <c r="D41">
        <v>2.3151168000000002</v>
      </c>
      <c r="E41" t="s">
        <v>37</v>
      </c>
      <c r="F41">
        <v>9.1790289999999999</v>
      </c>
      <c r="G41" t="s">
        <v>49</v>
      </c>
      <c r="H41">
        <v>5.4134860000000007</v>
      </c>
      <c r="I41" t="s">
        <v>61</v>
      </c>
      <c r="J41">
        <v>3.2675254000000002</v>
      </c>
      <c r="K41" t="s">
        <v>73</v>
      </c>
      <c r="L41">
        <v>4.8048972000000001</v>
      </c>
      <c r="M41" t="s">
        <v>85</v>
      </c>
      <c r="N41">
        <v>5.749940800000001</v>
      </c>
      <c r="O41" t="s">
        <v>97</v>
      </c>
      <c r="P41">
        <v>4.8593668000000001</v>
      </c>
    </row>
    <row r="43" spans="1:16" x14ac:dyDescent="0.25">
      <c r="A43" t="s">
        <v>103</v>
      </c>
    </row>
    <row r="44" spans="1:16" x14ac:dyDescent="0.25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</row>
    <row r="45" spans="1:16" x14ac:dyDescent="0.25">
      <c r="A45">
        <v>2.8658980000000005</v>
      </c>
      <c r="B45">
        <v>5.3099455999999998</v>
      </c>
      <c r="C45">
        <v>5.2011932000000005</v>
      </c>
      <c r="D45">
        <v>6.9456199999999999</v>
      </c>
      <c r="E45">
        <v>5.1339606000000009</v>
      </c>
      <c r="F45">
        <v>3.3268112000000003</v>
      </c>
      <c r="G45">
        <v>12.562931000000001</v>
      </c>
      <c r="H45">
        <v>5.1034823999999999</v>
      </c>
      <c r="I45">
        <v>4.4137362000000007</v>
      </c>
      <c r="J45">
        <v>9.3389454000000001</v>
      </c>
      <c r="K45">
        <v>13.459728</v>
      </c>
      <c r="L45">
        <v>5.4276103999999998</v>
      </c>
    </row>
    <row r="46" spans="1:16" x14ac:dyDescent="0.25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</row>
    <row r="47" spans="1:16" x14ac:dyDescent="0.25">
      <c r="A47">
        <v>5.4978412000000008</v>
      </c>
      <c r="B47">
        <v>5.7206960000000002</v>
      </c>
      <c r="C47">
        <v>0</v>
      </c>
      <c r="D47">
        <v>19.009139999999999</v>
      </c>
      <c r="E47">
        <v>3.7520859999999998</v>
      </c>
      <c r="F47">
        <v>1.3990266</v>
      </c>
      <c r="G47">
        <v>0</v>
      </c>
      <c r="H47">
        <v>13.231058000000001</v>
      </c>
      <c r="I47">
        <v>10.080708</v>
      </c>
      <c r="J47">
        <v>1.7691211999999998</v>
      </c>
      <c r="K47">
        <v>2.8520764000000005</v>
      </c>
      <c r="L47">
        <v>2.3151168000000002</v>
      </c>
    </row>
    <row r="48" spans="1:1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</row>
    <row r="49" spans="1:29" x14ac:dyDescent="0.25">
      <c r="A49">
        <v>11.170416000000001</v>
      </c>
      <c r="B49">
        <v>4.5372998000000004</v>
      </c>
      <c r="C49">
        <v>4.176304</v>
      </c>
      <c r="D49">
        <v>12.998504600000002</v>
      </c>
      <c r="E49">
        <v>4.9434339999999999</v>
      </c>
      <c r="F49">
        <v>3.7248253999999998</v>
      </c>
      <c r="G49">
        <v>9.9373339999999999</v>
      </c>
      <c r="H49">
        <v>2.7832080000000001</v>
      </c>
      <c r="I49">
        <v>4.4910851999999997</v>
      </c>
      <c r="J49">
        <v>27.834061999999999</v>
      </c>
      <c r="K49">
        <v>6.2405054</v>
      </c>
      <c r="L49">
        <v>9.1790289999999999</v>
      </c>
    </row>
    <row r="50" spans="1:29" x14ac:dyDescent="0.25">
      <c r="A50" t="s">
        <v>38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</row>
    <row r="51" spans="1:29" x14ac:dyDescent="0.25">
      <c r="A51">
        <v>5.4911080000000005</v>
      </c>
      <c r="B51">
        <v>4.5917078</v>
      </c>
      <c r="C51">
        <v>3.8474673999999998</v>
      </c>
      <c r="D51">
        <v>5.4856395999999998</v>
      </c>
      <c r="E51">
        <v>4.1489332000000001</v>
      </c>
      <c r="F51">
        <v>1.5162680000000002</v>
      </c>
      <c r="G51">
        <v>2.5509529199999998</v>
      </c>
      <c r="H51">
        <v>2.9975344000000002</v>
      </c>
      <c r="I51">
        <v>3.5204293999999998</v>
      </c>
      <c r="J51">
        <v>19.275377200000001</v>
      </c>
      <c r="K51">
        <v>7.7643354000000002</v>
      </c>
      <c r="L51">
        <v>5.4134860000000007</v>
      </c>
    </row>
    <row r="52" spans="1:29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61</v>
      </c>
    </row>
    <row r="53" spans="1:29" x14ac:dyDescent="0.25">
      <c r="A53">
        <v>4.4261954000000001</v>
      </c>
      <c r="B53">
        <v>5.8787805999999998</v>
      </c>
      <c r="C53">
        <v>7.4729539999999997</v>
      </c>
      <c r="D53">
        <v>9.3374345999999999</v>
      </c>
      <c r="E53">
        <v>3.1567438000000001</v>
      </c>
      <c r="F53">
        <v>1.9917444000000002</v>
      </c>
      <c r="G53">
        <v>9.8025470000000006</v>
      </c>
      <c r="H53">
        <v>17.463616999999999</v>
      </c>
      <c r="I53">
        <v>2.3054547199999997</v>
      </c>
      <c r="J53">
        <v>6.1517380000000008</v>
      </c>
      <c r="K53">
        <v>4.6942736000000007</v>
      </c>
      <c r="L53">
        <v>3.2675254000000002</v>
      </c>
    </row>
    <row r="54" spans="1:29" x14ac:dyDescent="0.25">
      <c r="A54" t="s">
        <v>62</v>
      </c>
      <c r="B54" t="s">
        <v>63</v>
      </c>
      <c r="C54" t="s">
        <v>64</v>
      </c>
      <c r="D54" t="s">
        <v>65</v>
      </c>
      <c r="E54" t="s">
        <v>66</v>
      </c>
      <c r="F54" t="s">
        <v>67</v>
      </c>
      <c r="G54" t="s">
        <v>68</v>
      </c>
      <c r="H54" t="s">
        <v>69</v>
      </c>
      <c r="I54" t="s">
        <v>70</v>
      </c>
      <c r="J54" t="s">
        <v>71</v>
      </c>
      <c r="K54" t="s">
        <v>72</v>
      </c>
      <c r="L54" t="s">
        <v>73</v>
      </c>
    </row>
    <row r="55" spans="1:29" x14ac:dyDescent="0.25">
      <c r="A55">
        <v>6.5939665999999999</v>
      </c>
      <c r="B55">
        <v>5.6678826000000004</v>
      </c>
      <c r="C55">
        <v>13.447164000000001</v>
      </c>
      <c r="D55">
        <v>3.9076812000000003</v>
      </c>
      <c r="E55">
        <v>3.7492491999999999</v>
      </c>
      <c r="F55">
        <v>3.1332626000000001</v>
      </c>
      <c r="G55">
        <v>3.2955912000000001</v>
      </c>
      <c r="H55">
        <v>2.0674926</v>
      </c>
      <c r="I55">
        <v>4.6939966000000002</v>
      </c>
      <c r="J55">
        <v>2.6330932000000002</v>
      </c>
      <c r="K55">
        <v>5.6924713999999996</v>
      </c>
      <c r="L55">
        <v>4.8048972000000001</v>
      </c>
    </row>
    <row r="56" spans="1:29" x14ac:dyDescent="0.25">
      <c r="A56" t="s">
        <v>74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 t="s">
        <v>81</v>
      </c>
      <c r="I56" t="s">
        <v>82</v>
      </c>
      <c r="J56" t="s">
        <v>83</v>
      </c>
      <c r="K56" t="s">
        <v>84</v>
      </c>
      <c r="L56" t="s">
        <v>85</v>
      </c>
    </row>
    <row r="57" spans="1:29" x14ac:dyDescent="0.25">
      <c r="A57">
        <v>4.9399107999999998</v>
      </c>
      <c r="B57">
        <v>4.7211473999999995</v>
      </c>
      <c r="C57">
        <v>4.418113</v>
      </c>
      <c r="D57">
        <v>9.2372950000000014</v>
      </c>
      <c r="E57">
        <v>11.396803</v>
      </c>
      <c r="F57">
        <v>2.9326862</v>
      </c>
      <c r="G57">
        <v>5.0907666000000003</v>
      </c>
      <c r="H57">
        <v>3.2751283999999998</v>
      </c>
      <c r="I57">
        <v>4.4176577999999997</v>
      </c>
      <c r="J57">
        <v>4.4370206000000003</v>
      </c>
      <c r="K57">
        <v>8.5339179999999999</v>
      </c>
      <c r="L57">
        <v>5.749940800000001</v>
      </c>
    </row>
    <row r="58" spans="1:29" x14ac:dyDescent="0.25">
      <c r="A58" t="s">
        <v>86</v>
      </c>
      <c r="B58" t="s">
        <v>87</v>
      </c>
      <c r="C58" t="s">
        <v>88</v>
      </c>
      <c r="D58" t="s">
        <v>89</v>
      </c>
      <c r="E58" t="s">
        <v>90</v>
      </c>
      <c r="F58" t="s">
        <v>91</v>
      </c>
      <c r="G58" t="s">
        <v>92</v>
      </c>
      <c r="H58" t="s">
        <v>93</v>
      </c>
      <c r="I58" t="s">
        <v>94</v>
      </c>
      <c r="J58" t="s">
        <v>95</v>
      </c>
      <c r="K58" t="s">
        <v>96</v>
      </c>
      <c r="L58" t="s">
        <v>97</v>
      </c>
    </row>
    <row r="59" spans="1:29" x14ac:dyDescent="0.25">
      <c r="A59">
        <v>6.2919830000000001</v>
      </c>
      <c r="B59">
        <v>5.6066260000000003</v>
      </c>
      <c r="C59">
        <v>4.3298275999999998</v>
      </c>
      <c r="D59">
        <v>6.8005740000000001</v>
      </c>
      <c r="E59">
        <v>5.4601386000000005</v>
      </c>
      <c r="F59">
        <v>7.2323456000000004</v>
      </c>
      <c r="G59">
        <v>4.611764</v>
      </c>
      <c r="H59">
        <v>5.5398149999999999</v>
      </c>
      <c r="I59">
        <v>6.4826764000000008</v>
      </c>
      <c r="J59">
        <v>5.7651154</v>
      </c>
      <c r="K59">
        <v>9.3398406000000005</v>
      </c>
      <c r="L59">
        <v>4.8593668000000001</v>
      </c>
    </row>
    <row r="62" spans="1:29" x14ac:dyDescent="0.25">
      <c r="A62" t="s">
        <v>99</v>
      </c>
      <c r="N62" t="s">
        <v>100</v>
      </c>
      <c r="R62" t="s">
        <v>104</v>
      </c>
    </row>
    <row r="63" spans="1:29" x14ac:dyDescent="0.25">
      <c r="A63" t="str">
        <f>A44</f>
        <v>A1</v>
      </c>
      <c r="B63" t="str">
        <f t="shared" ref="B63:L63" si="159">B44</f>
        <v>A2</v>
      </c>
      <c r="C63" t="str">
        <f t="shared" si="159"/>
        <v>A3</v>
      </c>
      <c r="D63" t="str">
        <f t="shared" si="159"/>
        <v>A4</v>
      </c>
      <c r="E63" t="str">
        <f t="shared" si="159"/>
        <v>A5</v>
      </c>
      <c r="F63" t="str">
        <f t="shared" si="159"/>
        <v>A6</v>
      </c>
      <c r="G63" t="str">
        <f t="shared" si="159"/>
        <v>A7</v>
      </c>
      <c r="H63" t="str">
        <f t="shared" si="159"/>
        <v>A8</v>
      </c>
      <c r="I63" t="str">
        <f t="shared" si="159"/>
        <v>A9</v>
      </c>
      <c r="J63" t="str">
        <f t="shared" si="159"/>
        <v>A10</v>
      </c>
      <c r="K63" t="str">
        <f t="shared" si="159"/>
        <v>A11</v>
      </c>
      <c r="L63" t="str">
        <f t="shared" si="159"/>
        <v>A12</v>
      </c>
    </row>
    <row r="64" spans="1:29" x14ac:dyDescent="0.25">
      <c r="A64">
        <f>20.8/A45</f>
        <v>7.2577600458913745</v>
      </c>
      <c r="B64">
        <f t="shared" ref="B64:L64" si="160">20.8/B45</f>
        <v>3.9171776072432833</v>
      </c>
      <c r="C64">
        <f t="shared" si="160"/>
        <v>3.9990823644082281</v>
      </c>
      <c r="D64">
        <f t="shared" si="160"/>
        <v>2.994693058359081</v>
      </c>
      <c r="E64">
        <f t="shared" si="160"/>
        <v>4.0514529854397399</v>
      </c>
      <c r="F64">
        <f t="shared" si="160"/>
        <v>6.2522333699008827</v>
      </c>
      <c r="G64">
        <f t="shared" si="160"/>
        <v>1.6556645897362645</v>
      </c>
      <c r="H64">
        <f t="shared" si="160"/>
        <v>4.0756484239075661</v>
      </c>
      <c r="I64">
        <f t="shared" si="160"/>
        <v>4.7125607552168605</v>
      </c>
      <c r="J64">
        <f t="shared" si="160"/>
        <v>2.2272322097525059</v>
      </c>
      <c r="K64">
        <f t="shared" si="160"/>
        <v>1.5453506935652785</v>
      </c>
      <c r="L64">
        <f t="shared" si="160"/>
        <v>3.8322573779429714</v>
      </c>
      <c r="N64">
        <f>SUM(A64:L64)</f>
        <v>46.52111348136404</v>
      </c>
      <c r="R64">
        <f>A64</f>
        <v>7.2577600458913745</v>
      </c>
      <c r="S64">
        <f t="shared" ref="S64:AC64" si="161">B64</f>
        <v>3.9171776072432833</v>
      </c>
      <c r="T64">
        <f t="shared" si="161"/>
        <v>3.9990823644082281</v>
      </c>
      <c r="U64">
        <f t="shared" si="161"/>
        <v>2.994693058359081</v>
      </c>
      <c r="V64">
        <f t="shared" si="161"/>
        <v>4.0514529854397399</v>
      </c>
      <c r="W64">
        <f t="shared" si="161"/>
        <v>6.2522333699008827</v>
      </c>
      <c r="X64">
        <f t="shared" si="161"/>
        <v>1.6556645897362645</v>
      </c>
      <c r="Y64">
        <f t="shared" si="161"/>
        <v>4.0756484239075661</v>
      </c>
      <c r="Z64">
        <f t="shared" si="161"/>
        <v>4.7125607552168605</v>
      </c>
      <c r="AA64">
        <f t="shared" si="161"/>
        <v>2.2272322097525059</v>
      </c>
      <c r="AB64">
        <f t="shared" si="161"/>
        <v>1.5453506935652785</v>
      </c>
      <c r="AC64">
        <f t="shared" si="161"/>
        <v>3.8322573779429714</v>
      </c>
    </row>
    <row r="65" spans="1:29" x14ac:dyDescent="0.25">
      <c r="A65" t="str">
        <f t="shared" ref="A65:L65" si="162">A46</f>
        <v>B1</v>
      </c>
      <c r="B65" t="str">
        <f t="shared" si="162"/>
        <v>B2</v>
      </c>
      <c r="C65" t="str">
        <f t="shared" si="162"/>
        <v>B3</v>
      </c>
      <c r="D65" t="str">
        <f t="shared" si="162"/>
        <v>B4</v>
      </c>
      <c r="E65" t="str">
        <f t="shared" si="162"/>
        <v>B5</v>
      </c>
      <c r="F65" t="str">
        <f t="shared" si="162"/>
        <v>B6</v>
      </c>
      <c r="G65" t="str">
        <f t="shared" si="162"/>
        <v>B7</v>
      </c>
      <c r="H65" t="str">
        <f t="shared" si="162"/>
        <v>B8</v>
      </c>
      <c r="I65" t="str">
        <f t="shared" si="162"/>
        <v>B9</v>
      </c>
      <c r="J65" t="str">
        <f t="shared" si="162"/>
        <v>B10</v>
      </c>
      <c r="K65" t="str">
        <f t="shared" si="162"/>
        <v>B11</v>
      </c>
      <c r="L65" t="str">
        <f t="shared" si="162"/>
        <v>B12</v>
      </c>
      <c r="R65">
        <f>A66</f>
        <v>3.7833031627032074</v>
      </c>
      <c r="S65">
        <f t="shared" ref="S65:AC65" si="163">B66</f>
        <v>3.6359212235713976</v>
      </c>
      <c r="T65">
        <f t="shared" si="163"/>
        <v>0</v>
      </c>
      <c r="U65">
        <f t="shared" si="163"/>
        <v>1.0942104692795152</v>
      </c>
      <c r="V65">
        <f t="shared" si="163"/>
        <v>5.5435829562542018</v>
      </c>
      <c r="W65">
        <f t="shared" si="163"/>
        <v>14.867480003596787</v>
      </c>
      <c r="X65">
        <f t="shared" si="163"/>
        <v>0</v>
      </c>
      <c r="Y65">
        <f t="shared" si="163"/>
        <v>1.5720587121604335</v>
      </c>
      <c r="Z65">
        <f t="shared" si="163"/>
        <v>2.0633471379192811</v>
      </c>
      <c r="AA65">
        <f t="shared" si="163"/>
        <v>11.757249870726778</v>
      </c>
      <c r="AB65">
        <f t="shared" si="163"/>
        <v>7.2929322650683543</v>
      </c>
      <c r="AC65">
        <f t="shared" si="163"/>
        <v>8.9844279130970843</v>
      </c>
    </row>
    <row r="66" spans="1:29" x14ac:dyDescent="0.25">
      <c r="A66">
        <f t="shared" ref="A66:L66" si="164">20.8/A47</f>
        <v>3.7833031627032074</v>
      </c>
      <c r="B66">
        <f t="shared" si="164"/>
        <v>3.6359212235713976</v>
      </c>
      <c r="C66">
        <v>0</v>
      </c>
      <c r="D66">
        <f t="shared" si="164"/>
        <v>1.0942104692795152</v>
      </c>
      <c r="E66">
        <f t="shared" si="164"/>
        <v>5.5435829562542018</v>
      </c>
      <c r="F66">
        <f t="shared" si="164"/>
        <v>14.867480003596787</v>
      </c>
      <c r="G66">
        <v>0</v>
      </c>
      <c r="H66">
        <f t="shared" si="164"/>
        <v>1.5720587121604335</v>
      </c>
      <c r="I66">
        <f t="shared" si="164"/>
        <v>2.0633471379192811</v>
      </c>
      <c r="J66">
        <f t="shared" si="164"/>
        <v>11.757249870726778</v>
      </c>
      <c r="K66">
        <f t="shared" si="164"/>
        <v>7.2929322650683543</v>
      </c>
      <c r="L66">
        <f t="shared" si="164"/>
        <v>8.9844279130970843</v>
      </c>
      <c r="N66">
        <f t="shared" ref="N66" si="165">SUM(A66:L66)</f>
        <v>60.594513714377044</v>
      </c>
      <c r="R66">
        <f>A68</f>
        <v>1.8620613592188509</v>
      </c>
      <c r="S66">
        <f t="shared" ref="S66:AC66" si="166">B68</f>
        <v>4.5842243001002485</v>
      </c>
      <c r="T66">
        <f t="shared" si="166"/>
        <v>4.980480348173888</v>
      </c>
      <c r="U66">
        <f t="shared" si="166"/>
        <v>1.6001840704045291</v>
      </c>
      <c r="V66">
        <f t="shared" si="166"/>
        <v>4.2076014365722294</v>
      </c>
      <c r="W66">
        <f t="shared" si="166"/>
        <v>5.5841543606312394</v>
      </c>
      <c r="X66">
        <f t="shared" si="166"/>
        <v>2.0931167252705807</v>
      </c>
      <c r="Y66">
        <f t="shared" si="166"/>
        <v>7.4733904185386075</v>
      </c>
      <c r="Z66">
        <f t="shared" si="166"/>
        <v>4.6313973290909738</v>
      </c>
      <c r="AA66">
        <f t="shared" si="166"/>
        <v>0.74728582554713008</v>
      </c>
      <c r="AB66">
        <f t="shared" si="166"/>
        <v>3.3330633765656223</v>
      </c>
      <c r="AC66">
        <f t="shared" si="166"/>
        <v>2.2660348932332606</v>
      </c>
    </row>
    <row r="67" spans="1:29" x14ac:dyDescent="0.25">
      <c r="A67" t="str">
        <f t="shared" ref="A67:L67" si="167">A48</f>
        <v>C1</v>
      </c>
      <c r="B67" t="str">
        <f t="shared" si="167"/>
        <v>C2</v>
      </c>
      <c r="C67" t="str">
        <f t="shared" si="167"/>
        <v>C3</v>
      </c>
      <c r="D67" t="str">
        <f t="shared" si="167"/>
        <v>C4</v>
      </c>
      <c r="E67" t="str">
        <f t="shared" si="167"/>
        <v>C5</v>
      </c>
      <c r="F67" t="str">
        <f t="shared" si="167"/>
        <v>C6</v>
      </c>
      <c r="G67" t="str">
        <f t="shared" si="167"/>
        <v>C7</v>
      </c>
      <c r="H67" t="str">
        <f t="shared" si="167"/>
        <v>C8</v>
      </c>
      <c r="I67" t="str">
        <f t="shared" si="167"/>
        <v>C9</v>
      </c>
      <c r="J67" t="str">
        <f t="shared" si="167"/>
        <v>C10</v>
      </c>
      <c r="K67" t="str">
        <f t="shared" si="167"/>
        <v>C11</v>
      </c>
      <c r="L67" t="str">
        <f t="shared" si="167"/>
        <v>C12</v>
      </c>
      <c r="R67">
        <f>A70</f>
        <v>3.7879422513634768</v>
      </c>
      <c r="S67">
        <f t="shared" ref="S67:AC67" si="168">B70</f>
        <v>4.5299049734828509</v>
      </c>
      <c r="T67">
        <f t="shared" si="168"/>
        <v>5.4061536687744258</v>
      </c>
      <c r="U67">
        <f t="shared" si="168"/>
        <v>3.7917182893312935</v>
      </c>
      <c r="V67">
        <f t="shared" si="168"/>
        <v>5.0133369223683815</v>
      </c>
      <c r="W67">
        <f t="shared" si="168"/>
        <v>13.717891560067217</v>
      </c>
      <c r="X67">
        <f t="shared" si="168"/>
        <v>8.1538157121300383</v>
      </c>
      <c r="Y67">
        <f t="shared" si="168"/>
        <v>6.9390362959637759</v>
      </c>
      <c r="Z67">
        <f t="shared" si="168"/>
        <v>5.9083701550725607</v>
      </c>
      <c r="AA67">
        <f t="shared" si="168"/>
        <v>1.0790969112656328</v>
      </c>
      <c r="AB67">
        <f t="shared" si="168"/>
        <v>2.6789156995974182</v>
      </c>
      <c r="AC67">
        <f t="shared" si="168"/>
        <v>3.8422561728246825</v>
      </c>
    </row>
    <row r="68" spans="1:29" x14ac:dyDescent="0.25">
      <c r="A68">
        <f t="shared" ref="A68:L68" si="169">20.8/A49</f>
        <v>1.8620613592188509</v>
      </c>
      <c r="B68">
        <f t="shared" si="169"/>
        <v>4.5842243001002485</v>
      </c>
      <c r="C68">
        <f t="shared" si="169"/>
        <v>4.980480348173888</v>
      </c>
      <c r="D68">
        <f t="shared" si="169"/>
        <v>1.6001840704045291</v>
      </c>
      <c r="E68">
        <f t="shared" si="169"/>
        <v>4.2076014365722294</v>
      </c>
      <c r="F68">
        <f t="shared" si="169"/>
        <v>5.5841543606312394</v>
      </c>
      <c r="G68">
        <f t="shared" si="169"/>
        <v>2.0931167252705807</v>
      </c>
      <c r="H68">
        <f t="shared" si="169"/>
        <v>7.4733904185386075</v>
      </c>
      <c r="I68">
        <f t="shared" si="169"/>
        <v>4.6313973290909738</v>
      </c>
      <c r="J68">
        <f t="shared" si="169"/>
        <v>0.74728582554713008</v>
      </c>
      <c r="K68">
        <f t="shared" si="169"/>
        <v>3.3330633765656223</v>
      </c>
      <c r="L68">
        <f t="shared" si="169"/>
        <v>2.2660348932332606</v>
      </c>
      <c r="N68">
        <f t="shared" ref="N68" si="170">SUM(A68:L68)</f>
        <v>43.362994443347155</v>
      </c>
      <c r="R68">
        <f>A72</f>
        <v>4.6992954716820678</v>
      </c>
      <c r="S68">
        <f t="shared" ref="S68:AC68" si="171">B72</f>
        <v>3.5381487106356717</v>
      </c>
      <c r="T68">
        <f t="shared" si="171"/>
        <v>2.783370538611639</v>
      </c>
      <c r="U68">
        <f t="shared" si="171"/>
        <v>2.2275925766591178</v>
      </c>
      <c r="V68">
        <f t="shared" si="171"/>
        <v>6.5890681404046791</v>
      </c>
      <c r="W68">
        <f t="shared" si="171"/>
        <v>10.443107057311169</v>
      </c>
      <c r="X68">
        <f t="shared" si="171"/>
        <v>2.1218975027612723</v>
      </c>
      <c r="Y68">
        <f t="shared" si="171"/>
        <v>1.1910476506670984</v>
      </c>
      <c r="Z68">
        <f t="shared" si="171"/>
        <v>9.0220813358676608</v>
      </c>
      <c r="AA68">
        <f t="shared" si="171"/>
        <v>3.3811583003047265</v>
      </c>
      <c r="AB68">
        <f t="shared" si="171"/>
        <v>4.4309304851766624</v>
      </c>
      <c r="AC68">
        <f t="shared" si="171"/>
        <v>6.3656735461031149</v>
      </c>
    </row>
    <row r="69" spans="1:29" x14ac:dyDescent="0.25">
      <c r="A69" t="str">
        <f t="shared" ref="A69:L69" si="172">A50</f>
        <v>D1</v>
      </c>
      <c r="B69" t="str">
        <f t="shared" si="172"/>
        <v>D2</v>
      </c>
      <c r="C69" t="str">
        <f t="shared" si="172"/>
        <v>D3</v>
      </c>
      <c r="D69" t="str">
        <f t="shared" si="172"/>
        <v>D4</v>
      </c>
      <c r="E69" t="str">
        <f t="shared" si="172"/>
        <v>D5</v>
      </c>
      <c r="F69" t="str">
        <f t="shared" si="172"/>
        <v>D6</v>
      </c>
      <c r="G69" t="str">
        <f t="shared" si="172"/>
        <v>D7</v>
      </c>
      <c r="H69" t="str">
        <f t="shared" si="172"/>
        <v>D8</v>
      </c>
      <c r="I69" t="str">
        <f t="shared" si="172"/>
        <v>D9</v>
      </c>
      <c r="J69" t="str">
        <f t="shared" si="172"/>
        <v>D10</v>
      </c>
      <c r="K69" t="str">
        <f t="shared" si="172"/>
        <v>D11</v>
      </c>
      <c r="L69" t="str">
        <f t="shared" si="172"/>
        <v>D12</v>
      </c>
      <c r="R69">
        <f>A74</f>
        <v>3.1543987499117754</v>
      </c>
      <c r="S69">
        <f t="shared" ref="S69:AC69" si="173">B74</f>
        <v>3.6698007823944692</v>
      </c>
      <c r="T69">
        <f t="shared" si="173"/>
        <v>1.5467945508807657</v>
      </c>
      <c r="U69">
        <f t="shared" si="173"/>
        <v>5.3228497759745599</v>
      </c>
      <c r="V69">
        <f t="shared" si="173"/>
        <v>5.5477774056736484</v>
      </c>
      <c r="W69">
        <f t="shared" si="173"/>
        <v>6.6384477317668811</v>
      </c>
      <c r="X69">
        <f t="shared" si="173"/>
        <v>6.3114624168191735</v>
      </c>
      <c r="Y69">
        <f t="shared" si="173"/>
        <v>10.060495500685226</v>
      </c>
      <c r="Z69">
        <f t="shared" si="173"/>
        <v>4.4311919612383184</v>
      </c>
      <c r="AA69">
        <f t="shared" si="173"/>
        <v>7.899454527473619</v>
      </c>
      <c r="AB69">
        <f t="shared" si="173"/>
        <v>3.6539489684568291</v>
      </c>
      <c r="AC69">
        <f t="shared" si="173"/>
        <v>4.3289167560130108</v>
      </c>
    </row>
    <row r="70" spans="1:29" x14ac:dyDescent="0.25">
      <c r="A70">
        <f t="shared" ref="A70:L70" si="174">20.8/A51</f>
        <v>3.7879422513634768</v>
      </c>
      <c r="B70">
        <f t="shared" si="174"/>
        <v>4.5299049734828509</v>
      </c>
      <c r="C70">
        <f t="shared" si="174"/>
        <v>5.4061536687744258</v>
      </c>
      <c r="D70">
        <f t="shared" si="174"/>
        <v>3.7917182893312935</v>
      </c>
      <c r="E70">
        <f t="shared" si="174"/>
        <v>5.0133369223683815</v>
      </c>
      <c r="F70">
        <f t="shared" si="174"/>
        <v>13.717891560067217</v>
      </c>
      <c r="G70">
        <f t="shared" si="174"/>
        <v>8.1538157121300383</v>
      </c>
      <c r="H70">
        <f t="shared" si="174"/>
        <v>6.9390362959637759</v>
      </c>
      <c r="I70">
        <f t="shared" si="174"/>
        <v>5.9083701550725607</v>
      </c>
      <c r="J70">
        <f t="shared" si="174"/>
        <v>1.0790969112656328</v>
      </c>
      <c r="K70">
        <f t="shared" si="174"/>
        <v>2.6789156995974182</v>
      </c>
      <c r="L70">
        <f t="shared" si="174"/>
        <v>3.8422561728246825</v>
      </c>
      <c r="N70">
        <f t="shared" ref="N70" si="175">SUM(A70:L70)</f>
        <v>64.84843861224175</v>
      </c>
      <c r="R70">
        <f>A76</f>
        <v>4.2106023452893124</v>
      </c>
      <c r="S70">
        <f t="shared" ref="S70:AC70" si="176">B76</f>
        <v>4.4057086631101585</v>
      </c>
      <c r="T70">
        <f t="shared" si="176"/>
        <v>4.7078922607909757</v>
      </c>
      <c r="U70">
        <f t="shared" si="176"/>
        <v>2.2517414459536043</v>
      </c>
      <c r="V70">
        <f t="shared" si="176"/>
        <v>1.8250732244823396</v>
      </c>
      <c r="W70">
        <f t="shared" si="176"/>
        <v>7.0924737873421302</v>
      </c>
      <c r="X70">
        <f t="shared" si="176"/>
        <v>4.085828645139614</v>
      </c>
      <c r="Y70">
        <f t="shared" si="176"/>
        <v>6.3508960442589064</v>
      </c>
      <c r="Z70">
        <f t="shared" si="176"/>
        <v>4.708377366848107</v>
      </c>
      <c r="AA70">
        <f t="shared" si="176"/>
        <v>4.687830387805727</v>
      </c>
      <c r="AB70">
        <f t="shared" si="176"/>
        <v>2.4373330046058563</v>
      </c>
      <c r="AC70">
        <f t="shared" si="176"/>
        <v>3.6174285481339212</v>
      </c>
    </row>
    <row r="71" spans="1:29" x14ac:dyDescent="0.25">
      <c r="A71" t="str">
        <f t="shared" ref="A71:L71" si="177">A52</f>
        <v>E1</v>
      </c>
      <c r="B71" t="str">
        <f t="shared" si="177"/>
        <v>E2</v>
      </c>
      <c r="C71" t="str">
        <f t="shared" si="177"/>
        <v>E3</v>
      </c>
      <c r="D71" t="str">
        <f t="shared" si="177"/>
        <v>E4</v>
      </c>
      <c r="E71" t="str">
        <f t="shared" si="177"/>
        <v>E5</v>
      </c>
      <c r="F71" t="str">
        <f t="shared" si="177"/>
        <v>E6</v>
      </c>
      <c r="G71" t="str">
        <f t="shared" si="177"/>
        <v>E7</v>
      </c>
      <c r="H71" t="str">
        <f t="shared" si="177"/>
        <v>E8</v>
      </c>
      <c r="I71" t="str">
        <f t="shared" si="177"/>
        <v>E9</v>
      </c>
      <c r="J71" t="str">
        <f t="shared" si="177"/>
        <v>E10</v>
      </c>
      <c r="K71" t="str">
        <f t="shared" si="177"/>
        <v>E11</v>
      </c>
      <c r="L71" t="str">
        <f t="shared" si="177"/>
        <v>E12</v>
      </c>
      <c r="R71">
        <f>A78</f>
        <v>3.3057940557054906</v>
      </c>
      <c r="S71">
        <f t="shared" ref="S71:AC71" si="178">B78</f>
        <v>3.7098961122072347</v>
      </c>
      <c r="T71">
        <f t="shared" si="178"/>
        <v>4.8038864180181218</v>
      </c>
      <c r="U71">
        <f t="shared" si="178"/>
        <v>3.0585653505130597</v>
      </c>
      <c r="V71">
        <f t="shared" si="178"/>
        <v>3.8094271086818199</v>
      </c>
      <c r="W71">
        <f t="shared" si="178"/>
        <v>2.875968759015056</v>
      </c>
      <c r="X71">
        <f t="shared" si="178"/>
        <v>4.5102047719701179</v>
      </c>
      <c r="Y71">
        <f t="shared" si="178"/>
        <v>3.7546380158904227</v>
      </c>
      <c r="Z71">
        <f t="shared" si="178"/>
        <v>3.2085513322861523</v>
      </c>
      <c r="AA71">
        <f t="shared" si="178"/>
        <v>3.6079069640132442</v>
      </c>
      <c r="AB71">
        <f t="shared" si="178"/>
        <v>2.2270187352019692</v>
      </c>
      <c r="AC71">
        <f t="shared" si="178"/>
        <v>4.2803930750813048</v>
      </c>
    </row>
    <row r="72" spans="1:29" x14ac:dyDescent="0.25">
      <c r="A72">
        <f t="shared" ref="A72:L72" si="179">20.8/A53</f>
        <v>4.6992954716820678</v>
      </c>
      <c r="B72">
        <f t="shared" si="179"/>
        <v>3.5381487106356717</v>
      </c>
      <c r="C72">
        <f t="shared" si="179"/>
        <v>2.783370538611639</v>
      </c>
      <c r="D72">
        <f t="shared" si="179"/>
        <v>2.2275925766591178</v>
      </c>
      <c r="E72">
        <f t="shared" si="179"/>
        <v>6.5890681404046791</v>
      </c>
      <c r="F72">
        <f t="shared" si="179"/>
        <v>10.443107057311169</v>
      </c>
      <c r="G72">
        <f t="shared" si="179"/>
        <v>2.1218975027612723</v>
      </c>
      <c r="H72">
        <f t="shared" si="179"/>
        <v>1.1910476506670984</v>
      </c>
      <c r="I72">
        <f t="shared" si="179"/>
        <v>9.0220813358676608</v>
      </c>
      <c r="J72">
        <f t="shared" si="179"/>
        <v>3.3811583003047265</v>
      </c>
      <c r="K72">
        <f t="shared" si="179"/>
        <v>4.4309304851766624</v>
      </c>
      <c r="L72">
        <f t="shared" si="179"/>
        <v>6.3656735461031149</v>
      </c>
      <c r="N72">
        <f t="shared" ref="N72" si="180">SUM(A72:L72)</f>
        <v>56.793371316184881</v>
      </c>
    </row>
    <row r="73" spans="1:29" x14ac:dyDescent="0.25">
      <c r="A73" t="str">
        <f t="shared" ref="A73:L73" si="181">A54</f>
        <v>F1</v>
      </c>
      <c r="B73" t="str">
        <f t="shared" si="181"/>
        <v>F2</v>
      </c>
      <c r="C73" t="str">
        <f t="shared" si="181"/>
        <v>F3</v>
      </c>
      <c r="D73" t="str">
        <f t="shared" si="181"/>
        <v>F4</v>
      </c>
      <c r="E73" t="str">
        <f t="shared" si="181"/>
        <v>F5</v>
      </c>
      <c r="F73" t="str">
        <f t="shared" si="181"/>
        <v>F6</v>
      </c>
      <c r="G73" t="str">
        <f t="shared" si="181"/>
        <v>F7</v>
      </c>
      <c r="H73" t="str">
        <f t="shared" si="181"/>
        <v>F8</v>
      </c>
      <c r="I73" t="str">
        <f t="shared" si="181"/>
        <v>F9</v>
      </c>
      <c r="J73" t="str">
        <f t="shared" si="181"/>
        <v>F10</v>
      </c>
      <c r="K73" t="str">
        <f t="shared" si="181"/>
        <v>F11</v>
      </c>
      <c r="L73" t="str">
        <f t="shared" si="181"/>
        <v>F12</v>
      </c>
    </row>
    <row r="74" spans="1:29" x14ac:dyDescent="0.25">
      <c r="A74">
        <f t="shared" ref="A74:L74" si="182">20.8/A55</f>
        <v>3.1543987499117754</v>
      </c>
      <c r="B74">
        <f t="shared" si="182"/>
        <v>3.6698007823944692</v>
      </c>
      <c r="C74">
        <f t="shared" si="182"/>
        <v>1.5467945508807657</v>
      </c>
      <c r="D74">
        <f t="shared" si="182"/>
        <v>5.3228497759745599</v>
      </c>
      <c r="E74">
        <f t="shared" si="182"/>
        <v>5.5477774056736484</v>
      </c>
      <c r="F74">
        <f t="shared" si="182"/>
        <v>6.6384477317668811</v>
      </c>
      <c r="G74">
        <f t="shared" si="182"/>
        <v>6.3114624168191735</v>
      </c>
      <c r="H74">
        <f t="shared" si="182"/>
        <v>10.060495500685226</v>
      </c>
      <c r="I74">
        <f t="shared" si="182"/>
        <v>4.4311919612383184</v>
      </c>
      <c r="J74">
        <f t="shared" si="182"/>
        <v>7.899454527473619</v>
      </c>
      <c r="K74">
        <f t="shared" si="182"/>
        <v>3.6539489684568291</v>
      </c>
      <c r="L74">
        <f t="shared" si="182"/>
        <v>4.3289167560130108</v>
      </c>
      <c r="N74">
        <f t="shared" ref="N74" si="183">SUM(A74:L74)</f>
        <v>62.565539127288282</v>
      </c>
    </row>
    <row r="75" spans="1:29" x14ac:dyDescent="0.25">
      <c r="A75" t="str">
        <f t="shared" ref="A75:L75" si="184">A56</f>
        <v>G1</v>
      </c>
      <c r="B75" t="str">
        <f t="shared" si="184"/>
        <v>G2</v>
      </c>
      <c r="C75" t="str">
        <f t="shared" si="184"/>
        <v>G3</v>
      </c>
      <c r="D75" t="str">
        <f t="shared" si="184"/>
        <v>G4</v>
      </c>
      <c r="E75" t="str">
        <f t="shared" si="184"/>
        <v>G5</v>
      </c>
      <c r="F75" t="str">
        <f t="shared" si="184"/>
        <v>G6</v>
      </c>
      <c r="G75" t="str">
        <f t="shared" si="184"/>
        <v>G7</v>
      </c>
      <c r="H75" t="str">
        <f t="shared" si="184"/>
        <v>G8</v>
      </c>
      <c r="I75" t="str">
        <f t="shared" si="184"/>
        <v>G9</v>
      </c>
      <c r="J75" t="str">
        <f t="shared" si="184"/>
        <v>G10</v>
      </c>
      <c r="K75" t="str">
        <f t="shared" si="184"/>
        <v>G11</v>
      </c>
      <c r="L75" t="str">
        <f t="shared" si="184"/>
        <v>G12</v>
      </c>
    </row>
    <row r="76" spans="1:29" x14ac:dyDescent="0.25">
      <c r="A76">
        <f t="shared" ref="A76:L76" si="185">20.8/A57</f>
        <v>4.2106023452893124</v>
      </c>
      <c r="B76">
        <f t="shared" si="185"/>
        <v>4.4057086631101585</v>
      </c>
      <c r="C76">
        <f t="shared" si="185"/>
        <v>4.7078922607909757</v>
      </c>
      <c r="D76">
        <f t="shared" si="185"/>
        <v>2.2517414459536043</v>
      </c>
      <c r="E76">
        <f t="shared" si="185"/>
        <v>1.8250732244823396</v>
      </c>
      <c r="F76">
        <f t="shared" si="185"/>
        <v>7.0924737873421302</v>
      </c>
      <c r="G76">
        <f t="shared" si="185"/>
        <v>4.085828645139614</v>
      </c>
      <c r="H76">
        <f t="shared" si="185"/>
        <v>6.3508960442589064</v>
      </c>
      <c r="I76">
        <f t="shared" si="185"/>
        <v>4.708377366848107</v>
      </c>
      <c r="J76">
        <f t="shared" si="185"/>
        <v>4.687830387805727</v>
      </c>
      <c r="K76">
        <f t="shared" si="185"/>
        <v>2.4373330046058563</v>
      </c>
      <c r="L76">
        <f t="shared" si="185"/>
        <v>3.6174285481339212</v>
      </c>
      <c r="N76">
        <f t="shared" ref="N76" si="186">SUM(A76:L76)</f>
        <v>50.381185723760645</v>
      </c>
    </row>
    <row r="77" spans="1:29" x14ac:dyDescent="0.25">
      <c r="A77" t="str">
        <f t="shared" ref="A77:L77" si="187">A58</f>
        <v>H1</v>
      </c>
      <c r="B77" t="str">
        <f t="shared" si="187"/>
        <v>H2</v>
      </c>
      <c r="C77" t="str">
        <f t="shared" si="187"/>
        <v>H3</v>
      </c>
      <c r="D77" t="str">
        <f t="shared" si="187"/>
        <v>H4</v>
      </c>
      <c r="E77" t="str">
        <f t="shared" si="187"/>
        <v>H5</v>
      </c>
      <c r="F77" t="str">
        <f t="shared" si="187"/>
        <v>H6</v>
      </c>
      <c r="G77" t="str">
        <f t="shared" si="187"/>
        <v>H7</v>
      </c>
      <c r="H77" t="str">
        <f t="shared" si="187"/>
        <v>H8</v>
      </c>
      <c r="I77" t="str">
        <f t="shared" si="187"/>
        <v>H9</v>
      </c>
      <c r="J77" t="str">
        <f t="shared" si="187"/>
        <v>H10</v>
      </c>
      <c r="K77" t="str">
        <f t="shared" si="187"/>
        <v>H11</v>
      </c>
      <c r="L77" t="str">
        <f t="shared" si="187"/>
        <v>H12</v>
      </c>
    </row>
    <row r="78" spans="1:29" x14ac:dyDescent="0.25">
      <c r="A78">
        <f t="shared" ref="A78:L78" si="188">20.8/A59</f>
        <v>3.3057940557054906</v>
      </c>
      <c r="B78">
        <f t="shared" si="188"/>
        <v>3.7098961122072347</v>
      </c>
      <c r="C78">
        <f t="shared" si="188"/>
        <v>4.8038864180181218</v>
      </c>
      <c r="D78">
        <f t="shared" si="188"/>
        <v>3.0585653505130597</v>
      </c>
      <c r="E78">
        <f t="shared" si="188"/>
        <v>3.8094271086818199</v>
      </c>
      <c r="F78">
        <f t="shared" si="188"/>
        <v>2.875968759015056</v>
      </c>
      <c r="G78">
        <f t="shared" si="188"/>
        <v>4.5102047719701179</v>
      </c>
      <c r="H78">
        <f t="shared" si="188"/>
        <v>3.7546380158904227</v>
      </c>
      <c r="I78">
        <f t="shared" si="188"/>
        <v>3.2085513322861523</v>
      </c>
      <c r="J78">
        <f t="shared" si="188"/>
        <v>3.6079069640132442</v>
      </c>
      <c r="K78">
        <f t="shared" si="188"/>
        <v>2.2270187352019692</v>
      </c>
      <c r="L78">
        <f t="shared" si="188"/>
        <v>4.2803930750813048</v>
      </c>
      <c r="N78">
        <f t="shared" ref="N78" si="189">SUM(A78:L78)</f>
        <v>43.152250698583991</v>
      </c>
    </row>
    <row r="81" spans="1:13" x14ac:dyDescent="0.25">
      <c r="A81">
        <f>SUM(A64,A66,A68,A70,A72,A74,A76,A78)</f>
        <v>32.061157441765559</v>
      </c>
      <c r="B81">
        <f t="shared" ref="B81:L81" si="190">SUM(B64,B66,B68,B70,B72,B74,B76,B78)</f>
        <v>31.990782372745311</v>
      </c>
      <c r="C81">
        <f t="shared" si="190"/>
        <v>28.227660149658043</v>
      </c>
      <c r="D81">
        <f t="shared" si="190"/>
        <v>22.341555036474762</v>
      </c>
      <c r="E81">
        <f t="shared" si="190"/>
        <v>36.587320179877032</v>
      </c>
      <c r="F81">
        <f t="shared" si="190"/>
        <v>67.471756629631358</v>
      </c>
      <c r="G81">
        <f t="shared" si="190"/>
        <v>28.931990363827062</v>
      </c>
      <c r="H81">
        <f t="shared" si="190"/>
        <v>41.417211062072028</v>
      </c>
      <c r="I81">
        <f t="shared" si="190"/>
        <v>38.68587737353991</v>
      </c>
      <c r="J81">
        <f t="shared" si="190"/>
        <v>35.387214996889369</v>
      </c>
      <c r="K81">
        <f t="shared" si="190"/>
        <v>27.599493228237989</v>
      </c>
      <c r="L81">
        <f t="shared" si="190"/>
        <v>37.517388282429351</v>
      </c>
      <c r="M81" t="s">
        <v>101</v>
      </c>
    </row>
  </sheetData>
  <sortState ref="A2:D385">
    <sortCondition ref="A2:A385"/>
  </sortState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160726plate2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Helliwell, Chris (A&amp;F, Black Mountain)</dc:creator>
  <cp:lastModifiedBy>Helliwell, Chris (A&amp;F, Black Mountain)</cp:lastModifiedBy>
  <cp:lastPrinted>2016-07-26T07:14:45Z</cp:lastPrinted>
  <dcterms:created xsi:type="dcterms:W3CDTF">2016-07-26T06:56:22Z</dcterms:created>
  <dcterms:modified xsi:type="dcterms:W3CDTF">2016-08-01T07:24:30Z</dcterms:modified>
</cp:coreProperties>
</file>