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Realtime data\2016\"/>
    </mc:Choice>
  </mc:AlternateContent>
  <bookViews>
    <workbookView xWindow="0" yWindow="0" windowWidth="51315" windowHeight="12810"/>
  </bookViews>
  <sheets>
    <sheet name="160726plate3" sheetId="1" r:id="rId1"/>
  </sheets>
  <calcPr calcId="152511"/>
</workbook>
</file>

<file path=xl/calcChain.xml><?xml version="1.0" encoding="utf-8"?>
<calcChain xmlns="http://schemas.openxmlformats.org/spreadsheetml/2006/main">
  <c r="AC72" i="1" l="1"/>
  <c r="AB72" i="1"/>
  <c r="AA72" i="1"/>
  <c r="Z72" i="1"/>
  <c r="Y72" i="1"/>
  <c r="X72" i="1"/>
  <c r="W72" i="1"/>
  <c r="V72" i="1"/>
  <c r="U72" i="1"/>
  <c r="T72" i="1"/>
  <c r="S72" i="1"/>
  <c r="R72" i="1"/>
  <c r="AC71" i="1"/>
  <c r="AB71" i="1"/>
  <c r="AA71" i="1"/>
  <c r="Z71" i="1"/>
  <c r="Y71" i="1"/>
  <c r="X71" i="1"/>
  <c r="W71" i="1"/>
  <c r="V71" i="1"/>
  <c r="U71" i="1"/>
  <c r="T71" i="1"/>
  <c r="S71" i="1"/>
  <c r="R71" i="1"/>
  <c r="AC70" i="1"/>
  <c r="AB70" i="1"/>
  <c r="AA70" i="1"/>
  <c r="Z70" i="1"/>
  <c r="Y70" i="1"/>
  <c r="X70" i="1"/>
  <c r="W70" i="1"/>
  <c r="V70" i="1"/>
  <c r="U70" i="1"/>
  <c r="T70" i="1"/>
  <c r="S70" i="1"/>
  <c r="R70" i="1"/>
  <c r="AC69" i="1"/>
  <c r="AB69" i="1"/>
  <c r="AA69" i="1"/>
  <c r="Z69" i="1"/>
  <c r="Y69" i="1"/>
  <c r="X69" i="1"/>
  <c r="W69" i="1"/>
  <c r="V69" i="1"/>
  <c r="U69" i="1"/>
  <c r="T69" i="1"/>
  <c r="S69" i="1"/>
  <c r="R69" i="1"/>
  <c r="AC68" i="1"/>
  <c r="AB68" i="1"/>
  <c r="AA68" i="1"/>
  <c r="Z68" i="1"/>
  <c r="Y68" i="1"/>
  <c r="X68" i="1"/>
  <c r="W68" i="1"/>
  <c r="V68" i="1"/>
  <c r="U68" i="1"/>
  <c r="T68" i="1"/>
  <c r="S68" i="1"/>
  <c r="R68" i="1"/>
  <c r="AC67" i="1"/>
  <c r="AB67" i="1"/>
  <c r="AA67" i="1"/>
  <c r="Z67" i="1"/>
  <c r="Y67" i="1"/>
  <c r="X67" i="1"/>
  <c r="W67" i="1"/>
  <c r="V67" i="1"/>
  <c r="U67" i="1"/>
  <c r="T67" i="1"/>
  <c r="S67" i="1"/>
  <c r="R67" i="1"/>
  <c r="AC66" i="1"/>
  <c r="AB66" i="1"/>
  <c r="AA66" i="1"/>
  <c r="Z66" i="1"/>
  <c r="Y66" i="1"/>
  <c r="X66" i="1"/>
  <c r="W66" i="1"/>
  <c r="V66" i="1"/>
  <c r="U66" i="1"/>
  <c r="T66" i="1"/>
  <c r="S66" i="1"/>
  <c r="R66" i="1"/>
  <c r="AC65" i="1"/>
  <c r="AB65" i="1"/>
  <c r="AA65" i="1"/>
  <c r="Z65" i="1"/>
  <c r="Y65" i="1"/>
  <c r="X65" i="1"/>
  <c r="W65" i="1"/>
  <c r="V65" i="1"/>
  <c r="U65" i="1"/>
  <c r="T65" i="1"/>
  <c r="S65" i="1"/>
  <c r="R65" i="1"/>
  <c r="G81" i="1" l="1"/>
  <c r="A81" i="1"/>
  <c r="A66" i="1"/>
  <c r="B66" i="1"/>
  <c r="C66" i="1"/>
  <c r="D66" i="1"/>
  <c r="E66" i="1"/>
  <c r="F66" i="1"/>
  <c r="G66" i="1"/>
  <c r="H66" i="1"/>
  <c r="I66" i="1"/>
  <c r="J66" i="1"/>
  <c r="K66" i="1"/>
  <c r="L66" i="1"/>
  <c r="A67" i="1"/>
  <c r="N67" i="1" s="1"/>
  <c r="B67" i="1"/>
  <c r="C67" i="1"/>
  <c r="D67" i="1"/>
  <c r="E67" i="1"/>
  <c r="F67" i="1"/>
  <c r="G67" i="1"/>
  <c r="H67" i="1"/>
  <c r="I67" i="1"/>
  <c r="J67" i="1"/>
  <c r="K67" i="1"/>
  <c r="L67" i="1"/>
  <c r="A68" i="1"/>
  <c r="B68" i="1"/>
  <c r="C68" i="1"/>
  <c r="D68" i="1"/>
  <c r="E68" i="1"/>
  <c r="F68" i="1"/>
  <c r="G68" i="1"/>
  <c r="H68" i="1"/>
  <c r="I68" i="1"/>
  <c r="J68" i="1"/>
  <c r="K68" i="1"/>
  <c r="L68" i="1"/>
  <c r="A69" i="1"/>
  <c r="N69" i="1" s="1"/>
  <c r="B69" i="1"/>
  <c r="C69" i="1"/>
  <c r="D69" i="1"/>
  <c r="E69" i="1"/>
  <c r="F69" i="1"/>
  <c r="G69" i="1"/>
  <c r="H69" i="1"/>
  <c r="I69" i="1"/>
  <c r="J69" i="1"/>
  <c r="K69" i="1"/>
  <c r="L69" i="1"/>
  <c r="A70" i="1"/>
  <c r="B70" i="1"/>
  <c r="C70" i="1"/>
  <c r="D70" i="1"/>
  <c r="E70" i="1"/>
  <c r="F70" i="1"/>
  <c r="G70" i="1"/>
  <c r="H70" i="1"/>
  <c r="I70" i="1"/>
  <c r="J70" i="1"/>
  <c r="K70" i="1"/>
  <c r="L70" i="1"/>
  <c r="A71" i="1"/>
  <c r="N71" i="1" s="1"/>
  <c r="B71" i="1"/>
  <c r="C71" i="1"/>
  <c r="D71" i="1"/>
  <c r="E71" i="1"/>
  <c r="F71" i="1"/>
  <c r="G71" i="1"/>
  <c r="H71" i="1"/>
  <c r="I71" i="1"/>
  <c r="J71" i="1"/>
  <c r="K71" i="1"/>
  <c r="L71" i="1"/>
  <c r="A72" i="1"/>
  <c r="B72" i="1"/>
  <c r="C72" i="1"/>
  <c r="D72" i="1"/>
  <c r="E72" i="1"/>
  <c r="F72" i="1"/>
  <c r="G72" i="1"/>
  <c r="H72" i="1"/>
  <c r="I72" i="1"/>
  <c r="J72" i="1"/>
  <c r="K72" i="1"/>
  <c r="L72" i="1"/>
  <c r="A73" i="1"/>
  <c r="N73" i="1" s="1"/>
  <c r="B73" i="1"/>
  <c r="C73" i="1"/>
  <c r="D73" i="1"/>
  <c r="E73" i="1"/>
  <c r="F73" i="1"/>
  <c r="G73" i="1"/>
  <c r="H73" i="1"/>
  <c r="I73" i="1"/>
  <c r="J73" i="1"/>
  <c r="K73" i="1"/>
  <c r="L73" i="1"/>
  <c r="A74" i="1"/>
  <c r="B74" i="1"/>
  <c r="C74" i="1"/>
  <c r="D74" i="1"/>
  <c r="E74" i="1"/>
  <c r="F74" i="1"/>
  <c r="G74" i="1"/>
  <c r="H74" i="1"/>
  <c r="I74" i="1"/>
  <c r="J74" i="1"/>
  <c r="K74" i="1"/>
  <c r="L74" i="1"/>
  <c r="A75" i="1"/>
  <c r="N75" i="1" s="1"/>
  <c r="B75" i="1"/>
  <c r="C75" i="1"/>
  <c r="D75" i="1"/>
  <c r="E75" i="1"/>
  <c r="F75" i="1"/>
  <c r="G75" i="1"/>
  <c r="H75" i="1"/>
  <c r="I75" i="1"/>
  <c r="J75" i="1"/>
  <c r="K75" i="1"/>
  <c r="L75" i="1"/>
  <c r="A76" i="1"/>
  <c r="B76" i="1"/>
  <c r="C76" i="1"/>
  <c r="D76" i="1"/>
  <c r="E76" i="1"/>
  <c r="F76" i="1"/>
  <c r="G76" i="1"/>
  <c r="H76" i="1"/>
  <c r="I76" i="1"/>
  <c r="J76" i="1"/>
  <c r="K76" i="1"/>
  <c r="L76" i="1"/>
  <c r="A77" i="1"/>
  <c r="B77" i="1"/>
  <c r="C77" i="1"/>
  <c r="D77" i="1"/>
  <c r="N77" i="1" s="1"/>
  <c r="E77" i="1"/>
  <c r="F77" i="1"/>
  <c r="G77" i="1"/>
  <c r="H77" i="1"/>
  <c r="I77" i="1"/>
  <c r="J77" i="1"/>
  <c r="K77" i="1"/>
  <c r="L77" i="1"/>
  <c r="A78" i="1"/>
  <c r="B78" i="1"/>
  <c r="C78" i="1"/>
  <c r="D78" i="1"/>
  <c r="E78" i="1"/>
  <c r="F78" i="1"/>
  <c r="G78" i="1"/>
  <c r="H78" i="1"/>
  <c r="I78" i="1"/>
  <c r="J78" i="1"/>
  <c r="K78" i="1"/>
  <c r="L78" i="1"/>
  <c r="A79" i="1"/>
  <c r="N79" i="1" s="1"/>
  <c r="B79" i="1"/>
  <c r="C79" i="1"/>
  <c r="D79" i="1"/>
  <c r="E79" i="1"/>
  <c r="F79" i="1"/>
  <c r="G79" i="1"/>
  <c r="H79" i="1"/>
  <c r="I79" i="1"/>
  <c r="J79" i="1"/>
  <c r="K79" i="1"/>
  <c r="L79" i="1"/>
  <c r="B64" i="1"/>
  <c r="C64" i="1"/>
  <c r="D64" i="1"/>
  <c r="E64" i="1"/>
  <c r="F64" i="1"/>
  <c r="G64" i="1"/>
  <c r="H64" i="1"/>
  <c r="I64" i="1"/>
  <c r="J64" i="1"/>
  <c r="K64" i="1"/>
  <c r="L64" i="1"/>
  <c r="B65" i="1"/>
  <c r="B81" i="1" s="1"/>
  <c r="C65" i="1"/>
  <c r="C81" i="1" s="1"/>
  <c r="D65" i="1"/>
  <c r="D81" i="1" s="1"/>
  <c r="E65" i="1"/>
  <c r="E81" i="1" s="1"/>
  <c r="F65" i="1"/>
  <c r="F81" i="1" s="1"/>
  <c r="G65" i="1"/>
  <c r="H65" i="1"/>
  <c r="H81" i="1" s="1"/>
  <c r="I65" i="1"/>
  <c r="I81" i="1" s="1"/>
  <c r="J65" i="1"/>
  <c r="J81" i="1" s="1"/>
  <c r="K65" i="1"/>
  <c r="K81" i="1" s="1"/>
  <c r="L65" i="1"/>
  <c r="L81" i="1" s="1"/>
  <c r="A65" i="1"/>
  <c r="N65" i="1" s="1"/>
  <c r="A64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7" i="1"/>
  <c r="A17" i="1"/>
</calcChain>
</file>

<file path=xl/sharedStrings.xml><?xml version="1.0" encoding="utf-8"?>
<sst xmlns="http://schemas.openxmlformats.org/spreadsheetml/2006/main" count="296" uniqueCount="104">
  <si>
    <t>Sample</t>
  </si>
  <si>
    <t>Qty mean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</si>
  <si>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</si>
  <si>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</si>
  <si>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</si>
  <si>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</si>
  <si>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</si>
  <si>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</si>
  <si>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</si>
  <si>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</si>
  <si>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</si>
  <si>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</si>
  <si>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</si>
  <si>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</si>
  <si>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</si>
  <si>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</si>
  <si>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</si>
  <si>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</si>
  <si>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</si>
  <si>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</si>
  <si>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</si>
  <si>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</si>
  <si>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</si>
  <si>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</si>
  <si>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</si>
  <si>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</si>
  <si>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</si>
  <si>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</si>
  <si>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</si>
  <si>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</si>
  <si>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</si>
  <si>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</si>
  <si>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</si>
  <si>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</si>
  <si>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</si>
  <si>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</si>
  <si>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</si>
  <si>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</si>
  <si>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</si>
  <si>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</si>
  <si>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</si>
  <si>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</si>
  <si>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</si>
  <si>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</si>
  <si>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</si>
  <si>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</si>
  <si>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</si>
  <si>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</si>
  <si>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</si>
  <si>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</si>
  <si>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</si>
  <si>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</si>
  <si>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</si>
  <si>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</si>
  <si>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</si>
  <si>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</si>
  <si>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</si>
  <si>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</si>
  <si>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</si>
  <si>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</si>
  <si>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</si>
  <si>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</si>
  <si>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</si>
  <si>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</si>
  <si>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</si>
  <si>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</si>
  <si>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</si>
  <si>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</si>
  <si>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</si>
  <si>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</si>
  <si>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</si>
  <si>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</si>
  <si>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</si>
  <si>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</si>
  <si>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</si>
  <si>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</si>
  <si>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</si>
  <si>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</si>
  <si>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</si>
  <si>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</si>
  <si>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</si>
  <si>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</si>
  <si>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</si>
  <si>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</si>
  <si>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</si>
  <si>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</si>
  <si>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</si>
  <si>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</si>
  <si>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</si>
  <si>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</si>
  <si>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</si>
  <si>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</si>
  <si>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</si>
  <si>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</si>
  <si>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</si>
  <si>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</si>
  <si>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</si>
  <si>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</si>
  <si>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Canola Plate 3 concentrations</t>
  </si>
  <si>
    <t>Plate 3 ng/ul</t>
  </si>
  <si>
    <t>ul for 20.8ng</t>
  </si>
  <si>
    <t>Total vol (12)</t>
  </si>
  <si>
    <t>&lt;- total vol(8)</t>
  </si>
  <si>
    <t>worklist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</si>
</sst>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1"/>
  <sheetViews>
    <sheetView tabSelected="1" topLeftCell="A49" workbookViewId="0">
      <selection activeCell="R63" sqref="R63:AC72"/>
    </sheetView>
  </sheetViews>
  <sheetFormatPr defaultRowHeight="15" x14ac:dyDescent="0.25"/>
  <sheetData>
    <row r="1" spans="1:16" x14ac:dyDescent="0.25">
      <c r="A1" s="1" t="s">
        <v>98</v>
      </c>
    </row>
    <row r="3" spans="1:16" x14ac:dyDescent="0.25">
      <c r="A3" t="s">
        <v>0</v>
      </c>
      <c r="B3" t="s">
        <v>1</v>
      </c>
    </row>
    <row r="4" spans="1:16" x14ac:dyDescent="0.25">
      <c r="A4" t="s">
        <v>2</v>
      </c>
      <c r="B4">
        <v>357.85570000000001</v>
      </c>
      <c r="C4" t="s">
        <v>14</v>
      </c>
      <c r="D4">
        <v>217.5915</v>
      </c>
      <c r="E4" t="s">
        <v>26</v>
      </c>
      <c r="F4">
        <v>149.23724000000001</v>
      </c>
      <c r="G4" t="s">
        <v>38</v>
      </c>
      <c r="H4">
        <v>137.51494</v>
      </c>
      <c r="I4" t="s">
        <v>50</v>
      </c>
      <c r="J4">
        <v>356.26672000000002</v>
      </c>
      <c r="K4" t="s">
        <v>62</v>
      </c>
      <c r="L4">
        <v>571.51750000000004</v>
      </c>
      <c r="M4" t="s">
        <v>74</v>
      </c>
      <c r="N4">
        <v>273.22617000000002</v>
      </c>
      <c r="O4" t="s">
        <v>86</v>
      </c>
      <c r="P4">
        <v>278.82677999999999</v>
      </c>
    </row>
    <row r="5" spans="1:16" x14ac:dyDescent="0.25">
      <c r="A5" t="s">
        <v>3</v>
      </c>
      <c r="B5">
        <v>236.50665000000001</v>
      </c>
      <c r="C5" t="s">
        <v>15</v>
      </c>
      <c r="D5">
        <v>219.93144000000001</v>
      </c>
      <c r="E5" t="s">
        <v>27</v>
      </c>
      <c r="F5">
        <v>137.34904</v>
      </c>
      <c r="G5" t="s">
        <v>39</v>
      </c>
      <c r="H5">
        <v>844.42110000000002</v>
      </c>
      <c r="I5" t="s">
        <v>51</v>
      </c>
      <c r="J5">
        <v>292.79102</v>
      </c>
      <c r="K5" t="s">
        <v>63</v>
      </c>
      <c r="L5">
        <v>861.89120000000003</v>
      </c>
      <c r="M5" t="s">
        <v>75</v>
      </c>
      <c r="N5">
        <v>550.40139999999997</v>
      </c>
      <c r="O5" t="s">
        <v>87</v>
      </c>
      <c r="P5">
        <v>510.79678000000001</v>
      </c>
    </row>
    <row r="6" spans="1:16" x14ac:dyDescent="0.25">
      <c r="A6" t="s">
        <v>4</v>
      </c>
      <c r="B6">
        <v>259.86315999999999</v>
      </c>
      <c r="C6" t="s">
        <v>16</v>
      </c>
      <c r="D6">
        <v>196.86046999999999</v>
      </c>
      <c r="E6" t="s">
        <v>28</v>
      </c>
      <c r="F6">
        <v>130.92836</v>
      </c>
      <c r="G6" t="s">
        <v>40</v>
      </c>
      <c r="H6">
        <v>636.15989999999999</v>
      </c>
      <c r="I6" t="s">
        <v>52</v>
      </c>
      <c r="J6">
        <v>638.71465999999998</v>
      </c>
      <c r="K6" t="s">
        <v>64</v>
      </c>
      <c r="L6">
        <v>143.13263000000001</v>
      </c>
      <c r="M6" t="s">
        <v>76</v>
      </c>
      <c r="N6">
        <v>188.22272000000001</v>
      </c>
      <c r="O6" t="s">
        <v>88</v>
      </c>
      <c r="P6">
        <v>475.07979999999998</v>
      </c>
    </row>
    <row r="7" spans="1:16" x14ac:dyDescent="0.25">
      <c r="A7" t="s">
        <v>5</v>
      </c>
      <c r="B7">
        <v>226.56798000000001</v>
      </c>
      <c r="C7" t="s">
        <v>17</v>
      </c>
      <c r="D7">
        <v>331.11489999999998</v>
      </c>
      <c r="E7" t="s">
        <v>29</v>
      </c>
      <c r="F7">
        <v>417.50894</v>
      </c>
      <c r="G7" t="s">
        <v>41</v>
      </c>
      <c r="H7">
        <v>605.81866000000002</v>
      </c>
      <c r="I7" t="s">
        <v>53</v>
      </c>
      <c r="J7">
        <v>499.03516000000002</v>
      </c>
      <c r="K7" t="s">
        <v>65</v>
      </c>
      <c r="L7">
        <v>509.88986</v>
      </c>
      <c r="M7" t="s">
        <v>77</v>
      </c>
      <c r="N7">
        <v>609.5249</v>
      </c>
      <c r="O7" t="s">
        <v>89</v>
      </c>
      <c r="P7">
        <v>312.34780000000001</v>
      </c>
    </row>
    <row r="8" spans="1:16" x14ac:dyDescent="0.25">
      <c r="A8" t="s">
        <v>6</v>
      </c>
      <c r="B8">
        <v>290.66135000000003</v>
      </c>
      <c r="C8" t="s">
        <v>18</v>
      </c>
      <c r="D8">
        <v>529.67399999999998</v>
      </c>
      <c r="E8" t="s">
        <v>30</v>
      </c>
      <c r="F8">
        <v>449.35397</v>
      </c>
      <c r="G8" t="s">
        <v>42</v>
      </c>
      <c r="H8">
        <v>430.4468</v>
      </c>
      <c r="I8" t="s">
        <v>54</v>
      </c>
      <c r="J8">
        <v>346.23403999999999</v>
      </c>
      <c r="K8" t="s">
        <v>66</v>
      </c>
      <c r="L8">
        <v>730.04610000000002</v>
      </c>
      <c r="M8" t="s">
        <v>78</v>
      </c>
      <c r="N8">
        <v>605.072</v>
      </c>
      <c r="O8" t="s">
        <v>90</v>
      </c>
      <c r="P8">
        <v>648.28459999999995</v>
      </c>
    </row>
    <row r="9" spans="1:16" x14ac:dyDescent="0.25">
      <c r="A9" t="s">
        <v>7</v>
      </c>
      <c r="B9">
        <v>269.44342</v>
      </c>
      <c r="C9" t="s">
        <v>19</v>
      </c>
      <c r="D9">
        <v>231.84064000000001</v>
      </c>
      <c r="E9" t="s">
        <v>31</v>
      </c>
      <c r="F9">
        <v>300.92757999999998</v>
      </c>
      <c r="G9" t="s">
        <v>43</v>
      </c>
      <c r="H9">
        <v>419.76334000000003</v>
      </c>
      <c r="I9" t="s">
        <v>55</v>
      </c>
      <c r="J9">
        <v>455.23953</v>
      </c>
      <c r="K9" t="s">
        <v>67</v>
      </c>
      <c r="L9">
        <v>400.4579</v>
      </c>
      <c r="M9" t="s">
        <v>79</v>
      </c>
      <c r="N9">
        <v>309.84120000000001</v>
      </c>
      <c r="O9" t="s">
        <v>91</v>
      </c>
      <c r="P9">
        <v>1188.0429999999999</v>
      </c>
    </row>
    <row r="10" spans="1:16" x14ac:dyDescent="0.25">
      <c r="A10" t="s">
        <v>8</v>
      </c>
      <c r="B10">
        <v>233.24776</v>
      </c>
      <c r="C10" t="s">
        <v>20</v>
      </c>
      <c r="D10">
        <v>382.38382000000001</v>
      </c>
      <c r="E10" t="s">
        <v>32</v>
      </c>
      <c r="F10">
        <v>625.18524000000002</v>
      </c>
      <c r="G10" t="s">
        <v>44</v>
      </c>
      <c r="H10">
        <v>610.07623000000001</v>
      </c>
      <c r="I10" t="s">
        <v>56</v>
      </c>
      <c r="J10">
        <v>765.92740000000003</v>
      </c>
      <c r="K10" t="s">
        <v>68</v>
      </c>
      <c r="L10">
        <v>478.7269</v>
      </c>
      <c r="M10" t="s">
        <v>80</v>
      </c>
      <c r="N10">
        <v>871.22550000000001</v>
      </c>
      <c r="O10" t="s">
        <v>92</v>
      </c>
      <c r="P10">
        <v>659.96893</v>
      </c>
    </row>
    <row r="11" spans="1:16" x14ac:dyDescent="0.25">
      <c r="A11" t="s">
        <v>9</v>
      </c>
      <c r="B11">
        <v>215.67741000000001</v>
      </c>
      <c r="C11" t="s">
        <v>21</v>
      </c>
      <c r="D11">
        <v>431.48489999999998</v>
      </c>
      <c r="E11" t="s">
        <v>33</v>
      </c>
      <c r="F11">
        <v>492.642</v>
      </c>
      <c r="G11" t="s">
        <v>45</v>
      </c>
      <c r="H11">
        <v>318.56799999999998</v>
      </c>
      <c r="I11" t="s">
        <v>57</v>
      </c>
      <c r="J11">
        <v>694.80679999999995</v>
      </c>
      <c r="K11" t="s">
        <v>69</v>
      </c>
      <c r="L11">
        <v>547.17993000000001</v>
      </c>
      <c r="M11" t="s">
        <v>81</v>
      </c>
      <c r="N11">
        <v>805.01639999999998</v>
      </c>
      <c r="O11" t="s">
        <v>93</v>
      </c>
      <c r="P11">
        <v>604.88995</v>
      </c>
    </row>
    <row r="12" spans="1:16" x14ac:dyDescent="0.25">
      <c r="A12" t="s">
        <v>10</v>
      </c>
      <c r="B12">
        <v>363.67910000000001</v>
      </c>
      <c r="C12" t="s">
        <v>22</v>
      </c>
      <c r="D12">
        <v>199.3571</v>
      </c>
      <c r="E12" t="s">
        <v>34</v>
      </c>
      <c r="F12">
        <v>250.04443000000001</v>
      </c>
      <c r="G12" t="s">
        <v>46</v>
      </c>
      <c r="H12">
        <v>454.96532999999999</v>
      </c>
      <c r="I12" t="s">
        <v>58</v>
      </c>
      <c r="J12">
        <v>565.32965000000002</v>
      </c>
      <c r="K12" t="s">
        <v>70</v>
      </c>
      <c r="L12">
        <v>336.56912</v>
      </c>
      <c r="M12" t="s">
        <v>82</v>
      </c>
      <c r="N12">
        <v>554.50710000000004</v>
      </c>
      <c r="O12" t="s">
        <v>94</v>
      </c>
      <c r="P12">
        <v>347.34302000000002</v>
      </c>
    </row>
    <row r="13" spans="1:16" x14ac:dyDescent="0.25">
      <c r="A13" t="s">
        <v>11</v>
      </c>
      <c r="B13">
        <v>208.04723000000001</v>
      </c>
      <c r="C13" t="s">
        <v>23</v>
      </c>
      <c r="D13">
        <v>349.52188000000001</v>
      </c>
      <c r="E13" t="s">
        <v>35</v>
      </c>
      <c r="F13">
        <v>526.56169999999997</v>
      </c>
      <c r="G13" t="s">
        <v>47</v>
      </c>
      <c r="H13">
        <v>631.625</v>
      </c>
      <c r="I13" t="s">
        <v>59</v>
      </c>
      <c r="J13">
        <v>543.57183999999995</v>
      </c>
      <c r="K13" t="s">
        <v>71</v>
      </c>
      <c r="L13">
        <v>955.12085000000002</v>
      </c>
      <c r="M13" t="s">
        <v>83</v>
      </c>
      <c r="N13">
        <v>610.51199999999994</v>
      </c>
      <c r="O13" t="s">
        <v>95</v>
      </c>
      <c r="P13">
        <v>1860.5831000000001</v>
      </c>
    </row>
    <row r="14" spans="1:16" x14ac:dyDescent="0.25">
      <c r="A14" t="s">
        <v>12</v>
      </c>
      <c r="B14">
        <v>721.19550000000004</v>
      </c>
      <c r="C14" t="s">
        <v>24</v>
      </c>
      <c r="D14">
        <v>463.76504999999997</v>
      </c>
      <c r="E14" t="s">
        <v>36</v>
      </c>
      <c r="F14">
        <v>582.92729999999995</v>
      </c>
      <c r="G14" t="s">
        <v>48</v>
      </c>
      <c r="H14">
        <v>819.25365999999997</v>
      </c>
      <c r="I14" t="s">
        <v>60</v>
      </c>
      <c r="J14">
        <v>718.19586000000004</v>
      </c>
      <c r="K14" t="s">
        <v>72</v>
      </c>
      <c r="L14">
        <v>719.61883999999998</v>
      </c>
      <c r="M14" t="s">
        <v>84</v>
      </c>
      <c r="N14">
        <v>1394.2129</v>
      </c>
      <c r="O14" t="s">
        <v>96</v>
      </c>
      <c r="P14">
        <v>1333.7601</v>
      </c>
    </row>
    <row r="15" spans="1:16" x14ac:dyDescent="0.25">
      <c r="A15" t="s">
        <v>13</v>
      </c>
      <c r="B15">
        <v>433.77686</v>
      </c>
      <c r="C15" t="s">
        <v>25</v>
      </c>
      <c r="D15">
        <v>474.11165999999997</v>
      </c>
      <c r="E15" t="s">
        <v>37</v>
      </c>
      <c r="F15">
        <v>728.55804000000001</v>
      </c>
      <c r="G15" t="s">
        <v>49</v>
      </c>
      <c r="H15">
        <v>378.33350000000002</v>
      </c>
      <c r="I15" t="s">
        <v>61</v>
      </c>
      <c r="J15">
        <v>587.14484000000004</v>
      </c>
      <c r="K15" t="s">
        <v>73</v>
      </c>
      <c r="L15">
        <v>699.36743000000001</v>
      </c>
      <c r="M15" t="s">
        <v>85</v>
      </c>
      <c r="N15">
        <v>492.89</v>
      </c>
      <c r="O15" t="s">
        <v>97</v>
      </c>
      <c r="P15">
        <v>541.57190000000003</v>
      </c>
    </row>
    <row r="17" spans="1:16" x14ac:dyDescent="0.25">
      <c r="A17" t="str">
        <f>A4</f>
        <v>A1</v>
      </c>
      <c r="B17">
        <f>B4*0.02</f>
        <v>7.157114</v>
      </c>
      <c r="C17" t="str">
        <f t="shared" ref="C17" si="0">C4</f>
        <v>B1</v>
      </c>
      <c r="D17">
        <f t="shared" ref="D17" si="1">D4*0.02</f>
        <v>4.3518299999999996</v>
      </c>
      <c r="E17" t="str">
        <f t="shared" ref="E17" si="2">E4</f>
        <v>C1</v>
      </c>
      <c r="F17">
        <f t="shared" ref="F17" si="3">F4*0.02</f>
        <v>2.9847448000000005</v>
      </c>
      <c r="G17" t="str">
        <f t="shared" ref="G17" si="4">G4</f>
        <v>D1</v>
      </c>
      <c r="H17">
        <f t="shared" ref="H17" si="5">H4*0.02</f>
        <v>2.7502987999999999</v>
      </c>
      <c r="I17" t="str">
        <f t="shared" ref="I17" si="6">I4</f>
        <v>E1</v>
      </c>
      <c r="J17">
        <f t="shared" ref="J17" si="7">J4*0.02</f>
        <v>7.1253344000000007</v>
      </c>
      <c r="K17" t="str">
        <f t="shared" ref="K17" si="8">K4</f>
        <v>F1</v>
      </c>
      <c r="L17">
        <f t="shared" ref="L17" si="9">L4*0.02</f>
        <v>11.430350000000001</v>
      </c>
      <c r="M17" t="str">
        <f t="shared" ref="M17" si="10">M4</f>
        <v>G1</v>
      </c>
      <c r="N17">
        <f t="shared" ref="N17" si="11">N4*0.02</f>
        <v>5.4645234000000009</v>
      </c>
      <c r="O17" t="str">
        <f t="shared" ref="O17" si="12">O4</f>
        <v>H1</v>
      </c>
      <c r="P17">
        <f t="shared" ref="P17:P28" si="13">P4*0.02</f>
        <v>5.5765355999999997</v>
      </c>
    </row>
    <row r="18" spans="1:16" x14ac:dyDescent="0.25">
      <c r="A18" t="str">
        <f t="shared" ref="A18:A28" si="14">A5</f>
        <v>A2</v>
      </c>
      <c r="B18">
        <f t="shared" ref="B18:B28" si="15">B5*0.02</f>
        <v>4.7301330000000004</v>
      </c>
      <c r="C18" t="str">
        <f t="shared" ref="C18" si="16">C5</f>
        <v>B2</v>
      </c>
      <c r="D18">
        <f t="shared" ref="D18" si="17">D5*0.02</f>
        <v>4.3986288</v>
      </c>
      <c r="E18" t="str">
        <f t="shared" ref="E18" si="18">E5</f>
        <v>C2</v>
      </c>
      <c r="F18">
        <f t="shared" ref="F18" si="19">F5*0.02</f>
        <v>2.7469808000000002</v>
      </c>
      <c r="G18" t="str">
        <f t="shared" ref="G18" si="20">G5</f>
        <v>D2</v>
      </c>
      <c r="H18">
        <f t="shared" ref="H18" si="21">H5*0.02</f>
        <v>16.888422000000002</v>
      </c>
      <c r="I18" t="str">
        <f t="shared" ref="I18" si="22">I5</f>
        <v>E2</v>
      </c>
      <c r="J18">
        <f t="shared" ref="J18" si="23">J5*0.02</f>
        <v>5.8558203999999998</v>
      </c>
      <c r="K18" t="str">
        <f t="shared" ref="K18" si="24">K5</f>
        <v>F2</v>
      </c>
      <c r="L18">
        <f t="shared" ref="L18" si="25">L5*0.02</f>
        <v>17.237824</v>
      </c>
      <c r="M18" t="str">
        <f t="shared" ref="M18" si="26">M5</f>
        <v>G2</v>
      </c>
      <c r="N18">
        <f t="shared" ref="N18" si="27">N5*0.02</f>
        <v>11.008027999999999</v>
      </c>
      <c r="O18" t="str">
        <f t="shared" ref="O18" si="28">O5</f>
        <v>H2</v>
      </c>
      <c r="P18">
        <f t="shared" si="13"/>
        <v>10.2159356</v>
      </c>
    </row>
    <row r="19" spans="1:16" x14ac:dyDescent="0.25">
      <c r="A19" t="str">
        <f t="shared" si="14"/>
        <v>A3</v>
      </c>
      <c r="B19">
        <f t="shared" si="15"/>
        <v>5.1972632000000001</v>
      </c>
      <c r="C19" t="str">
        <f t="shared" ref="C19" si="29">C6</f>
        <v>B3</v>
      </c>
      <c r="D19">
        <f t="shared" ref="D19" si="30">D6*0.02</f>
        <v>3.9372094</v>
      </c>
      <c r="E19" t="str">
        <f t="shared" ref="E19" si="31">E6</f>
        <v>C3</v>
      </c>
      <c r="F19">
        <f t="shared" ref="F19" si="32">F6*0.02</f>
        <v>2.6185672000000002</v>
      </c>
      <c r="G19" t="str">
        <f t="shared" ref="G19" si="33">G6</f>
        <v>D3</v>
      </c>
      <c r="H19">
        <f t="shared" ref="H19" si="34">H6*0.02</f>
        <v>12.723198</v>
      </c>
      <c r="I19" t="str">
        <f t="shared" ref="I19" si="35">I6</f>
        <v>E3</v>
      </c>
      <c r="J19">
        <f t="shared" ref="J19" si="36">J6*0.02</f>
        <v>12.774293200000001</v>
      </c>
      <c r="K19" t="str">
        <f t="shared" ref="K19" si="37">K6</f>
        <v>F3</v>
      </c>
      <c r="L19">
        <f t="shared" ref="L19" si="38">L6*0.02</f>
        <v>2.8626526000000001</v>
      </c>
      <c r="M19" t="str">
        <f t="shared" ref="M19" si="39">M6</f>
        <v>G3</v>
      </c>
      <c r="N19">
        <f t="shared" ref="N19" si="40">N6*0.02</f>
        <v>3.7644544000000004</v>
      </c>
      <c r="O19" t="str">
        <f t="shared" ref="O19" si="41">O6</f>
        <v>H3</v>
      </c>
      <c r="P19">
        <f t="shared" si="13"/>
        <v>9.5015959999999993</v>
      </c>
    </row>
    <row r="20" spans="1:16" x14ac:dyDescent="0.25">
      <c r="A20" t="str">
        <f t="shared" si="14"/>
        <v>A4</v>
      </c>
      <c r="B20">
        <f t="shared" si="15"/>
        <v>4.5313596</v>
      </c>
      <c r="C20" t="str">
        <f t="shared" ref="C20" si="42">C7</f>
        <v>B4</v>
      </c>
      <c r="D20">
        <f t="shared" ref="D20" si="43">D7*0.02</f>
        <v>6.6222979999999998</v>
      </c>
      <c r="E20" t="str">
        <f t="shared" ref="E20" si="44">E7</f>
        <v>C4</v>
      </c>
      <c r="F20">
        <f t="shared" ref="F20" si="45">F7*0.02</f>
        <v>8.3501788000000001</v>
      </c>
      <c r="G20" t="str">
        <f t="shared" ref="G20" si="46">G7</f>
        <v>D4</v>
      </c>
      <c r="H20">
        <f t="shared" ref="H20" si="47">H7*0.02</f>
        <v>12.1163732</v>
      </c>
      <c r="I20" t="str">
        <f t="shared" ref="I20" si="48">I7</f>
        <v>E4</v>
      </c>
      <c r="J20">
        <f t="shared" ref="J20" si="49">J7*0.02</f>
        <v>9.9807032000000007</v>
      </c>
      <c r="K20" t="str">
        <f t="shared" ref="K20" si="50">K7</f>
        <v>F4</v>
      </c>
      <c r="L20">
        <f t="shared" ref="L20" si="51">L7*0.02</f>
        <v>10.1977972</v>
      </c>
      <c r="M20" t="str">
        <f t="shared" ref="M20" si="52">M7</f>
        <v>G4</v>
      </c>
      <c r="N20">
        <f t="shared" ref="N20" si="53">N7*0.02</f>
        <v>12.190498</v>
      </c>
      <c r="O20" t="str">
        <f t="shared" ref="O20" si="54">O7</f>
        <v>H4</v>
      </c>
      <c r="P20">
        <f t="shared" si="13"/>
        <v>6.246956</v>
      </c>
    </row>
    <row r="21" spans="1:16" x14ac:dyDescent="0.25">
      <c r="A21" t="str">
        <f t="shared" si="14"/>
        <v>A5</v>
      </c>
      <c r="B21">
        <f t="shared" si="15"/>
        <v>5.8132270000000004</v>
      </c>
      <c r="C21" t="str">
        <f t="shared" ref="C21" si="55">C8</f>
        <v>B5</v>
      </c>
      <c r="D21">
        <f t="shared" ref="D21" si="56">D8*0.02</f>
        <v>10.59348</v>
      </c>
      <c r="E21" t="str">
        <f t="shared" ref="E21" si="57">E8</f>
        <v>C5</v>
      </c>
      <c r="F21">
        <f t="shared" ref="F21" si="58">F8*0.02</f>
        <v>8.9870794000000007</v>
      </c>
      <c r="G21" t="str">
        <f t="shared" ref="G21" si="59">G8</f>
        <v>D5</v>
      </c>
      <c r="H21">
        <f t="shared" ref="H21" si="60">H8*0.02</f>
        <v>8.6089359999999999</v>
      </c>
      <c r="I21" t="str">
        <f t="shared" ref="I21" si="61">I8</f>
        <v>E5</v>
      </c>
      <c r="J21">
        <f t="shared" ref="J21" si="62">J8*0.02</f>
        <v>6.9246808</v>
      </c>
      <c r="K21" t="str">
        <f t="shared" ref="K21" si="63">K8</f>
        <v>F5</v>
      </c>
      <c r="L21">
        <f t="shared" ref="L21" si="64">L8*0.02</f>
        <v>14.600922000000001</v>
      </c>
      <c r="M21" t="str">
        <f t="shared" ref="M21" si="65">M8</f>
        <v>G5</v>
      </c>
      <c r="N21">
        <f t="shared" ref="N21" si="66">N8*0.02</f>
        <v>12.10144</v>
      </c>
      <c r="O21" t="str">
        <f t="shared" ref="O21" si="67">O8</f>
        <v>H5</v>
      </c>
      <c r="P21">
        <f t="shared" si="13"/>
        <v>12.965691999999999</v>
      </c>
    </row>
    <row r="22" spans="1:16" x14ac:dyDescent="0.25">
      <c r="A22" t="str">
        <f t="shared" si="14"/>
        <v>A6</v>
      </c>
      <c r="B22">
        <f t="shared" si="15"/>
        <v>5.3888683999999998</v>
      </c>
      <c r="C22" t="str">
        <f t="shared" ref="C22" si="68">C9</f>
        <v>B6</v>
      </c>
      <c r="D22">
        <f t="shared" ref="D22" si="69">D9*0.02</f>
        <v>4.6368128000000004</v>
      </c>
      <c r="E22" t="str">
        <f t="shared" ref="E22" si="70">E9</f>
        <v>C6</v>
      </c>
      <c r="F22">
        <f t="shared" ref="F22" si="71">F9*0.02</f>
        <v>6.0185515999999994</v>
      </c>
      <c r="G22" t="str">
        <f t="shared" ref="G22" si="72">G9</f>
        <v>D6</v>
      </c>
      <c r="H22">
        <f t="shared" ref="H22" si="73">H9*0.02</f>
        <v>8.3952667999999999</v>
      </c>
      <c r="I22" t="str">
        <f t="shared" ref="I22" si="74">I9</f>
        <v>E6</v>
      </c>
      <c r="J22">
        <f t="shared" ref="J22" si="75">J9*0.02</f>
        <v>9.1047905999999994</v>
      </c>
      <c r="K22" t="str">
        <f t="shared" ref="K22" si="76">K9</f>
        <v>F6</v>
      </c>
      <c r="L22">
        <f t="shared" ref="L22" si="77">L9*0.02</f>
        <v>8.0091579999999993</v>
      </c>
      <c r="M22" t="str">
        <f t="shared" ref="M22" si="78">M9</f>
        <v>G6</v>
      </c>
      <c r="N22">
        <f t="shared" ref="N22" si="79">N9*0.02</f>
        <v>6.1968240000000003</v>
      </c>
      <c r="O22" t="str">
        <f t="shared" ref="O22" si="80">O9</f>
        <v>H6</v>
      </c>
      <c r="P22">
        <f t="shared" si="13"/>
        <v>23.760859999999997</v>
      </c>
    </row>
    <row r="23" spans="1:16" x14ac:dyDescent="0.25">
      <c r="A23" t="str">
        <f t="shared" si="14"/>
        <v>A7</v>
      </c>
      <c r="B23">
        <f t="shared" si="15"/>
        <v>4.6649552000000005</v>
      </c>
      <c r="C23" t="str">
        <f t="shared" ref="C23" si="81">C10</f>
        <v>B7</v>
      </c>
      <c r="D23">
        <f t="shared" ref="D23" si="82">D10*0.02</f>
        <v>7.6476764000000008</v>
      </c>
      <c r="E23" t="str">
        <f t="shared" ref="E23" si="83">E10</f>
        <v>C7</v>
      </c>
      <c r="F23">
        <f t="shared" ref="F23" si="84">F10*0.02</f>
        <v>12.503704800000001</v>
      </c>
      <c r="G23" t="str">
        <f t="shared" ref="G23" si="85">G10</f>
        <v>D7</v>
      </c>
      <c r="H23">
        <f t="shared" ref="H23" si="86">H10*0.02</f>
        <v>12.201524600000001</v>
      </c>
      <c r="I23" t="str">
        <f t="shared" ref="I23" si="87">I10</f>
        <v>E7</v>
      </c>
      <c r="J23">
        <f t="shared" ref="J23" si="88">J10*0.02</f>
        <v>15.318548000000002</v>
      </c>
      <c r="K23" t="str">
        <f t="shared" ref="K23" si="89">K10</f>
        <v>F7</v>
      </c>
      <c r="L23">
        <f t="shared" ref="L23" si="90">L10*0.02</f>
        <v>9.5745380000000004</v>
      </c>
      <c r="M23" t="str">
        <f t="shared" ref="M23" si="91">M10</f>
        <v>G7</v>
      </c>
      <c r="N23">
        <f t="shared" ref="N23" si="92">N10*0.02</f>
        <v>17.424510000000001</v>
      </c>
      <c r="O23" t="str">
        <f t="shared" ref="O23" si="93">O10</f>
        <v>H7</v>
      </c>
      <c r="P23">
        <f t="shared" si="13"/>
        <v>13.199378600000001</v>
      </c>
    </row>
    <row r="24" spans="1:16" x14ac:dyDescent="0.25">
      <c r="A24" t="str">
        <f t="shared" si="14"/>
        <v>A8</v>
      </c>
      <c r="B24">
        <f t="shared" si="15"/>
        <v>4.3135482000000005</v>
      </c>
      <c r="C24" t="str">
        <f t="shared" ref="C24" si="94">C11</f>
        <v>B8</v>
      </c>
      <c r="D24">
        <f t="shared" ref="D24" si="95">D11*0.02</f>
        <v>8.6296979999999994</v>
      </c>
      <c r="E24" t="str">
        <f t="shared" ref="E24" si="96">E11</f>
        <v>C8</v>
      </c>
      <c r="F24">
        <f t="shared" ref="F24" si="97">F11*0.02</f>
        <v>9.8528400000000005</v>
      </c>
      <c r="G24" t="str">
        <f t="shared" ref="G24" si="98">G11</f>
        <v>D8</v>
      </c>
      <c r="H24">
        <f t="shared" ref="H24" si="99">H11*0.02</f>
        <v>6.3713600000000001</v>
      </c>
      <c r="I24" t="str">
        <f t="shared" ref="I24" si="100">I11</f>
        <v>E8</v>
      </c>
      <c r="J24">
        <f t="shared" ref="J24" si="101">J11*0.02</f>
        <v>13.896135999999998</v>
      </c>
      <c r="K24" t="str">
        <f t="shared" ref="K24" si="102">K11</f>
        <v>F8</v>
      </c>
      <c r="L24">
        <f t="shared" ref="L24" si="103">L11*0.02</f>
        <v>10.9435986</v>
      </c>
      <c r="M24" t="str">
        <f t="shared" ref="M24" si="104">M11</f>
        <v>G8</v>
      </c>
      <c r="N24">
        <f t="shared" ref="N24" si="105">N11*0.02</f>
        <v>16.100328000000001</v>
      </c>
      <c r="O24" t="str">
        <f t="shared" ref="O24" si="106">O11</f>
        <v>H8</v>
      </c>
      <c r="P24">
        <f t="shared" si="13"/>
        <v>12.097799</v>
      </c>
    </row>
    <row r="25" spans="1:16" x14ac:dyDescent="0.25">
      <c r="A25" t="str">
        <f t="shared" si="14"/>
        <v>A9</v>
      </c>
      <c r="B25">
        <f t="shared" si="15"/>
        <v>7.2735820000000002</v>
      </c>
      <c r="C25" t="str">
        <f t="shared" ref="C25" si="107">C12</f>
        <v>B9</v>
      </c>
      <c r="D25">
        <f t="shared" ref="D25" si="108">D12*0.02</f>
        <v>3.987142</v>
      </c>
      <c r="E25" t="str">
        <f t="shared" ref="E25" si="109">E12</f>
        <v>C9</v>
      </c>
      <c r="F25">
        <f t="shared" ref="F25" si="110">F12*0.02</f>
        <v>5.0008886000000006</v>
      </c>
      <c r="G25" t="str">
        <f t="shared" ref="G25" si="111">G12</f>
        <v>D9</v>
      </c>
      <c r="H25">
        <f t="shared" ref="H25" si="112">H12*0.02</f>
        <v>9.0993066000000002</v>
      </c>
      <c r="I25" t="str">
        <f t="shared" ref="I25" si="113">I12</f>
        <v>E9</v>
      </c>
      <c r="J25">
        <f t="shared" ref="J25" si="114">J12*0.02</f>
        <v>11.306593000000001</v>
      </c>
      <c r="K25" t="str">
        <f t="shared" ref="K25" si="115">K12</f>
        <v>F9</v>
      </c>
      <c r="L25">
        <f t="shared" ref="L25" si="116">L12*0.02</f>
        <v>6.7313824000000002</v>
      </c>
      <c r="M25" t="str">
        <f t="shared" ref="M25" si="117">M12</f>
        <v>G9</v>
      </c>
      <c r="N25">
        <f t="shared" ref="N25" si="118">N12*0.02</f>
        <v>11.090142</v>
      </c>
      <c r="O25" t="str">
        <f t="shared" ref="O25" si="119">O12</f>
        <v>H9</v>
      </c>
      <c r="P25">
        <f t="shared" si="13"/>
        <v>6.9468604000000003</v>
      </c>
    </row>
    <row r="26" spans="1:16" x14ac:dyDescent="0.25">
      <c r="A26" t="str">
        <f t="shared" si="14"/>
        <v>A10</v>
      </c>
      <c r="B26">
        <f t="shared" si="15"/>
        <v>4.1609446000000005</v>
      </c>
      <c r="C26" t="str">
        <f t="shared" ref="C26" si="120">C13</f>
        <v>B10</v>
      </c>
      <c r="D26">
        <f t="shared" ref="D26" si="121">D13*0.02</f>
        <v>6.9904375999999999</v>
      </c>
      <c r="E26" t="str">
        <f t="shared" ref="E26" si="122">E13</f>
        <v>C10</v>
      </c>
      <c r="F26">
        <f t="shared" ref="F26" si="123">F13*0.02</f>
        <v>10.531234</v>
      </c>
      <c r="G26" t="str">
        <f t="shared" ref="G26" si="124">G13</f>
        <v>D10</v>
      </c>
      <c r="H26">
        <f t="shared" ref="H26" si="125">H13*0.02</f>
        <v>12.6325</v>
      </c>
      <c r="I26" t="str">
        <f t="shared" ref="I26" si="126">I13</f>
        <v>E10</v>
      </c>
      <c r="J26">
        <f t="shared" ref="J26" si="127">J13*0.02</f>
        <v>10.8714368</v>
      </c>
      <c r="K26" t="str">
        <f t="shared" ref="K26" si="128">K13</f>
        <v>F10</v>
      </c>
      <c r="L26">
        <f t="shared" ref="L26" si="129">L13*0.02</f>
        <v>19.102416999999999</v>
      </c>
      <c r="M26" t="str">
        <f t="shared" ref="M26" si="130">M13</f>
        <v>G10</v>
      </c>
      <c r="N26">
        <f t="shared" ref="N26" si="131">N13*0.02</f>
        <v>12.210239999999999</v>
      </c>
      <c r="O26" t="str">
        <f t="shared" ref="O26" si="132">O13</f>
        <v>H10</v>
      </c>
      <c r="P26">
        <f t="shared" si="13"/>
        <v>37.211662000000004</v>
      </c>
    </row>
    <row r="27" spans="1:16" x14ac:dyDescent="0.25">
      <c r="A27" t="str">
        <f t="shared" si="14"/>
        <v>A11</v>
      </c>
      <c r="B27">
        <f t="shared" si="15"/>
        <v>14.423910000000001</v>
      </c>
      <c r="C27" t="str">
        <f t="shared" ref="C27" si="133">C14</f>
        <v>B11</v>
      </c>
      <c r="D27">
        <f t="shared" ref="D27" si="134">D14*0.02</f>
        <v>9.2753009999999989</v>
      </c>
      <c r="E27" t="str">
        <f t="shared" ref="E27" si="135">E14</f>
        <v>C11</v>
      </c>
      <c r="F27">
        <f t="shared" ref="F27" si="136">F14*0.02</f>
        <v>11.658545999999999</v>
      </c>
      <c r="G27" t="str">
        <f t="shared" ref="G27" si="137">G14</f>
        <v>D11</v>
      </c>
      <c r="H27">
        <f t="shared" ref="H27" si="138">H14*0.02</f>
        <v>16.385073200000001</v>
      </c>
      <c r="I27" t="str">
        <f t="shared" ref="I27" si="139">I14</f>
        <v>E11</v>
      </c>
      <c r="J27">
        <f t="shared" ref="J27" si="140">J14*0.02</f>
        <v>14.363917200000001</v>
      </c>
      <c r="K27" t="str">
        <f t="shared" ref="K27" si="141">K14</f>
        <v>F11</v>
      </c>
      <c r="L27">
        <f t="shared" ref="L27" si="142">L14*0.02</f>
        <v>14.392376799999999</v>
      </c>
      <c r="M27" t="str">
        <f t="shared" ref="M27" si="143">M14</f>
        <v>G11</v>
      </c>
      <c r="N27">
        <f t="shared" ref="N27" si="144">N14*0.02</f>
        <v>27.884257999999999</v>
      </c>
      <c r="O27" t="str">
        <f t="shared" ref="O27" si="145">O14</f>
        <v>H11</v>
      </c>
      <c r="P27">
        <f t="shared" si="13"/>
        <v>26.675201999999999</v>
      </c>
    </row>
    <row r="28" spans="1:16" x14ac:dyDescent="0.25">
      <c r="A28" t="str">
        <f t="shared" si="14"/>
        <v>A12</v>
      </c>
      <c r="B28">
        <f t="shared" si="15"/>
        <v>8.6755372000000008</v>
      </c>
      <c r="C28" t="str">
        <f t="shared" ref="C28" si="146">C15</f>
        <v>B12</v>
      </c>
      <c r="D28">
        <f t="shared" ref="D28" si="147">D15*0.02</f>
        <v>9.4822331999999996</v>
      </c>
      <c r="E28" t="str">
        <f t="shared" ref="E28" si="148">E15</f>
        <v>C12</v>
      </c>
      <c r="F28">
        <f t="shared" ref="F28" si="149">F15*0.02</f>
        <v>14.571160800000001</v>
      </c>
      <c r="G28" t="str">
        <f t="shared" ref="G28" si="150">G15</f>
        <v>D12</v>
      </c>
      <c r="H28">
        <f t="shared" ref="H28" si="151">H15*0.02</f>
        <v>7.5666700000000002</v>
      </c>
      <c r="I28" t="str">
        <f t="shared" ref="I28" si="152">I15</f>
        <v>E12</v>
      </c>
      <c r="J28">
        <f t="shared" ref="J28" si="153">J15*0.02</f>
        <v>11.7428968</v>
      </c>
      <c r="K28" t="str">
        <f t="shared" ref="K28" si="154">K15</f>
        <v>F12</v>
      </c>
      <c r="L28">
        <f t="shared" ref="L28" si="155">L15*0.02</f>
        <v>13.987348600000001</v>
      </c>
      <c r="M28" t="str">
        <f t="shared" ref="M28" si="156">M15</f>
        <v>G12</v>
      </c>
      <c r="N28">
        <f t="shared" ref="N28" si="157">N15*0.02</f>
        <v>9.8577999999999992</v>
      </c>
      <c r="O28" t="str">
        <f t="shared" ref="O28" si="158">O15</f>
        <v>H12</v>
      </c>
      <c r="P28">
        <f t="shared" si="13"/>
        <v>10.831438</v>
      </c>
    </row>
    <row r="31" spans="1:16" x14ac:dyDescent="0.25">
      <c r="A31" t="s">
        <v>2</v>
      </c>
      <c r="B31">
        <v>7.157114</v>
      </c>
      <c r="C31" t="s">
        <v>14</v>
      </c>
      <c r="D31">
        <v>4.3518299999999996</v>
      </c>
      <c r="E31" t="s">
        <v>26</v>
      </c>
      <c r="F31">
        <v>2.9847448000000005</v>
      </c>
      <c r="G31" t="s">
        <v>38</v>
      </c>
      <c r="H31">
        <v>2.7502987999999999</v>
      </c>
      <c r="I31" t="s">
        <v>50</v>
      </c>
      <c r="J31">
        <v>7.1253344000000007</v>
      </c>
      <c r="K31" t="s">
        <v>62</v>
      </c>
      <c r="L31">
        <v>11.430350000000001</v>
      </c>
      <c r="M31" t="s">
        <v>74</v>
      </c>
      <c r="N31">
        <v>5.4645234000000009</v>
      </c>
      <c r="O31" t="s">
        <v>86</v>
      </c>
      <c r="P31">
        <v>5.5765355999999997</v>
      </c>
    </row>
    <row r="32" spans="1:16" x14ac:dyDescent="0.25">
      <c r="A32" t="s">
        <v>3</v>
      </c>
      <c r="B32">
        <v>4.7301330000000004</v>
      </c>
      <c r="C32" t="s">
        <v>15</v>
      </c>
      <c r="D32">
        <v>4.3986288</v>
      </c>
      <c r="E32" t="s">
        <v>27</v>
      </c>
      <c r="F32">
        <v>2.7469808000000002</v>
      </c>
      <c r="G32" t="s">
        <v>39</v>
      </c>
      <c r="H32">
        <v>16.888422000000002</v>
      </c>
      <c r="I32" t="s">
        <v>51</v>
      </c>
      <c r="J32">
        <v>5.8558203999999998</v>
      </c>
      <c r="K32" t="s">
        <v>63</v>
      </c>
      <c r="L32">
        <v>17.237824</v>
      </c>
      <c r="M32" t="s">
        <v>75</v>
      </c>
      <c r="N32">
        <v>11.008027999999999</v>
      </c>
      <c r="O32" t="s">
        <v>87</v>
      </c>
      <c r="P32">
        <v>10.2159356</v>
      </c>
    </row>
    <row r="33" spans="1:16" x14ac:dyDescent="0.25">
      <c r="A33" t="s">
        <v>4</v>
      </c>
      <c r="B33">
        <v>5.1972632000000001</v>
      </c>
      <c r="C33" t="s">
        <v>16</v>
      </c>
      <c r="D33">
        <v>3.9372094</v>
      </c>
      <c r="E33" t="s">
        <v>28</v>
      </c>
      <c r="F33">
        <v>2.6185672000000002</v>
      </c>
      <c r="G33" t="s">
        <v>40</v>
      </c>
      <c r="H33">
        <v>12.723198</v>
      </c>
      <c r="I33" t="s">
        <v>52</v>
      </c>
      <c r="J33">
        <v>12.774293200000001</v>
      </c>
      <c r="K33" t="s">
        <v>64</v>
      </c>
      <c r="L33">
        <v>2.8626526000000001</v>
      </c>
      <c r="M33" t="s">
        <v>76</v>
      </c>
      <c r="N33">
        <v>3.7644544000000004</v>
      </c>
      <c r="O33" t="s">
        <v>88</v>
      </c>
      <c r="P33">
        <v>9.5015959999999993</v>
      </c>
    </row>
    <row r="34" spans="1:16" x14ac:dyDescent="0.25">
      <c r="A34" t="s">
        <v>5</v>
      </c>
      <c r="B34">
        <v>4.5313596</v>
      </c>
      <c r="C34" t="s">
        <v>17</v>
      </c>
      <c r="D34">
        <v>6.6222979999999998</v>
      </c>
      <c r="E34" t="s">
        <v>29</v>
      </c>
      <c r="F34">
        <v>8.3501788000000001</v>
      </c>
      <c r="G34" t="s">
        <v>41</v>
      </c>
      <c r="H34">
        <v>12.1163732</v>
      </c>
      <c r="I34" t="s">
        <v>53</v>
      </c>
      <c r="J34">
        <v>9.9807032000000007</v>
      </c>
      <c r="K34" t="s">
        <v>65</v>
      </c>
      <c r="L34">
        <v>10.1977972</v>
      </c>
      <c r="M34" t="s">
        <v>77</v>
      </c>
      <c r="N34">
        <v>12.190498</v>
      </c>
      <c r="O34" t="s">
        <v>89</v>
      </c>
      <c r="P34">
        <v>6.246956</v>
      </c>
    </row>
    <row r="35" spans="1:16" x14ac:dyDescent="0.25">
      <c r="A35" t="s">
        <v>6</v>
      </c>
      <c r="B35">
        <v>5.8132270000000004</v>
      </c>
      <c r="C35" t="s">
        <v>18</v>
      </c>
      <c r="D35">
        <v>10.59348</v>
      </c>
      <c r="E35" t="s">
        <v>30</v>
      </c>
      <c r="F35">
        <v>8.9870794000000007</v>
      </c>
      <c r="G35" t="s">
        <v>42</v>
      </c>
      <c r="H35">
        <v>8.6089359999999999</v>
      </c>
      <c r="I35" t="s">
        <v>54</v>
      </c>
      <c r="J35">
        <v>6.9246808</v>
      </c>
      <c r="K35" t="s">
        <v>66</v>
      </c>
      <c r="L35">
        <v>14.600922000000001</v>
      </c>
      <c r="M35" t="s">
        <v>78</v>
      </c>
      <c r="N35">
        <v>12.10144</v>
      </c>
      <c r="O35" t="s">
        <v>90</v>
      </c>
      <c r="P35">
        <v>12.965691999999999</v>
      </c>
    </row>
    <row r="36" spans="1:16" x14ac:dyDescent="0.25">
      <c r="A36" t="s">
        <v>7</v>
      </c>
      <c r="B36">
        <v>5.3888683999999998</v>
      </c>
      <c r="C36" t="s">
        <v>19</v>
      </c>
      <c r="D36">
        <v>4.6368128000000004</v>
      </c>
      <c r="E36" t="s">
        <v>31</v>
      </c>
      <c r="F36">
        <v>6.0185515999999994</v>
      </c>
      <c r="G36" t="s">
        <v>43</v>
      </c>
      <c r="H36">
        <v>8.3952667999999999</v>
      </c>
      <c r="I36" t="s">
        <v>55</v>
      </c>
      <c r="J36">
        <v>9.1047905999999994</v>
      </c>
      <c r="K36" t="s">
        <v>67</v>
      </c>
      <c r="L36">
        <v>8.0091579999999993</v>
      </c>
      <c r="M36" t="s">
        <v>79</v>
      </c>
      <c r="N36">
        <v>6.1968240000000003</v>
      </c>
      <c r="O36" t="s">
        <v>91</v>
      </c>
      <c r="P36">
        <v>23.760859999999997</v>
      </c>
    </row>
    <row r="37" spans="1:16" x14ac:dyDescent="0.25">
      <c r="A37" t="s">
        <v>8</v>
      </c>
      <c r="B37">
        <v>4.6649552000000005</v>
      </c>
      <c r="C37" t="s">
        <v>20</v>
      </c>
      <c r="D37">
        <v>7.6476764000000008</v>
      </c>
      <c r="E37" t="s">
        <v>32</v>
      </c>
      <c r="F37">
        <v>12.503704800000001</v>
      </c>
      <c r="G37" t="s">
        <v>44</v>
      </c>
      <c r="H37">
        <v>12.201524600000001</v>
      </c>
      <c r="I37" t="s">
        <v>56</v>
      </c>
      <c r="J37">
        <v>15.318548000000002</v>
      </c>
      <c r="K37" t="s">
        <v>68</v>
      </c>
      <c r="L37">
        <v>9.5745380000000004</v>
      </c>
      <c r="M37" t="s">
        <v>80</v>
      </c>
      <c r="N37">
        <v>17.424510000000001</v>
      </c>
      <c r="O37" t="s">
        <v>92</v>
      </c>
      <c r="P37">
        <v>13.199378600000001</v>
      </c>
    </row>
    <row r="38" spans="1:16" x14ac:dyDescent="0.25">
      <c r="A38" t="s">
        <v>9</v>
      </c>
      <c r="B38">
        <v>4.3135482000000005</v>
      </c>
      <c r="C38" t="s">
        <v>21</v>
      </c>
      <c r="D38">
        <v>8.6296979999999994</v>
      </c>
      <c r="E38" t="s">
        <v>33</v>
      </c>
      <c r="F38">
        <v>9.8528400000000005</v>
      </c>
      <c r="G38" t="s">
        <v>45</v>
      </c>
      <c r="H38">
        <v>6.3713600000000001</v>
      </c>
      <c r="I38" t="s">
        <v>57</v>
      </c>
      <c r="J38">
        <v>13.896135999999998</v>
      </c>
      <c r="K38" t="s">
        <v>69</v>
      </c>
      <c r="L38">
        <v>10.9435986</v>
      </c>
      <c r="M38" t="s">
        <v>81</v>
      </c>
      <c r="N38">
        <v>16.100328000000001</v>
      </c>
      <c r="O38" t="s">
        <v>93</v>
      </c>
      <c r="P38">
        <v>12.097799</v>
      </c>
    </row>
    <row r="39" spans="1:16" x14ac:dyDescent="0.25">
      <c r="A39" t="s">
        <v>10</v>
      </c>
      <c r="B39">
        <v>7.2735820000000002</v>
      </c>
      <c r="C39" t="s">
        <v>22</v>
      </c>
      <c r="D39">
        <v>3.987142</v>
      </c>
      <c r="E39" t="s">
        <v>34</v>
      </c>
      <c r="F39">
        <v>5.0008886000000006</v>
      </c>
      <c r="G39" t="s">
        <v>46</v>
      </c>
      <c r="H39">
        <v>9.0993066000000002</v>
      </c>
      <c r="I39" t="s">
        <v>58</v>
      </c>
      <c r="J39">
        <v>11.306593000000001</v>
      </c>
      <c r="K39" t="s">
        <v>70</v>
      </c>
      <c r="L39">
        <v>6.7313824000000002</v>
      </c>
      <c r="M39" t="s">
        <v>82</v>
      </c>
      <c r="N39">
        <v>11.090142</v>
      </c>
      <c r="O39" t="s">
        <v>94</v>
      </c>
      <c r="P39">
        <v>6.9468604000000003</v>
      </c>
    </row>
    <row r="40" spans="1:16" x14ac:dyDescent="0.25">
      <c r="A40" t="s">
        <v>11</v>
      </c>
      <c r="B40">
        <v>4.1609446000000005</v>
      </c>
      <c r="C40" t="s">
        <v>23</v>
      </c>
      <c r="D40">
        <v>6.9904375999999999</v>
      </c>
      <c r="E40" t="s">
        <v>35</v>
      </c>
      <c r="F40">
        <v>10.531234</v>
      </c>
      <c r="G40" t="s">
        <v>47</v>
      </c>
      <c r="H40">
        <v>12.6325</v>
      </c>
      <c r="I40" t="s">
        <v>59</v>
      </c>
      <c r="J40">
        <v>10.8714368</v>
      </c>
      <c r="K40" t="s">
        <v>71</v>
      </c>
      <c r="L40">
        <v>19.102416999999999</v>
      </c>
      <c r="M40" t="s">
        <v>83</v>
      </c>
      <c r="N40">
        <v>12.210239999999999</v>
      </c>
      <c r="O40" t="s">
        <v>95</v>
      </c>
      <c r="P40">
        <v>37.211662000000004</v>
      </c>
    </row>
    <row r="41" spans="1:16" x14ac:dyDescent="0.25">
      <c r="A41" t="s">
        <v>12</v>
      </c>
      <c r="B41">
        <v>14.423910000000001</v>
      </c>
      <c r="C41" t="s">
        <v>24</v>
      </c>
      <c r="D41">
        <v>9.2753009999999989</v>
      </c>
      <c r="E41" t="s">
        <v>36</v>
      </c>
      <c r="F41">
        <v>11.658545999999999</v>
      </c>
      <c r="G41" t="s">
        <v>48</v>
      </c>
      <c r="H41">
        <v>16.385073200000001</v>
      </c>
      <c r="I41" t="s">
        <v>60</v>
      </c>
      <c r="J41">
        <v>14.363917200000001</v>
      </c>
      <c r="K41" t="s">
        <v>72</v>
      </c>
      <c r="L41">
        <v>14.392376799999999</v>
      </c>
      <c r="M41" t="s">
        <v>84</v>
      </c>
      <c r="N41">
        <v>27.884257999999999</v>
      </c>
      <c r="O41" t="s">
        <v>96</v>
      </c>
      <c r="P41">
        <v>26.675201999999999</v>
      </c>
    </row>
    <row r="42" spans="1:16" x14ac:dyDescent="0.25">
      <c r="A42" t="s">
        <v>13</v>
      </c>
      <c r="B42">
        <v>8.6755372000000008</v>
      </c>
      <c r="C42" t="s">
        <v>25</v>
      </c>
      <c r="D42">
        <v>9.4822331999999996</v>
      </c>
      <c r="E42" t="s">
        <v>37</v>
      </c>
      <c r="F42">
        <v>14.571160800000001</v>
      </c>
      <c r="G42" t="s">
        <v>49</v>
      </c>
      <c r="H42">
        <v>7.5666700000000002</v>
      </c>
      <c r="I42" t="s">
        <v>61</v>
      </c>
      <c r="J42">
        <v>11.7428968</v>
      </c>
      <c r="K42" t="s">
        <v>73</v>
      </c>
      <c r="L42">
        <v>13.987348600000001</v>
      </c>
      <c r="M42" t="s">
        <v>85</v>
      </c>
      <c r="N42">
        <v>9.8577999999999992</v>
      </c>
      <c r="O42" t="s">
        <v>97</v>
      </c>
      <c r="P42">
        <v>10.831438</v>
      </c>
    </row>
    <row r="44" spans="1:16" x14ac:dyDescent="0.25">
      <c r="A44" t="s">
        <v>99</v>
      </c>
    </row>
    <row r="45" spans="1:16" x14ac:dyDescent="0.25">
      <c r="A45" t="s">
        <v>2</v>
      </c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8</v>
      </c>
      <c r="H45" t="s">
        <v>9</v>
      </c>
      <c r="I45" t="s">
        <v>10</v>
      </c>
      <c r="J45" t="s">
        <v>11</v>
      </c>
      <c r="K45" t="s">
        <v>12</v>
      </c>
      <c r="L45" t="s">
        <v>13</v>
      </c>
    </row>
    <row r="46" spans="1:16" x14ac:dyDescent="0.25">
      <c r="A46">
        <v>7.157114</v>
      </c>
      <c r="B46">
        <v>4.7301330000000004</v>
      </c>
      <c r="C46">
        <v>5.1972632000000001</v>
      </c>
      <c r="D46">
        <v>4.5313596</v>
      </c>
      <c r="E46">
        <v>5.8132270000000004</v>
      </c>
      <c r="F46">
        <v>5.3888683999999998</v>
      </c>
      <c r="G46">
        <v>4.6649552000000005</v>
      </c>
      <c r="H46">
        <v>4.3135482000000005</v>
      </c>
      <c r="I46">
        <v>7.2735820000000002</v>
      </c>
      <c r="J46">
        <v>4.1609446000000005</v>
      </c>
      <c r="K46">
        <v>14.423910000000001</v>
      </c>
      <c r="L46">
        <v>8.6755372000000008</v>
      </c>
    </row>
    <row r="47" spans="1:16" x14ac:dyDescent="0.25">
      <c r="A47" t="s">
        <v>14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21</v>
      </c>
      <c r="I47" t="s">
        <v>22</v>
      </c>
      <c r="J47" t="s">
        <v>23</v>
      </c>
      <c r="K47" t="s">
        <v>24</v>
      </c>
      <c r="L47" t="s">
        <v>25</v>
      </c>
    </row>
    <row r="48" spans="1:16" x14ac:dyDescent="0.25">
      <c r="A48">
        <v>4.3518299999999996</v>
      </c>
      <c r="B48">
        <v>4.3986288</v>
      </c>
      <c r="C48">
        <v>3.9372094</v>
      </c>
      <c r="D48">
        <v>6.6222979999999998</v>
      </c>
      <c r="E48">
        <v>10.59348</v>
      </c>
      <c r="F48">
        <v>4.6368128000000004</v>
      </c>
      <c r="G48">
        <v>7.6476764000000008</v>
      </c>
      <c r="H48">
        <v>8.6296979999999994</v>
      </c>
      <c r="I48">
        <v>3.987142</v>
      </c>
      <c r="J48">
        <v>6.9904375999999999</v>
      </c>
      <c r="K48">
        <v>9.2753009999999989</v>
      </c>
      <c r="L48">
        <v>9.4822331999999996</v>
      </c>
    </row>
    <row r="49" spans="1:18" x14ac:dyDescent="0.25">
      <c r="A49" t="s">
        <v>26</v>
      </c>
      <c r="B49" t="s">
        <v>27</v>
      </c>
      <c r="C49" t="s">
        <v>28</v>
      </c>
      <c r="D49" t="s">
        <v>29</v>
      </c>
      <c r="E49" t="s">
        <v>30</v>
      </c>
      <c r="F49" t="s">
        <v>31</v>
      </c>
      <c r="G49" t="s">
        <v>32</v>
      </c>
      <c r="H49" t="s">
        <v>33</v>
      </c>
      <c r="I49" t="s">
        <v>34</v>
      </c>
      <c r="J49" t="s">
        <v>35</v>
      </c>
      <c r="K49" t="s">
        <v>36</v>
      </c>
      <c r="L49" t="s">
        <v>37</v>
      </c>
    </row>
    <row r="50" spans="1:18" x14ac:dyDescent="0.25">
      <c r="A50">
        <v>2.9847448000000005</v>
      </c>
      <c r="B50">
        <v>2.7469808000000002</v>
      </c>
      <c r="C50">
        <v>2.6185672000000002</v>
      </c>
      <c r="D50">
        <v>8.3501788000000001</v>
      </c>
      <c r="E50">
        <v>8.9870794000000007</v>
      </c>
      <c r="F50">
        <v>6.0185515999999994</v>
      </c>
      <c r="G50">
        <v>12.503704800000001</v>
      </c>
      <c r="H50">
        <v>9.8528400000000005</v>
      </c>
      <c r="I50">
        <v>5.0008886000000006</v>
      </c>
      <c r="J50">
        <v>10.531234</v>
      </c>
      <c r="K50">
        <v>11.658545999999999</v>
      </c>
      <c r="L50">
        <v>14.571160800000001</v>
      </c>
    </row>
    <row r="51" spans="1:18" x14ac:dyDescent="0.25">
      <c r="A51" t="s">
        <v>38</v>
      </c>
      <c r="B51" t="s">
        <v>39</v>
      </c>
      <c r="C51" t="s">
        <v>40</v>
      </c>
      <c r="D51" t="s">
        <v>41</v>
      </c>
      <c r="E51" t="s">
        <v>42</v>
      </c>
      <c r="F51" t="s">
        <v>43</v>
      </c>
      <c r="G51" t="s">
        <v>44</v>
      </c>
      <c r="H51" t="s">
        <v>45</v>
      </c>
      <c r="I51" t="s">
        <v>46</v>
      </c>
      <c r="J51" t="s">
        <v>47</v>
      </c>
      <c r="K51" t="s">
        <v>48</v>
      </c>
      <c r="L51" t="s">
        <v>49</v>
      </c>
    </row>
    <row r="52" spans="1:18" x14ac:dyDescent="0.25">
      <c r="A52">
        <v>2.7502987999999999</v>
      </c>
      <c r="B52">
        <v>16.888422000000002</v>
      </c>
      <c r="C52">
        <v>12.723198</v>
      </c>
      <c r="D52">
        <v>12.1163732</v>
      </c>
      <c r="E52">
        <v>8.6089359999999999</v>
      </c>
      <c r="F52">
        <v>8.3952667999999999</v>
      </c>
      <c r="G52">
        <v>12.201524600000001</v>
      </c>
      <c r="H52">
        <v>6.3713600000000001</v>
      </c>
      <c r="I52">
        <v>9.0993066000000002</v>
      </c>
      <c r="J52">
        <v>12.6325</v>
      </c>
      <c r="K52">
        <v>16.385073200000001</v>
      </c>
      <c r="L52">
        <v>7.5666700000000002</v>
      </c>
    </row>
    <row r="53" spans="1:18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 t="s">
        <v>55</v>
      </c>
      <c r="G53" t="s">
        <v>56</v>
      </c>
      <c r="H53" t="s">
        <v>57</v>
      </c>
      <c r="I53" t="s">
        <v>58</v>
      </c>
      <c r="J53" t="s">
        <v>59</v>
      </c>
      <c r="K53" t="s">
        <v>60</v>
      </c>
      <c r="L53" t="s">
        <v>61</v>
      </c>
    </row>
    <row r="54" spans="1:18" x14ac:dyDescent="0.25">
      <c r="A54">
        <v>7.1253344000000007</v>
      </c>
      <c r="B54">
        <v>5.8558203999999998</v>
      </c>
      <c r="C54">
        <v>12.774293200000001</v>
      </c>
      <c r="D54">
        <v>9.9807032000000007</v>
      </c>
      <c r="E54">
        <v>6.9246808</v>
      </c>
      <c r="F54">
        <v>9.1047905999999994</v>
      </c>
      <c r="G54">
        <v>15.318548000000002</v>
      </c>
      <c r="H54">
        <v>13.896135999999998</v>
      </c>
      <c r="I54">
        <v>11.306593000000001</v>
      </c>
      <c r="J54">
        <v>10.8714368</v>
      </c>
      <c r="K54">
        <v>14.363917200000001</v>
      </c>
      <c r="L54">
        <v>11.7428968</v>
      </c>
    </row>
    <row r="55" spans="1:18" x14ac:dyDescent="0.25">
      <c r="A55" t="s">
        <v>62</v>
      </c>
      <c r="B55" t="s">
        <v>63</v>
      </c>
      <c r="C55" t="s">
        <v>64</v>
      </c>
      <c r="D55" t="s">
        <v>65</v>
      </c>
      <c r="E55" t="s">
        <v>66</v>
      </c>
      <c r="F55" t="s">
        <v>67</v>
      </c>
      <c r="G55" t="s">
        <v>68</v>
      </c>
      <c r="H55" t="s">
        <v>69</v>
      </c>
      <c r="I55" t="s">
        <v>70</v>
      </c>
      <c r="J55" t="s">
        <v>71</v>
      </c>
      <c r="K55" t="s">
        <v>72</v>
      </c>
      <c r="L55" t="s">
        <v>73</v>
      </c>
    </row>
    <row r="56" spans="1:18" x14ac:dyDescent="0.25">
      <c r="A56">
        <v>11.430350000000001</v>
      </c>
      <c r="B56">
        <v>17.237824</v>
      </c>
      <c r="C56">
        <v>2.8626526000000001</v>
      </c>
      <c r="D56">
        <v>10.1977972</v>
      </c>
      <c r="E56">
        <v>14.600922000000001</v>
      </c>
      <c r="F56">
        <v>8.0091579999999993</v>
      </c>
      <c r="G56">
        <v>9.5745380000000004</v>
      </c>
      <c r="H56">
        <v>10.9435986</v>
      </c>
      <c r="I56">
        <v>6.7313824000000002</v>
      </c>
      <c r="J56">
        <v>19.102416999999999</v>
      </c>
      <c r="K56">
        <v>14.392376799999999</v>
      </c>
      <c r="L56">
        <v>13.987348600000001</v>
      </c>
    </row>
    <row r="57" spans="1:18" x14ac:dyDescent="0.25">
      <c r="A57" t="s">
        <v>74</v>
      </c>
      <c r="B57" t="s">
        <v>75</v>
      </c>
      <c r="C57" t="s">
        <v>76</v>
      </c>
      <c r="D57" t="s">
        <v>77</v>
      </c>
      <c r="E57" t="s">
        <v>78</v>
      </c>
      <c r="F57" t="s">
        <v>79</v>
      </c>
      <c r="G57" t="s">
        <v>80</v>
      </c>
      <c r="H57" t="s">
        <v>81</v>
      </c>
      <c r="I57" t="s">
        <v>82</v>
      </c>
      <c r="J57" t="s">
        <v>83</v>
      </c>
      <c r="K57" t="s">
        <v>84</v>
      </c>
      <c r="L57" t="s">
        <v>85</v>
      </c>
    </row>
    <row r="58" spans="1:18" x14ac:dyDescent="0.25">
      <c r="A58">
        <v>5.4645234000000009</v>
      </c>
      <c r="B58">
        <v>11.008027999999999</v>
      </c>
      <c r="C58">
        <v>3.7644544000000004</v>
      </c>
      <c r="D58">
        <v>12.190498</v>
      </c>
      <c r="E58">
        <v>12.10144</v>
      </c>
      <c r="F58">
        <v>6.1968240000000003</v>
      </c>
      <c r="G58">
        <v>17.424510000000001</v>
      </c>
      <c r="H58">
        <v>16.100328000000001</v>
      </c>
      <c r="I58">
        <v>11.090142</v>
      </c>
      <c r="J58">
        <v>12.210239999999999</v>
      </c>
      <c r="K58">
        <v>27.884257999999999</v>
      </c>
      <c r="L58">
        <v>9.8577999999999992</v>
      </c>
    </row>
    <row r="59" spans="1:18" x14ac:dyDescent="0.25">
      <c r="A59" t="s">
        <v>86</v>
      </c>
      <c r="B59" t="s">
        <v>87</v>
      </c>
      <c r="C59" t="s">
        <v>88</v>
      </c>
      <c r="D59" t="s">
        <v>89</v>
      </c>
      <c r="E59" t="s">
        <v>90</v>
      </c>
      <c r="F59" t="s">
        <v>91</v>
      </c>
      <c r="G59" t="s">
        <v>92</v>
      </c>
      <c r="H59" t="s">
        <v>93</v>
      </c>
      <c r="I59" t="s">
        <v>94</v>
      </c>
      <c r="J59" t="s">
        <v>95</v>
      </c>
      <c r="K59" t="s">
        <v>96</v>
      </c>
      <c r="L59" t="s">
        <v>97</v>
      </c>
    </row>
    <row r="60" spans="1:18" x14ac:dyDescent="0.25">
      <c r="A60">
        <v>5.5765355999999997</v>
      </c>
      <c r="B60">
        <v>10.2159356</v>
      </c>
      <c r="C60">
        <v>9.5015959999999993</v>
      </c>
      <c r="D60">
        <v>6.246956</v>
      </c>
      <c r="E60">
        <v>12.965691999999999</v>
      </c>
      <c r="F60">
        <v>23.760859999999997</v>
      </c>
      <c r="G60">
        <v>13.199378600000001</v>
      </c>
      <c r="H60">
        <v>12.097799</v>
      </c>
      <c r="I60">
        <v>6.9468604000000003</v>
      </c>
      <c r="J60">
        <v>37.211662000000004</v>
      </c>
      <c r="K60">
        <v>26.675201999999999</v>
      </c>
      <c r="L60">
        <v>10.831438</v>
      </c>
    </row>
    <row r="63" spans="1:18" x14ac:dyDescent="0.25">
      <c r="A63" t="s">
        <v>100</v>
      </c>
      <c r="N63" t="s">
        <v>101</v>
      </c>
      <c r="R63" t="s">
        <v>103</v>
      </c>
    </row>
    <row r="64" spans="1:18" x14ac:dyDescent="0.25">
      <c r="A64" t="str">
        <f>A45</f>
        <v>A1</v>
      </c>
      <c r="B64" t="str">
        <f t="shared" ref="B64:L64" si="159">B45</f>
        <v>A2</v>
      </c>
      <c r="C64" t="str">
        <f t="shared" si="159"/>
        <v>A3</v>
      </c>
      <c r="D64" t="str">
        <f t="shared" si="159"/>
        <v>A4</v>
      </c>
      <c r="E64" t="str">
        <f t="shared" si="159"/>
        <v>A5</v>
      </c>
      <c r="F64" t="str">
        <f t="shared" si="159"/>
        <v>A6</v>
      </c>
      <c r="G64" t="str">
        <f t="shared" si="159"/>
        <v>A7</v>
      </c>
      <c r="H64" t="str">
        <f t="shared" si="159"/>
        <v>A8</v>
      </c>
      <c r="I64" t="str">
        <f t="shared" si="159"/>
        <v>A9</v>
      </c>
      <c r="J64" t="str">
        <f t="shared" si="159"/>
        <v>A10</v>
      </c>
      <c r="K64" t="str">
        <f t="shared" si="159"/>
        <v>A11</v>
      </c>
      <c r="L64" t="str">
        <f t="shared" si="159"/>
        <v>A12</v>
      </c>
    </row>
    <row r="65" spans="1:29" x14ac:dyDescent="0.25">
      <c r="A65">
        <f>20.8/A46</f>
        <v>2.9061993423606221</v>
      </c>
      <c r="B65">
        <f t="shared" ref="B65:L65" si="160">20.8/B46</f>
        <v>4.3973393559969667</v>
      </c>
      <c r="C65">
        <f t="shared" si="160"/>
        <v>4.0021063393518341</v>
      </c>
      <c r="D65">
        <f t="shared" si="160"/>
        <v>4.590233800910438</v>
      </c>
      <c r="E65">
        <f t="shared" si="160"/>
        <v>3.5780470984532342</v>
      </c>
      <c r="F65">
        <f t="shared" si="160"/>
        <v>3.8598084896636187</v>
      </c>
      <c r="G65">
        <f t="shared" si="160"/>
        <v>4.4587780821560727</v>
      </c>
      <c r="H65">
        <f t="shared" si="160"/>
        <v>4.8220163623070214</v>
      </c>
      <c r="I65">
        <f t="shared" si="160"/>
        <v>2.8596639179980374</v>
      </c>
      <c r="J65">
        <f t="shared" si="160"/>
        <v>4.9988649212008252</v>
      </c>
      <c r="K65">
        <f t="shared" si="160"/>
        <v>1.4420500405229926</v>
      </c>
      <c r="L65">
        <f t="shared" si="160"/>
        <v>2.3975460562834079</v>
      </c>
      <c r="N65">
        <f>SUM(A65:L65)</f>
        <v>44.312653807205074</v>
      </c>
      <c r="R65">
        <f>A65</f>
        <v>2.9061993423606221</v>
      </c>
      <c r="S65">
        <f t="shared" ref="S65:AC65" si="161">B65</f>
        <v>4.3973393559969667</v>
      </c>
      <c r="T65">
        <f t="shared" si="161"/>
        <v>4.0021063393518341</v>
      </c>
      <c r="U65">
        <f t="shared" si="161"/>
        <v>4.590233800910438</v>
      </c>
      <c r="V65">
        <f t="shared" si="161"/>
        <v>3.5780470984532342</v>
      </c>
      <c r="W65">
        <f t="shared" si="161"/>
        <v>3.8598084896636187</v>
      </c>
      <c r="X65">
        <f t="shared" si="161"/>
        <v>4.4587780821560727</v>
      </c>
      <c r="Y65">
        <f t="shared" si="161"/>
        <v>4.8220163623070214</v>
      </c>
      <c r="Z65">
        <f t="shared" si="161"/>
        <v>2.8596639179980374</v>
      </c>
      <c r="AA65">
        <f t="shared" si="161"/>
        <v>4.9988649212008252</v>
      </c>
      <c r="AB65">
        <f t="shared" si="161"/>
        <v>1.4420500405229926</v>
      </c>
      <c r="AC65">
        <f t="shared" si="161"/>
        <v>2.3975460562834079</v>
      </c>
    </row>
    <row r="66" spans="1:29" x14ac:dyDescent="0.25">
      <c r="A66" t="str">
        <f t="shared" ref="A66:L66" si="162">A47</f>
        <v>B1</v>
      </c>
      <c r="B66" t="str">
        <f t="shared" si="162"/>
        <v>B2</v>
      </c>
      <c r="C66" t="str">
        <f t="shared" si="162"/>
        <v>B3</v>
      </c>
      <c r="D66" t="str">
        <f t="shared" si="162"/>
        <v>B4</v>
      </c>
      <c r="E66" t="str">
        <f t="shared" si="162"/>
        <v>B5</v>
      </c>
      <c r="F66" t="str">
        <f t="shared" si="162"/>
        <v>B6</v>
      </c>
      <c r="G66" t="str">
        <f t="shared" si="162"/>
        <v>B7</v>
      </c>
      <c r="H66" t="str">
        <f t="shared" si="162"/>
        <v>B8</v>
      </c>
      <c r="I66" t="str">
        <f t="shared" si="162"/>
        <v>B9</v>
      </c>
      <c r="J66" t="str">
        <f t="shared" si="162"/>
        <v>B10</v>
      </c>
      <c r="K66" t="str">
        <f t="shared" si="162"/>
        <v>B11</v>
      </c>
      <c r="L66" t="str">
        <f t="shared" si="162"/>
        <v>B12</v>
      </c>
      <c r="R66">
        <f>A67</f>
        <v>4.7795984677710299</v>
      </c>
      <c r="S66">
        <f t="shared" ref="S66:AC66" si="163">B67</f>
        <v>4.7287463765980888</v>
      </c>
      <c r="T66">
        <f t="shared" si="163"/>
        <v>5.2829295795138558</v>
      </c>
      <c r="U66">
        <f t="shared" si="163"/>
        <v>3.1409036561024588</v>
      </c>
      <c r="V66">
        <f t="shared" si="163"/>
        <v>1.963471871377489</v>
      </c>
      <c r="W66">
        <f t="shared" si="163"/>
        <v>4.485839928668244</v>
      </c>
      <c r="X66">
        <f t="shared" si="163"/>
        <v>2.7197803505388904</v>
      </c>
      <c r="Y66">
        <f t="shared" si="163"/>
        <v>2.4102813331358761</v>
      </c>
      <c r="Z66">
        <f t="shared" si="163"/>
        <v>5.2167693049306996</v>
      </c>
      <c r="AA66">
        <f t="shared" si="163"/>
        <v>2.9754932652570996</v>
      </c>
      <c r="AB66">
        <f t="shared" si="163"/>
        <v>2.2425148251253519</v>
      </c>
      <c r="AC66">
        <f t="shared" si="163"/>
        <v>2.1935760871183807</v>
      </c>
    </row>
    <row r="67" spans="1:29" x14ac:dyDescent="0.25">
      <c r="A67">
        <f t="shared" ref="A67:L67" si="164">20.8/A48</f>
        <v>4.7795984677710299</v>
      </c>
      <c r="B67">
        <f t="shared" si="164"/>
        <v>4.7287463765980888</v>
      </c>
      <c r="C67">
        <f t="shared" si="164"/>
        <v>5.2829295795138558</v>
      </c>
      <c r="D67">
        <f t="shared" si="164"/>
        <v>3.1409036561024588</v>
      </c>
      <c r="E67">
        <f t="shared" si="164"/>
        <v>1.963471871377489</v>
      </c>
      <c r="F67">
        <f t="shared" si="164"/>
        <v>4.485839928668244</v>
      </c>
      <c r="G67">
        <f t="shared" si="164"/>
        <v>2.7197803505388904</v>
      </c>
      <c r="H67">
        <f t="shared" si="164"/>
        <v>2.4102813331358761</v>
      </c>
      <c r="I67">
        <f t="shared" si="164"/>
        <v>5.2167693049306996</v>
      </c>
      <c r="J67">
        <f t="shared" si="164"/>
        <v>2.9754932652570996</v>
      </c>
      <c r="K67">
        <f t="shared" si="164"/>
        <v>2.2425148251253519</v>
      </c>
      <c r="L67">
        <f t="shared" si="164"/>
        <v>2.1935760871183807</v>
      </c>
      <c r="N67">
        <f t="shared" ref="N67" si="165">SUM(A67:L67)</f>
        <v>42.139905046137471</v>
      </c>
      <c r="R67">
        <f>A69</f>
        <v>6.9687699933341021</v>
      </c>
      <c r="S67">
        <f t="shared" ref="S67:AC67" si="166">B69</f>
        <v>7.5719495381984467</v>
      </c>
      <c r="T67">
        <f t="shared" si="166"/>
        <v>7.94327523845865</v>
      </c>
      <c r="U67">
        <f t="shared" si="166"/>
        <v>2.4909646246137869</v>
      </c>
      <c r="V67">
        <f t="shared" si="166"/>
        <v>2.3144337636540744</v>
      </c>
      <c r="W67">
        <f t="shared" si="166"/>
        <v>3.4559810038016461</v>
      </c>
      <c r="X67">
        <f t="shared" si="166"/>
        <v>1.663506963152233</v>
      </c>
      <c r="Y67">
        <f t="shared" si="166"/>
        <v>2.1110664539361239</v>
      </c>
      <c r="Z67">
        <f t="shared" si="166"/>
        <v>4.15926081616775</v>
      </c>
      <c r="AA67">
        <f t="shared" si="166"/>
        <v>1.9750771846869988</v>
      </c>
      <c r="AB67">
        <f t="shared" si="166"/>
        <v>1.7840989776941312</v>
      </c>
      <c r="AC67">
        <f t="shared" si="166"/>
        <v>1.4274772123851656</v>
      </c>
    </row>
    <row r="68" spans="1:29" x14ac:dyDescent="0.25">
      <c r="A68" t="str">
        <f t="shared" ref="A68:L68" si="167">A49</f>
        <v>C1</v>
      </c>
      <c r="B68" t="str">
        <f t="shared" si="167"/>
        <v>C2</v>
      </c>
      <c r="C68" t="str">
        <f t="shared" si="167"/>
        <v>C3</v>
      </c>
      <c r="D68" t="str">
        <f t="shared" si="167"/>
        <v>C4</v>
      </c>
      <c r="E68" t="str">
        <f t="shared" si="167"/>
        <v>C5</v>
      </c>
      <c r="F68" t="str">
        <f t="shared" si="167"/>
        <v>C6</v>
      </c>
      <c r="G68" t="str">
        <f t="shared" si="167"/>
        <v>C7</v>
      </c>
      <c r="H68" t="str">
        <f t="shared" si="167"/>
        <v>C8</v>
      </c>
      <c r="I68" t="str">
        <f t="shared" si="167"/>
        <v>C9</v>
      </c>
      <c r="J68" t="str">
        <f t="shared" si="167"/>
        <v>C10</v>
      </c>
      <c r="K68" t="str">
        <f t="shared" si="167"/>
        <v>C11</v>
      </c>
      <c r="L68" t="str">
        <f t="shared" si="167"/>
        <v>C12</v>
      </c>
      <c r="R68">
        <f>A71</f>
        <v>7.5628146294504441</v>
      </c>
      <c r="S68">
        <f t="shared" ref="S68:AC68" si="168">B71</f>
        <v>1.2316129949855585</v>
      </c>
      <c r="T68">
        <f t="shared" si="168"/>
        <v>1.6348091100995206</v>
      </c>
      <c r="U68">
        <f t="shared" si="168"/>
        <v>1.7166853196631482</v>
      </c>
      <c r="V68">
        <f t="shared" si="168"/>
        <v>2.4160941607650472</v>
      </c>
      <c r="W68">
        <f t="shared" si="168"/>
        <v>2.4775865372140409</v>
      </c>
      <c r="X68">
        <f t="shared" si="168"/>
        <v>1.7047050005537832</v>
      </c>
      <c r="Y68">
        <f t="shared" si="168"/>
        <v>3.2646091258381258</v>
      </c>
      <c r="Z68">
        <f t="shared" si="168"/>
        <v>2.2858884653914178</v>
      </c>
      <c r="AA68">
        <f t="shared" si="168"/>
        <v>1.6465466059766476</v>
      </c>
      <c r="AB68">
        <f t="shared" si="168"/>
        <v>1.269448097430532</v>
      </c>
      <c r="AC68">
        <f t="shared" si="168"/>
        <v>2.7488974674460498</v>
      </c>
    </row>
    <row r="69" spans="1:29" x14ac:dyDescent="0.25">
      <c r="A69">
        <f t="shared" ref="A69:L69" si="169">20.8/A50</f>
        <v>6.9687699933341021</v>
      </c>
      <c r="B69">
        <f t="shared" si="169"/>
        <v>7.5719495381984467</v>
      </c>
      <c r="C69">
        <f t="shared" si="169"/>
        <v>7.94327523845865</v>
      </c>
      <c r="D69">
        <f t="shared" si="169"/>
        <v>2.4909646246137869</v>
      </c>
      <c r="E69">
        <f t="shared" si="169"/>
        <v>2.3144337636540744</v>
      </c>
      <c r="F69">
        <f t="shared" si="169"/>
        <v>3.4559810038016461</v>
      </c>
      <c r="G69">
        <f t="shared" si="169"/>
        <v>1.663506963152233</v>
      </c>
      <c r="H69">
        <f t="shared" si="169"/>
        <v>2.1110664539361239</v>
      </c>
      <c r="I69">
        <f t="shared" si="169"/>
        <v>4.15926081616775</v>
      </c>
      <c r="J69">
        <f t="shared" si="169"/>
        <v>1.9750771846869988</v>
      </c>
      <c r="K69">
        <f t="shared" si="169"/>
        <v>1.7840989776941312</v>
      </c>
      <c r="L69">
        <f t="shared" si="169"/>
        <v>1.4274772123851656</v>
      </c>
      <c r="N69">
        <f t="shared" ref="N69" si="170">SUM(A69:L69)</f>
        <v>43.865861770083107</v>
      </c>
      <c r="R69">
        <f>A73</f>
        <v>2.9191612396465207</v>
      </c>
      <c r="S69">
        <f t="shared" ref="S69:AC69" si="171">B73</f>
        <v>3.5520215066705259</v>
      </c>
      <c r="T69">
        <f t="shared" si="171"/>
        <v>1.6282701261311272</v>
      </c>
      <c r="U69">
        <f t="shared" si="171"/>
        <v>2.0840214945976951</v>
      </c>
      <c r="V69">
        <f t="shared" si="171"/>
        <v>3.0037485626774307</v>
      </c>
      <c r="W69">
        <f t="shared" si="171"/>
        <v>2.2845116284168032</v>
      </c>
      <c r="X69">
        <f t="shared" si="171"/>
        <v>1.3578310424721716</v>
      </c>
      <c r="Y69">
        <f t="shared" si="171"/>
        <v>1.4968189718350484</v>
      </c>
      <c r="Z69">
        <f t="shared" si="171"/>
        <v>1.8396346273364574</v>
      </c>
      <c r="AA69">
        <f t="shared" si="171"/>
        <v>1.9132705623602577</v>
      </c>
      <c r="AB69">
        <f t="shared" si="171"/>
        <v>1.4480729532470431</v>
      </c>
      <c r="AC69">
        <f t="shared" si="171"/>
        <v>1.7712835558599136</v>
      </c>
    </row>
    <row r="70" spans="1:29" x14ac:dyDescent="0.25">
      <c r="A70" t="str">
        <f t="shared" ref="A70:L70" si="172">A51</f>
        <v>D1</v>
      </c>
      <c r="B70" t="str">
        <f t="shared" si="172"/>
        <v>D2</v>
      </c>
      <c r="C70" t="str">
        <f t="shared" si="172"/>
        <v>D3</v>
      </c>
      <c r="D70" t="str">
        <f t="shared" si="172"/>
        <v>D4</v>
      </c>
      <c r="E70" t="str">
        <f t="shared" si="172"/>
        <v>D5</v>
      </c>
      <c r="F70" t="str">
        <f t="shared" si="172"/>
        <v>D6</v>
      </c>
      <c r="G70" t="str">
        <f t="shared" si="172"/>
        <v>D7</v>
      </c>
      <c r="H70" t="str">
        <f t="shared" si="172"/>
        <v>D8</v>
      </c>
      <c r="I70" t="str">
        <f t="shared" si="172"/>
        <v>D9</v>
      </c>
      <c r="J70" t="str">
        <f t="shared" si="172"/>
        <v>D10</v>
      </c>
      <c r="K70" t="str">
        <f t="shared" si="172"/>
        <v>D11</v>
      </c>
      <c r="L70" t="str">
        <f t="shared" si="172"/>
        <v>D12</v>
      </c>
      <c r="R70">
        <f>A75</f>
        <v>1.8197168065719771</v>
      </c>
      <c r="S70">
        <f t="shared" ref="S70:AC70" si="173">B75</f>
        <v>1.2066488206400066</v>
      </c>
      <c r="T70">
        <f t="shared" si="173"/>
        <v>7.2659881957035237</v>
      </c>
      <c r="U70">
        <f t="shared" si="173"/>
        <v>2.0396561720211497</v>
      </c>
      <c r="V70">
        <f t="shared" si="173"/>
        <v>1.4245675718286832</v>
      </c>
      <c r="W70">
        <f t="shared" si="173"/>
        <v>2.5970270532807573</v>
      </c>
      <c r="X70">
        <f t="shared" si="173"/>
        <v>2.1724285808881847</v>
      </c>
      <c r="Y70">
        <f t="shared" si="173"/>
        <v>1.9006545068273979</v>
      </c>
      <c r="Z70">
        <f t="shared" si="173"/>
        <v>3.0900042166672925</v>
      </c>
      <c r="AA70">
        <f t="shared" si="173"/>
        <v>1.0888674454127978</v>
      </c>
      <c r="AB70">
        <f t="shared" si="173"/>
        <v>1.4452095223076706</v>
      </c>
      <c r="AC70">
        <f t="shared" si="173"/>
        <v>1.4870580976297394</v>
      </c>
    </row>
    <row r="71" spans="1:29" x14ac:dyDescent="0.25">
      <c r="A71">
        <f t="shared" ref="A71:L71" si="174">20.8/A52</f>
        <v>7.5628146294504441</v>
      </c>
      <c r="B71">
        <f t="shared" si="174"/>
        <v>1.2316129949855585</v>
      </c>
      <c r="C71">
        <f t="shared" si="174"/>
        <v>1.6348091100995206</v>
      </c>
      <c r="D71">
        <f t="shared" si="174"/>
        <v>1.7166853196631482</v>
      </c>
      <c r="E71">
        <f t="shared" si="174"/>
        <v>2.4160941607650472</v>
      </c>
      <c r="F71">
        <f t="shared" si="174"/>
        <v>2.4775865372140409</v>
      </c>
      <c r="G71">
        <f t="shared" si="174"/>
        <v>1.7047050005537832</v>
      </c>
      <c r="H71">
        <f t="shared" si="174"/>
        <v>3.2646091258381258</v>
      </c>
      <c r="I71">
        <f t="shared" si="174"/>
        <v>2.2858884653914178</v>
      </c>
      <c r="J71">
        <f t="shared" si="174"/>
        <v>1.6465466059766476</v>
      </c>
      <c r="K71">
        <f t="shared" si="174"/>
        <v>1.269448097430532</v>
      </c>
      <c r="L71">
        <f t="shared" si="174"/>
        <v>2.7488974674460498</v>
      </c>
      <c r="N71">
        <f t="shared" ref="N71" si="175">SUM(A71:L71)</f>
        <v>29.959697514814312</v>
      </c>
      <c r="R71">
        <f>A77</f>
        <v>3.8063703780644431</v>
      </c>
      <c r="S71">
        <f t="shared" ref="S71:AC71" si="176">B77</f>
        <v>1.8895300775034367</v>
      </c>
      <c r="T71">
        <f t="shared" si="176"/>
        <v>5.525369094655523</v>
      </c>
      <c r="U71">
        <f t="shared" si="176"/>
        <v>1.7062469474175708</v>
      </c>
      <c r="V71">
        <f t="shared" si="176"/>
        <v>1.7188037126160194</v>
      </c>
      <c r="W71">
        <f t="shared" si="176"/>
        <v>3.3565581336503989</v>
      </c>
      <c r="X71">
        <f t="shared" si="176"/>
        <v>1.1937207990353818</v>
      </c>
      <c r="Y71">
        <f t="shared" si="176"/>
        <v>1.2918991464024832</v>
      </c>
      <c r="Z71">
        <f t="shared" si="176"/>
        <v>1.8755395557604222</v>
      </c>
      <c r="AA71">
        <f t="shared" si="176"/>
        <v>1.7034882197237731</v>
      </c>
      <c r="AB71">
        <f t="shared" si="176"/>
        <v>0.7459405948689759</v>
      </c>
      <c r="AC71">
        <f t="shared" si="176"/>
        <v>2.1100042605855265</v>
      </c>
    </row>
    <row r="72" spans="1:29" x14ac:dyDescent="0.25">
      <c r="A72" t="str">
        <f t="shared" ref="A72:L72" si="177">A53</f>
        <v>E1</v>
      </c>
      <c r="B72" t="str">
        <f t="shared" si="177"/>
        <v>E2</v>
      </c>
      <c r="C72" t="str">
        <f t="shared" si="177"/>
        <v>E3</v>
      </c>
      <c r="D72" t="str">
        <f t="shared" si="177"/>
        <v>E4</v>
      </c>
      <c r="E72" t="str">
        <f t="shared" si="177"/>
        <v>E5</v>
      </c>
      <c r="F72" t="str">
        <f t="shared" si="177"/>
        <v>E6</v>
      </c>
      <c r="G72" t="str">
        <f t="shared" si="177"/>
        <v>E7</v>
      </c>
      <c r="H72" t="str">
        <f t="shared" si="177"/>
        <v>E8</v>
      </c>
      <c r="I72" t="str">
        <f t="shared" si="177"/>
        <v>E9</v>
      </c>
      <c r="J72" t="str">
        <f t="shared" si="177"/>
        <v>E10</v>
      </c>
      <c r="K72" t="str">
        <f t="shared" si="177"/>
        <v>E11</v>
      </c>
      <c r="L72" t="str">
        <f t="shared" si="177"/>
        <v>E12</v>
      </c>
      <c r="R72">
        <f>A79</f>
        <v>3.7299143217161568</v>
      </c>
      <c r="S72">
        <f t="shared" ref="S72:AC72" si="178">B79</f>
        <v>2.0360347612214786</v>
      </c>
      <c r="T72">
        <f t="shared" si="178"/>
        <v>2.1891059144169045</v>
      </c>
      <c r="U72">
        <f t="shared" si="178"/>
        <v>3.329621658932767</v>
      </c>
      <c r="V72">
        <f t="shared" si="178"/>
        <v>1.6042336961266705</v>
      </c>
      <c r="W72">
        <f t="shared" si="178"/>
        <v>0.87538919045859465</v>
      </c>
      <c r="X72">
        <f t="shared" si="178"/>
        <v>1.5758317592314535</v>
      </c>
      <c r="Y72">
        <f t="shared" si="178"/>
        <v>1.7193210103755237</v>
      </c>
      <c r="Z72">
        <f t="shared" si="178"/>
        <v>2.994158339499668</v>
      </c>
      <c r="AA72">
        <f t="shared" si="178"/>
        <v>0.55896455256419342</v>
      </c>
      <c r="AB72">
        <f t="shared" si="178"/>
        <v>0.77975042138387562</v>
      </c>
      <c r="AC72">
        <f t="shared" si="178"/>
        <v>1.9203359701638878</v>
      </c>
    </row>
    <row r="73" spans="1:29" x14ac:dyDescent="0.25">
      <c r="A73">
        <f t="shared" ref="A73:L73" si="179">20.8/A54</f>
        <v>2.9191612396465207</v>
      </c>
      <c r="B73">
        <f t="shared" si="179"/>
        <v>3.5520215066705259</v>
      </c>
      <c r="C73">
        <f t="shared" si="179"/>
        <v>1.6282701261311272</v>
      </c>
      <c r="D73">
        <f t="shared" si="179"/>
        <v>2.0840214945976951</v>
      </c>
      <c r="E73">
        <f t="shared" si="179"/>
        <v>3.0037485626774307</v>
      </c>
      <c r="F73">
        <f t="shared" si="179"/>
        <v>2.2845116284168032</v>
      </c>
      <c r="G73">
        <f t="shared" si="179"/>
        <v>1.3578310424721716</v>
      </c>
      <c r="H73">
        <f t="shared" si="179"/>
        <v>1.4968189718350484</v>
      </c>
      <c r="I73">
        <f t="shared" si="179"/>
        <v>1.8396346273364574</v>
      </c>
      <c r="J73">
        <f t="shared" si="179"/>
        <v>1.9132705623602577</v>
      </c>
      <c r="K73">
        <f t="shared" si="179"/>
        <v>1.4480729532470431</v>
      </c>
      <c r="L73">
        <f t="shared" si="179"/>
        <v>1.7712835558599136</v>
      </c>
      <c r="N73">
        <f t="shared" ref="N73" si="180">SUM(A73:L73)</f>
        <v>25.298646271250991</v>
      </c>
    </row>
    <row r="74" spans="1:29" x14ac:dyDescent="0.25">
      <c r="A74" t="str">
        <f t="shared" ref="A74:L74" si="181">A55</f>
        <v>F1</v>
      </c>
      <c r="B74" t="str">
        <f t="shared" si="181"/>
        <v>F2</v>
      </c>
      <c r="C74" t="str">
        <f t="shared" si="181"/>
        <v>F3</v>
      </c>
      <c r="D74" t="str">
        <f t="shared" si="181"/>
        <v>F4</v>
      </c>
      <c r="E74" t="str">
        <f t="shared" si="181"/>
        <v>F5</v>
      </c>
      <c r="F74" t="str">
        <f t="shared" si="181"/>
        <v>F6</v>
      </c>
      <c r="G74" t="str">
        <f t="shared" si="181"/>
        <v>F7</v>
      </c>
      <c r="H74" t="str">
        <f t="shared" si="181"/>
        <v>F8</v>
      </c>
      <c r="I74" t="str">
        <f t="shared" si="181"/>
        <v>F9</v>
      </c>
      <c r="J74" t="str">
        <f t="shared" si="181"/>
        <v>F10</v>
      </c>
      <c r="K74" t="str">
        <f t="shared" si="181"/>
        <v>F11</v>
      </c>
      <c r="L74" t="str">
        <f t="shared" si="181"/>
        <v>F12</v>
      </c>
    </row>
    <row r="75" spans="1:29" x14ac:dyDescent="0.25">
      <c r="A75">
        <f t="shared" ref="A75:L75" si="182">20.8/A56</f>
        <v>1.8197168065719771</v>
      </c>
      <c r="B75">
        <f t="shared" si="182"/>
        <v>1.2066488206400066</v>
      </c>
      <c r="C75">
        <f t="shared" si="182"/>
        <v>7.2659881957035237</v>
      </c>
      <c r="D75">
        <f t="shared" si="182"/>
        <v>2.0396561720211497</v>
      </c>
      <c r="E75">
        <f t="shared" si="182"/>
        <v>1.4245675718286832</v>
      </c>
      <c r="F75">
        <f t="shared" si="182"/>
        <v>2.5970270532807573</v>
      </c>
      <c r="G75">
        <f t="shared" si="182"/>
        <v>2.1724285808881847</v>
      </c>
      <c r="H75">
        <f t="shared" si="182"/>
        <v>1.9006545068273979</v>
      </c>
      <c r="I75">
        <f t="shared" si="182"/>
        <v>3.0900042166672925</v>
      </c>
      <c r="J75">
        <f t="shared" si="182"/>
        <v>1.0888674454127978</v>
      </c>
      <c r="K75">
        <f t="shared" si="182"/>
        <v>1.4452095223076706</v>
      </c>
      <c r="L75">
        <f t="shared" si="182"/>
        <v>1.4870580976297394</v>
      </c>
      <c r="N75">
        <f t="shared" ref="N75" si="183">SUM(A75:L75)</f>
        <v>27.53782698977918</v>
      </c>
    </row>
    <row r="76" spans="1:29" x14ac:dyDescent="0.25">
      <c r="A76" t="str">
        <f t="shared" ref="A76:L76" si="184">A57</f>
        <v>G1</v>
      </c>
      <c r="B76" t="str">
        <f t="shared" si="184"/>
        <v>G2</v>
      </c>
      <c r="C76" t="str">
        <f t="shared" si="184"/>
        <v>G3</v>
      </c>
      <c r="D76" t="str">
        <f t="shared" si="184"/>
        <v>G4</v>
      </c>
      <c r="E76" t="str">
        <f t="shared" si="184"/>
        <v>G5</v>
      </c>
      <c r="F76" t="str">
        <f t="shared" si="184"/>
        <v>G6</v>
      </c>
      <c r="G76" t="str">
        <f t="shared" si="184"/>
        <v>G7</v>
      </c>
      <c r="H76" t="str">
        <f t="shared" si="184"/>
        <v>G8</v>
      </c>
      <c r="I76" t="str">
        <f t="shared" si="184"/>
        <v>G9</v>
      </c>
      <c r="J76" t="str">
        <f t="shared" si="184"/>
        <v>G10</v>
      </c>
      <c r="K76" t="str">
        <f t="shared" si="184"/>
        <v>G11</v>
      </c>
      <c r="L76" t="str">
        <f t="shared" si="184"/>
        <v>G12</v>
      </c>
    </row>
    <row r="77" spans="1:29" x14ac:dyDescent="0.25">
      <c r="A77">
        <f t="shared" ref="A77:L77" si="185">20.8/A58</f>
        <v>3.8063703780644431</v>
      </c>
      <c r="B77">
        <f t="shared" si="185"/>
        <v>1.8895300775034367</v>
      </c>
      <c r="C77">
        <f t="shared" si="185"/>
        <v>5.525369094655523</v>
      </c>
      <c r="D77">
        <f t="shared" si="185"/>
        <v>1.7062469474175708</v>
      </c>
      <c r="E77">
        <f t="shared" si="185"/>
        <v>1.7188037126160194</v>
      </c>
      <c r="F77">
        <f t="shared" si="185"/>
        <v>3.3565581336503989</v>
      </c>
      <c r="G77">
        <f t="shared" si="185"/>
        <v>1.1937207990353818</v>
      </c>
      <c r="H77">
        <f t="shared" si="185"/>
        <v>1.2918991464024832</v>
      </c>
      <c r="I77">
        <f t="shared" si="185"/>
        <v>1.8755395557604222</v>
      </c>
      <c r="J77">
        <f t="shared" si="185"/>
        <v>1.7034882197237731</v>
      </c>
      <c r="K77">
        <f t="shared" si="185"/>
        <v>0.7459405948689759</v>
      </c>
      <c r="L77">
        <f t="shared" si="185"/>
        <v>2.1100042605855265</v>
      </c>
      <c r="N77">
        <f t="shared" ref="N77" si="186">SUM(A77:L77)</f>
        <v>26.923470920283954</v>
      </c>
    </row>
    <row r="78" spans="1:29" x14ac:dyDescent="0.25">
      <c r="A78" t="str">
        <f t="shared" ref="A78:L78" si="187">A59</f>
        <v>H1</v>
      </c>
      <c r="B78" t="str">
        <f t="shared" si="187"/>
        <v>H2</v>
      </c>
      <c r="C78" t="str">
        <f t="shared" si="187"/>
        <v>H3</v>
      </c>
      <c r="D78" t="str">
        <f t="shared" si="187"/>
        <v>H4</v>
      </c>
      <c r="E78" t="str">
        <f t="shared" si="187"/>
        <v>H5</v>
      </c>
      <c r="F78" t="str">
        <f t="shared" si="187"/>
        <v>H6</v>
      </c>
      <c r="G78" t="str">
        <f t="shared" si="187"/>
        <v>H7</v>
      </c>
      <c r="H78" t="str">
        <f t="shared" si="187"/>
        <v>H8</v>
      </c>
      <c r="I78" t="str">
        <f t="shared" si="187"/>
        <v>H9</v>
      </c>
      <c r="J78" t="str">
        <f t="shared" si="187"/>
        <v>H10</v>
      </c>
      <c r="K78" t="str">
        <f t="shared" si="187"/>
        <v>H11</v>
      </c>
      <c r="L78" t="str">
        <f t="shared" si="187"/>
        <v>H12</v>
      </c>
    </row>
    <row r="79" spans="1:29" x14ac:dyDescent="0.25">
      <c r="A79">
        <f t="shared" ref="A79:L79" si="188">20.8/A60</f>
        <v>3.7299143217161568</v>
      </c>
      <c r="B79">
        <f t="shared" si="188"/>
        <v>2.0360347612214786</v>
      </c>
      <c r="C79">
        <f t="shared" si="188"/>
        <v>2.1891059144169045</v>
      </c>
      <c r="D79">
        <f t="shared" si="188"/>
        <v>3.329621658932767</v>
      </c>
      <c r="E79">
        <f t="shared" si="188"/>
        <v>1.6042336961266705</v>
      </c>
      <c r="F79">
        <f t="shared" si="188"/>
        <v>0.87538919045859465</v>
      </c>
      <c r="G79">
        <f t="shared" si="188"/>
        <v>1.5758317592314535</v>
      </c>
      <c r="H79">
        <f t="shared" si="188"/>
        <v>1.7193210103755237</v>
      </c>
      <c r="I79">
        <f t="shared" si="188"/>
        <v>2.994158339499668</v>
      </c>
      <c r="J79">
        <f t="shared" si="188"/>
        <v>0.55896455256419342</v>
      </c>
      <c r="K79">
        <f t="shared" si="188"/>
        <v>0.77975042138387562</v>
      </c>
      <c r="L79">
        <f t="shared" si="188"/>
        <v>1.9203359701638878</v>
      </c>
      <c r="N79">
        <f t="shared" ref="N79" si="189">SUM(A79:L79)</f>
        <v>23.312661596091178</v>
      </c>
    </row>
    <row r="81" spans="1:13" x14ac:dyDescent="0.25">
      <c r="A81">
        <f>SUM(A65,A67,A69,A71,A73,A75,A77,A79)</f>
        <v>34.492545178915293</v>
      </c>
      <c r="B81">
        <f t="shared" ref="B81:L81" si="190">SUM(B65,B67,B69,B71,B73,B75,B77,B79)</f>
        <v>26.613883431814507</v>
      </c>
      <c r="C81">
        <f t="shared" si="190"/>
        <v>35.471853598330945</v>
      </c>
      <c r="D81">
        <f t="shared" si="190"/>
        <v>21.098333674259013</v>
      </c>
      <c r="E81">
        <f t="shared" si="190"/>
        <v>18.023400437498651</v>
      </c>
      <c r="F81">
        <f t="shared" si="190"/>
        <v>23.392701965154107</v>
      </c>
      <c r="G81">
        <f t="shared" si="190"/>
        <v>16.846582578028169</v>
      </c>
      <c r="H81">
        <f t="shared" si="190"/>
        <v>19.016666910657598</v>
      </c>
      <c r="I81">
        <f t="shared" si="190"/>
        <v>24.320919243751746</v>
      </c>
      <c r="J81">
        <f t="shared" si="190"/>
        <v>16.860572757182595</v>
      </c>
      <c r="K81">
        <f t="shared" si="190"/>
        <v>11.157085432580574</v>
      </c>
      <c r="L81">
        <f t="shared" si="190"/>
        <v>16.056178707472071</v>
      </c>
      <c r="M81" t="s">
        <v>102</v>
      </c>
    </row>
  </sheetData>
  <sortState ref="A2:B395">
    <sortCondition ref="A2:A395"/>
  </sortState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160726plate3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Helliwell, Chris (A&amp;F, Black Mountain)</dc:creator>
  <cp:lastModifiedBy>Helliwell, Chris (A&amp;F, Black Mountain)</cp:lastModifiedBy>
  <cp:lastPrinted>2016-07-26T07:33:52Z</cp:lastPrinted>
  <dcterms:created xsi:type="dcterms:W3CDTF">2016-07-26T07:23:15Z</dcterms:created>
  <dcterms:modified xsi:type="dcterms:W3CDTF">2016-08-01T07:36:20Z</dcterms:modified>
</cp:coreProperties>
</file>