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046\Documents\Realtime data\2016\"/>
    </mc:Choice>
  </mc:AlternateContent>
  <bookViews>
    <workbookView xWindow="0" yWindow="0" windowWidth="24300" windowHeight="10845"/>
  </bookViews>
  <sheets>
    <sheet name="RESULTS PLATE 5 161128" sheetId="1" r:id="rId1"/>
  </sheet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2" i="1"/>
  <c r="G6" i="1" l="1"/>
  <c r="I6" i="1" s="1"/>
  <c r="K6" i="1" s="1"/>
  <c r="G9" i="1"/>
  <c r="I9" i="1" s="1"/>
  <c r="K9" i="1" s="1"/>
  <c r="G12" i="1"/>
  <c r="I12" i="1" s="1"/>
  <c r="K12" i="1" s="1"/>
  <c r="G15" i="1"/>
  <c r="I15" i="1" s="1"/>
  <c r="K15" i="1" s="1"/>
  <c r="G18" i="1"/>
  <c r="I18" i="1" s="1"/>
  <c r="K18" i="1" s="1"/>
  <c r="G21" i="1"/>
  <c r="I21" i="1" s="1"/>
  <c r="K21" i="1" s="1"/>
  <c r="G24" i="1"/>
  <c r="I24" i="1" s="1"/>
  <c r="K24" i="1" s="1"/>
  <c r="G27" i="1"/>
  <c r="I27" i="1" s="1"/>
  <c r="K27" i="1" s="1"/>
  <c r="G30" i="1"/>
  <c r="I30" i="1" s="1"/>
  <c r="K30" i="1" s="1"/>
  <c r="G33" i="1"/>
  <c r="I33" i="1" s="1"/>
  <c r="K33" i="1" s="1"/>
  <c r="G36" i="1"/>
  <c r="I36" i="1" s="1"/>
  <c r="K36" i="1" s="1"/>
  <c r="G39" i="1"/>
  <c r="I39" i="1" s="1"/>
  <c r="K39" i="1" s="1"/>
  <c r="G42" i="1"/>
  <c r="I42" i="1" s="1"/>
  <c r="K42" i="1" s="1"/>
  <c r="G45" i="1"/>
  <c r="I45" i="1" s="1"/>
  <c r="K45" i="1" s="1"/>
  <c r="G48" i="1"/>
  <c r="I48" i="1" s="1"/>
  <c r="K48" i="1" s="1"/>
  <c r="G51" i="1"/>
  <c r="I51" i="1" s="1"/>
  <c r="K51" i="1" s="1"/>
  <c r="G54" i="1"/>
  <c r="I54" i="1" s="1"/>
  <c r="K54" i="1" s="1"/>
  <c r="G57" i="1"/>
  <c r="I57" i="1" s="1"/>
  <c r="K57" i="1" s="1"/>
  <c r="G60" i="1"/>
  <c r="I60" i="1" s="1"/>
  <c r="K60" i="1" s="1"/>
  <c r="G63" i="1"/>
  <c r="I63" i="1" s="1"/>
  <c r="K63" i="1" s="1"/>
  <c r="G66" i="1"/>
  <c r="I66" i="1" s="1"/>
  <c r="K66" i="1" s="1"/>
  <c r="G69" i="1"/>
  <c r="I69" i="1" s="1"/>
  <c r="K69" i="1" s="1"/>
  <c r="G72" i="1"/>
  <c r="I72" i="1" s="1"/>
  <c r="K72" i="1" s="1"/>
  <c r="G75" i="1"/>
  <c r="I75" i="1" s="1"/>
  <c r="K75" i="1" s="1"/>
  <c r="G78" i="1"/>
  <c r="I78" i="1" s="1"/>
  <c r="K78" i="1" s="1"/>
  <c r="G81" i="1"/>
  <c r="I81" i="1" s="1"/>
  <c r="K81" i="1" s="1"/>
  <c r="G84" i="1"/>
  <c r="I84" i="1" s="1"/>
  <c r="K84" i="1" s="1"/>
  <c r="G87" i="1"/>
  <c r="I87" i="1" s="1"/>
  <c r="K87" i="1" s="1"/>
  <c r="G90" i="1"/>
  <c r="I90" i="1" s="1"/>
  <c r="K90" i="1" s="1"/>
  <c r="G93" i="1"/>
  <c r="I93" i="1" s="1"/>
  <c r="K93" i="1" s="1"/>
  <c r="G96" i="1"/>
  <c r="I96" i="1" s="1"/>
  <c r="K96" i="1" s="1"/>
  <c r="G99" i="1"/>
  <c r="I99" i="1" s="1"/>
  <c r="K99" i="1" s="1"/>
  <c r="G102" i="1"/>
  <c r="I102" i="1" s="1"/>
  <c r="K102" i="1" s="1"/>
  <c r="G105" i="1"/>
  <c r="I105" i="1" s="1"/>
  <c r="K105" i="1" s="1"/>
  <c r="G108" i="1"/>
  <c r="I108" i="1" s="1"/>
  <c r="K108" i="1" s="1"/>
  <c r="G111" i="1"/>
  <c r="I111" i="1" s="1"/>
  <c r="K111" i="1" s="1"/>
  <c r="G114" i="1"/>
  <c r="I114" i="1" s="1"/>
  <c r="K114" i="1" s="1"/>
  <c r="G117" i="1"/>
  <c r="I117" i="1" s="1"/>
  <c r="K117" i="1" s="1"/>
  <c r="G120" i="1"/>
  <c r="I120" i="1" s="1"/>
  <c r="K120" i="1" s="1"/>
  <c r="G123" i="1"/>
  <c r="I123" i="1" s="1"/>
  <c r="K123" i="1" s="1"/>
  <c r="G126" i="1"/>
  <c r="I126" i="1" s="1"/>
  <c r="K126" i="1" s="1"/>
  <c r="G129" i="1"/>
  <c r="I129" i="1" s="1"/>
  <c r="K129" i="1" s="1"/>
  <c r="G132" i="1"/>
  <c r="I132" i="1" s="1"/>
  <c r="K132" i="1" s="1"/>
  <c r="G135" i="1"/>
  <c r="I135" i="1" s="1"/>
  <c r="K135" i="1" s="1"/>
  <c r="G138" i="1"/>
  <c r="I138" i="1" s="1"/>
  <c r="K138" i="1" s="1"/>
  <c r="G141" i="1"/>
  <c r="I141" i="1" s="1"/>
  <c r="K141" i="1" s="1"/>
  <c r="G144" i="1"/>
  <c r="I144" i="1" s="1"/>
  <c r="K144" i="1" s="1"/>
  <c r="G147" i="1"/>
  <c r="I147" i="1" s="1"/>
  <c r="K147" i="1" s="1"/>
  <c r="G150" i="1"/>
  <c r="I150" i="1" s="1"/>
  <c r="K150" i="1" s="1"/>
  <c r="G153" i="1"/>
  <c r="I153" i="1" s="1"/>
  <c r="K153" i="1" s="1"/>
  <c r="G156" i="1"/>
  <c r="I156" i="1" s="1"/>
  <c r="K156" i="1" s="1"/>
  <c r="G159" i="1"/>
  <c r="I159" i="1" s="1"/>
  <c r="K159" i="1" s="1"/>
  <c r="G162" i="1"/>
  <c r="I162" i="1" s="1"/>
  <c r="K162" i="1" s="1"/>
  <c r="G165" i="1"/>
  <c r="I165" i="1" s="1"/>
  <c r="K165" i="1" s="1"/>
  <c r="G168" i="1"/>
  <c r="I168" i="1" s="1"/>
  <c r="K168" i="1" s="1"/>
  <c r="G171" i="1"/>
  <c r="I171" i="1" s="1"/>
  <c r="K171" i="1" s="1"/>
  <c r="G174" i="1"/>
  <c r="I174" i="1" s="1"/>
  <c r="K174" i="1" s="1"/>
  <c r="G177" i="1"/>
  <c r="I177" i="1" s="1"/>
  <c r="K177" i="1" s="1"/>
  <c r="G180" i="1"/>
  <c r="I180" i="1" s="1"/>
  <c r="K180" i="1" s="1"/>
  <c r="G183" i="1"/>
  <c r="I183" i="1" s="1"/>
  <c r="K183" i="1" s="1"/>
  <c r="G186" i="1"/>
  <c r="I186" i="1" s="1"/>
  <c r="K186" i="1" s="1"/>
  <c r="G189" i="1"/>
  <c r="I189" i="1" s="1"/>
  <c r="K189" i="1" s="1"/>
  <c r="G192" i="1"/>
  <c r="I192" i="1" s="1"/>
  <c r="K192" i="1" s="1"/>
  <c r="G195" i="1"/>
  <c r="I195" i="1" s="1"/>
  <c r="K195" i="1" s="1"/>
  <c r="G198" i="1"/>
  <c r="I198" i="1" s="1"/>
  <c r="K198" i="1" s="1"/>
  <c r="G201" i="1"/>
  <c r="I201" i="1" s="1"/>
  <c r="K201" i="1" s="1"/>
  <c r="G204" i="1"/>
  <c r="I204" i="1" s="1"/>
  <c r="K204" i="1" s="1"/>
  <c r="G207" i="1"/>
  <c r="I207" i="1" s="1"/>
  <c r="K207" i="1" s="1"/>
  <c r="G210" i="1"/>
  <c r="I210" i="1" s="1"/>
  <c r="K210" i="1" s="1"/>
  <c r="G213" i="1"/>
  <c r="I213" i="1" s="1"/>
  <c r="K213" i="1" s="1"/>
  <c r="G216" i="1"/>
  <c r="I216" i="1" s="1"/>
  <c r="K216" i="1" s="1"/>
  <c r="G219" i="1"/>
  <c r="I219" i="1" s="1"/>
  <c r="K219" i="1" s="1"/>
  <c r="G222" i="1"/>
  <c r="I222" i="1" s="1"/>
  <c r="K222" i="1" s="1"/>
  <c r="G225" i="1"/>
  <c r="I225" i="1" s="1"/>
  <c r="K225" i="1" s="1"/>
  <c r="G228" i="1"/>
  <c r="I228" i="1" s="1"/>
  <c r="K228" i="1" s="1"/>
  <c r="G231" i="1"/>
  <c r="I231" i="1" s="1"/>
  <c r="K231" i="1" s="1"/>
  <c r="G234" i="1"/>
  <c r="I234" i="1" s="1"/>
  <c r="K234" i="1" s="1"/>
  <c r="G237" i="1"/>
  <c r="I237" i="1" s="1"/>
  <c r="K237" i="1" s="1"/>
  <c r="G240" i="1"/>
  <c r="I240" i="1" s="1"/>
  <c r="K240" i="1" s="1"/>
  <c r="G243" i="1"/>
  <c r="I243" i="1" s="1"/>
  <c r="K243" i="1" s="1"/>
  <c r="G246" i="1"/>
  <c r="I246" i="1" s="1"/>
  <c r="K246" i="1" s="1"/>
  <c r="G249" i="1"/>
  <c r="I249" i="1" s="1"/>
  <c r="K249" i="1" s="1"/>
  <c r="G252" i="1"/>
  <c r="I252" i="1" s="1"/>
  <c r="K252" i="1" s="1"/>
  <c r="G255" i="1"/>
  <c r="I255" i="1" s="1"/>
  <c r="K255" i="1" s="1"/>
  <c r="G258" i="1"/>
  <c r="I258" i="1" s="1"/>
  <c r="K258" i="1" s="1"/>
  <c r="G261" i="1"/>
  <c r="I261" i="1" s="1"/>
  <c r="K261" i="1" s="1"/>
  <c r="G264" i="1"/>
  <c r="I264" i="1" s="1"/>
  <c r="K264" i="1" s="1"/>
  <c r="G267" i="1"/>
  <c r="I267" i="1" s="1"/>
  <c r="K267" i="1" s="1"/>
  <c r="G270" i="1"/>
  <c r="I270" i="1" s="1"/>
  <c r="K270" i="1" s="1"/>
  <c r="G273" i="1"/>
  <c r="I273" i="1" s="1"/>
  <c r="K273" i="1" s="1"/>
  <c r="G276" i="1"/>
  <c r="I276" i="1" s="1"/>
  <c r="K276" i="1" s="1"/>
  <c r="G279" i="1"/>
  <c r="I279" i="1" s="1"/>
  <c r="K279" i="1" s="1"/>
  <c r="G282" i="1"/>
  <c r="I282" i="1" s="1"/>
  <c r="K282" i="1" s="1"/>
  <c r="G285" i="1"/>
  <c r="I285" i="1" s="1"/>
  <c r="K285" i="1" s="1"/>
  <c r="G288" i="1"/>
  <c r="I288" i="1" s="1"/>
  <c r="K288" i="1" s="1"/>
  <c r="G291" i="1"/>
  <c r="I291" i="1" s="1"/>
  <c r="K291" i="1" s="1"/>
  <c r="G294" i="1"/>
  <c r="I294" i="1" s="1"/>
  <c r="K294" i="1" s="1"/>
  <c r="G297" i="1"/>
  <c r="I297" i="1" s="1"/>
  <c r="K297" i="1" s="1"/>
  <c r="G3" i="1"/>
  <c r="I3" i="1" s="1"/>
  <c r="K3" i="1" s="1"/>
  <c r="F6" i="1"/>
  <c r="F9" i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86" i="1"/>
  <c r="F189" i="1"/>
  <c r="F192" i="1"/>
  <c r="F195" i="1"/>
  <c r="F198" i="1"/>
  <c r="F201" i="1"/>
  <c r="F204" i="1"/>
  <c r="F207" i="1"/>
  <c r="F210" i="1"/>
  <c r="F213" i="1"/>
  <c r="F216" i="1"/>
  <c r="F219" i="1"/>
  <c r="F222" i="1"/>
  <c r="F225" i="1"/>
  <c r="F228" i="1"/>
  <c r="F231" i="1"/>
  <c r="F234" i="1"/>
  <c r="F237" i="1"/>
  <c r="F240" i="1"/>
  <c r="F243" i="1"/>
  <c r="F246" i="1"/>
  <c r="F249" i="1"/>
  <c r="F252" i="1"/>
  <c r="F255" i="1"/>
  <c r="F258" i="1"/>
  <c r="F261" i="1"/>
  <c r="F264" i="1"/>
  <c r="F267" i="1"/>
  <c r="F270" i="1"/>
  <c r="F273" i="1"/>
  <c r="F276" i="1"/>
  <c r="F279" i="1"/>
  <c r="F282" i="1"/>
  <c r="F285" i="1"/>
  <c r="F288" i="1"/>
  <c r="F291" i="1"/>
  <c r="F294" i="1"/>
  <c r="F297" i="1"/>
  <c r="F3" i="1"/>
</calcChain>
</file>

<file path=xl/sharedStrings.xml><?xml version="1.0" encoding="utf-8"?>
<sst xmlns="http://schemas.openxmlformats.org/spreadsheetml/2006/main" count="894" uniqueCount="319">
  <si>
    <t>Pos</t>
  </si>
  <si>
    <t>Name</t>
  </si>
  <si>
    <t>Cp</t>
  </si>
  <si>
    <t>Concentration</t>
  </si>
  <si>
    <t>Standard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</si>
  <si>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</si>
  <si>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</si>
  <si>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</si>
  <si>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</si>
  <si>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</si>
  <si>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</si>
  <si>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</si>
  <si>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</si>
  <si>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</si>
  <si>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</si>
  <si>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</si>
  <si>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</si>
  <si>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</si>
  <si>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</si>
  <si>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</si>
  <si>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</si>
  <si>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</si>
  <si>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</si>
  <si>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</si>
  <si>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STD1</t>
  </si>
  <si>
    <t>A20</t>
  </si>
  <si>
    <t>A21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</si>
  <si>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</si>
  <si>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</si>
  <si>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</si>
  <si>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</si>
  <si>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</si>
  <si>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</si>
  <si>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</si>
  <si>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</si>
  <si>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</si>
  <si>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</si>
  <si>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</si>
  <si>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</si>
  <si>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</si>
  <si>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</si>
  <si>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</si>
  <si>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</si>
  <si>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</si>
  <si>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</si>
  <si>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</si>
  <si>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STD2</t>
  </si>
  <si>
    <t>B20</t>
  </si>
  <si>
    <t>B21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</si>
  <si>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</si>
  <si>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</si>
  <si>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</si>
  <si>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</si>
  <si>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</si>
  <si>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</si>
  <si>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</si>
  <si>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</si>
  <si>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</si>
  <si>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</si>
  <si>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</si>
  <si>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</si>
  <si>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</si>
  <si>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</si>
  <si>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</si>
  <si>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</si>
  <si>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</si>
  <si>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</si>
  <si>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</si>
  <si>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STD3</t>
  </si>
  <si>
    <t>C20</t>
  </si>
  <si>
    <t>C21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</si>
  <si>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</si>
  <si>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</si>
  <si>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</si>
  <si>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</si>
  <si>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</si>
  <si>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</si>
  <si>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</si>
  <si>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</si>
  <si>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</si>
  <si>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</si>
  <si>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</si>
  <si>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</si>
  <si>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</si>
  <si>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</si>
  <si>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</si>
  <si>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</si>
  <si>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</si>
  <si>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</si>
  <si>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</si>
  <si>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</si>
  <si>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</si>
  <si>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</si>
  <si>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</si>
  <si>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</si>
  <si>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</si>
  <si>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</si>
  <si>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</si>
  <si>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</si>
  <si>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</si>
  <si>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</si>
  <si>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</si>
  <si>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</si>
  <si>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</si>
  <si>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</si>
  <si>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</si>
  <si>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</si>
  <si>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</si>
  <si>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</si>
  <si>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</si>
  <si>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</si>
  <si>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</si>
  <si>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</si>
  <si>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</si>
  <si>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</si>
  <si>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</si>
  <si>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</si>
  <si>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</si>
  <si>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</si>
  <si>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</si>
  <si>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</si>
  <si>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</si>
  <si>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</si>
  <si>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</si>
  <si>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</si>
  <si>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</si>
  <si>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</si>
  <si>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</si>
  <si>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</si>
  <si>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</si>
  <si>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</si>
  <si>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</si>
  <si>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</si>
  <si>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</si>
  <si>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</si>
  <si>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</si>
  <si>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</si>
  <si>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</si>
  <si>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</si>
  <si>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</si>
  <si>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</si>
  <si>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</si>
  <si>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</si>
  <si>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</si>
  <si>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</si>
  <si>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</si>
  <si>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</si>
  <si>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</si>
  <si>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</si>
  <si>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</si>
  <si>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</si>
  <si>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</si>
  <si>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</si>
  <si>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</si>
  <si>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</si>
  <si>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</si>
  <si>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</si>
  <si>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</si>
  <si>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</si>
  <si>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</si>
  <si>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</si>
  <si>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</si>
  <si>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</si>
  <si>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</si>
  <si>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</si>
  <si>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</si>
  <si>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</si>
  <si>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</si>
  <si>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</si>
  <si>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</si>
  <si>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</si>
  <si>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</si>
  <si>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</si>
  <si>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</si>
  <si>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</si>
  <si>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</si>
  <si>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</si>
  <si>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</si>
  <si>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</si>
  <si>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</si>
  <si>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</si>
  <si>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</si>
  <si>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</si>
  <si>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</si>
  <si>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</si>
  <si>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</si>
  <si>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</si>
  <si>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</si>
  <si>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</si>
  <si>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</si>
  <si>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</si>
  <si>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</si>
  <si>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</si>
  <si>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</si>
  <si>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</si>
  <si>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</si>
  <si>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</si>
  <si>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</si>
  <si>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</si>
  <si>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</si>
  <si>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</si>
  <si>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</si>
  <si>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</si>
  <si>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</si>
  <si>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</si>
  <si>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</si>
  <si>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</si>
  <si>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</si>
  <si>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</si>
  <si>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</si>
  <si>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</si>
  <si>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</si>
  <si>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</si>
  <si>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</si>
  <si>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</si>
  <si>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</si>
  <si>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</si>
  <si>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</si>
  <si>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</si>
  <si>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</si>
  <si>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</si>
  <si>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</si>
  <si>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</si>
  <si>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</si>
  <si>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</si>
  <si>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</si>
  <si>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</si>
  <si>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</si>
  <si>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</si>
  <si>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</si>
  <si>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</si>
  <si>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</si>
  <si>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</si>
  <si>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</si>
  <si>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</si>
  <si>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</si>
  <si>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</si>
  <si>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</si>
  <si>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</si>
  <si>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</si>
  <si>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</si>
  <si>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</si>
  <si>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</si>
  <si>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</si>
  <si>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</si>
  <si>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</si>
  <si>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</si>
  <si>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</si>
  <si>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</si>
  <si>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</si>
  <si>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</si>
  <si>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</si>
  <si>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</si>
  <si>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</si>
  <si>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</si>
  <si>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</si>
  <si>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</si>
  <si>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</si>
  <si>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</si>
  <si>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</si>
  <si>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</si>
  <si>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</si>
  <si>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</si>
  <si>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</si>
  <si>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</si>
  <si>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</si>
  <si>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</si>
  <si>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</si>
  <si>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</si>
  <si>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</si>
  <si>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</si>
  <si>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</si>
  <si>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</si>
  <si>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</si>
  <si>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</si>
  <si>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</si>
  <si>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</si>
  <si>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</si>
  <si>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</si>
  <si>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</si>
  <si>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</si>
  <si>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</si>
  <si>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</si>
  <si>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</si>
  <si>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</si>
  <si>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</si>
  <si>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</si>
  <si>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</si>
  <si>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</si>
  <si>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</si>
  <si>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</si>
  <si>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</si>
  <si>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</si>
  <si>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</si>
  <si>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</si>
  <si>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</si>
  <si>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</si>
  <si>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</si>
  <si>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</si>
  <si>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</si>
  <si>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</si>
  <si>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</si>
  <si>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</si>
  <si>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</si>
  <si>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</si>
  <si>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Average conc</t>
  </si>
  <si>
    <t>extract conc (ave *2)</t>
  </si>
  <si>
    <t>ul for 20.8 ng</t>
  </si>
  <si>
    <t>A</t>
  </si>
  <si>
    <t>B</t>
  </si>
  <si>
    <t>C</t>
  </si>
  <si>
    <t>D</t>
  </si>
  <si>
    <t>E</t>
  </si>
  <si>
    <t>F</t>
  </si>
  <si>
    <t>G</t>
  </si>
  <si>
    <t>H</t>
  </si>
  <si>
    <t>Pool</t>
  </si>
  <si>
    <t>ul per pool</t>
  </si>
  <si>
    <t>Plate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</si>
</sst>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9"/>
  <sheetViews>
    <sheetView tabSelected="1" workbookViewId="0">
      <selection activeCell="M1" sqref="M1:S21"/>
    </sheetView>
  </sheetViews>
  <sheetFormatPr defaultRowHeight="15" x14ac:dyDescent="0.25"/>
  <sheetData>
    <row r="1" spans="1:23" x14ac:dyDescent="0.25">
      <c r="N1" t="s">
        <v>307</v>
      </c>
      <c r="Q1" t="s">
        <v>316</v>
      </c>
      <c r="R1" t="s">
        <v>317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305</v>
      </c>
      <c r="I2" t="s">
        <v>306</v>
      </c>
      <c r="K2" t="s">
        <v>307</v>
      </c>
      <c r="M2" t="s">
        <v>5</v>
      </c>
      <c r="N2">
        <v>3.1356783919597992</v>
      </c>
      <c r="O2">
        <v>1</v>
      </c>
      <c r="P2" t="s">
        <v>308</v>
      </c>
      <c r="Q2">
        <v>33</v>
      </c>
      <c r="R2">
        <f>SUM(N2,N10,N18,N26,N42,N50,N58,N74,N66,N82,N90)</f>
        <v>33.863914916997629</v>
      </c>
      <c r="V2">
        <v>1</v>
      </c>
      <c r="W2" t="s">
        <v>308</v>
      </c>
    </row>
    <row r="3" spans="1:23" x14ac:dyDescent="0.25">
      <c r="A3" t="s">
        <v>5</v>
      </c>
      <c r="B3" t="s">
        <v>5</v>
      </c>
      <c r="C3">
        <v>24.51</v>
      </c>
      <c r="D3" s="1">
        <v>3.43</v>
      </c>
      <c r="E3">
        <v>0</v>
      </c>
      <c r="F3" t="str">
        <f>B3</f>
        <v>A1</v>
      </c>
      <c r="G3" s="1">
        <f>AVERAGE(D3:D5)</f>
        <v>3.3166666666666664</v>
      </c>
      <c r="I3" s="1">
        <f>G3*2</f>
        <v>6.6333333333333329</v>
      </c>
      <c r="K3" s="1">
        <f>20.8/I3</f>
        <v>3.1356783919597992</v>
      </c>
      <c r="M3" t="s">
        <v>27</v>
      </c>
      <c r="N3">
        <v>4.0677966101694913</v>
      </c>
      <c r="O3">
        <v>1</v>
      </c>
      <c r="P3" s="2" t="s">
        <v>309</v>
      </c>
      <c r="Q3">
        <v>34</v>
      </c>
      <c r="R3">
        <f t="shared" ref="R3:R9" si="0">SUM(N3,N11,N19,N27,N43,N51,N59,N75,N67,N83,N91)</f>
        <v>38.826569443177284</v>
      </c>
      <c r="V3">
        <v>10</v>
      </c>
      <c r="W3" t="s">
        <v>308</v>
      </c>
    </row>
    <row r="4" spans="1:23" x14ac:dyDescent="0.25">
      <c r="A4" t="s">
        <v>6</v>
      </c>
      <c r="B4" t="s">
        <v>5</v>
      </c>
      <c r="C4">
        <v>24.49</v>
      </c>
      <c r="D4" s="1">
        <v>3.5</v>
      </c>
      <c r="E4">
        <v>0</v>
      </c>
      <c r="M4" t="s">
        <v>49</v>
      </c>
      <c r="N4">
        <v>3.8805970149253737</v>
      </c>
      <c r="O4">
        <v>1</v>
      </c>
      <c r="P4" s="2" t="s">
        <v>310</v>
      </c>
      <c r="Q4">
        <v>35</v>
      </c>
      <c r="R4">
        <f t="shared" si="0"/>
        <v>27.545908380598831</v>
      </c>
      <c r="V4">
        <v>11</v>
      </c>
      <c r="W4" t="s">
        <v>308</v>
      </c>
    </row>
    <row r="5" spans="1:23" x14ac:dyDescent="0.25">
      <c r="A5" t="s">
        <v>7</v>
      </c>
      <c r="B5" t="s">
        <v>5</v>
      </c>
      <c r="C5">
        <v>24.68</v>
      </c>
      <c r="D5" s="1">
        <v>3.02</v>
      </c>
      <c r="E5">
        <v>0</v>
      </c>
      <c r="M5" t="s">
        <v>71</v>
      </c>
      <c r="N5">
        <v>5.9090909090909101</v>
      </c>
      <c r="O5">
        <v>1</v>
      </c>
      <c r="P5" s="2" t="s">
        <v>311</v>
      </c>
      <c r="Q5">
        <v>36</v>
      </c>
      <c r="R5">
        <f t="shared" si="0"/>
        <v>24.25008659515105</v>
      </c>
      <c r="V5">
        <v>12</v>
      </c>
      <c r="W5" t="s">
        <v>308</v>
      </c>
    </row>
    <row r="6" spans="1:23" x14ac:dyDescent="0.25">
      <c r="A6" t="s">
        <v>8</v>
      </c>
      <c r="B6" t="s">
        <v>7</v>
      </c>
      <c r="C6">
        <v>24.27</v>
      </c>
      <c r="D6" s="1">
        <v>4.1100000000000003</v>
      </c>
      <c r="E6">
        <v>0</v>
      </c>
      <c r="F6" t="str">
        <f t="shared" ref="F6" si="1">B6</f>
        <v>A3</v>
      </c>
      <c r="G6" s="1">
        <f t="shared" ref="G6" si="2">AVERAGE(D6:D8)</f>
        <v>3.8866666666666667</v>
      </c>
      <c r="I6" s="1">
        <f t="shared" ref="I6" si="3">G6*2</f>
        <v>7.7733333333333334</v>
      </c>
      <c r="K6" s="1">
        <f t="shared" ref="K6" si="4">20.8/I6</f>
        <v>2.6758147512864494</v>
      </c>
      <c r="M6" t="s">
        <v>89</v>
      </c>
      <c r="N6">
        <v>1.9152854511970536</v>
      </c>
      <c r="O6">
        <v>1</v>
      </c>
      <c r="P6" s="2" t="s">
        <v>312</v>
      </c>
      <c r="Q6">
        <v>37</v>
      </c>
      <c r="R6">
        <f t="shared" si="0"/>
        <v>46.138600041339863</v>
      </c>
      <c r="V6">
        <v>2</v>
      </c>
      <c r="W6" t="s">
        <v>308</v>
      </c>
    </row>
    <row r="7" spans="1:23" x14ac:dyDescent="0.25">
      <c r="A7" t="s">
        <v>9</v>
      </c>
      <c r="B7" t="s">
        <v>7</v>
      </c>
      <c r="C7">
        <v>24.78</v>
      </c>
      <c r="D7" s="1">
        <v>2.82</v>
      </c>
      <c r="E7">
        <v>0</v>
      </c>
      <c r="M7" t="s">
        <v>107</v>
      </c>
      <c r="N7">
        <v>1.3891362422083704</v>
      </c>
      <c r="O7">
        <v>1</v>
      </c>
      <c r="P7" s="2" t="s">
        <v>313</v>
      </c>
      <c r="Q7">
        <v>38</v>
      </c>
      <c r="R7">
        <f t="shared" si="0"/>
        <v>25.334345923546991</v>
      </c>
      <c r="V7">
        <v>3</v>
      </c>
      <c r="W7" t="s">
        <v>308</v>
      </c>
    </row>
    <row r="8" spans="1:23" x14ac:dyDescent="0.25">
      <c r="A8" t="s">
        <v>10</v>
      </c>
      <c r="B8" t="s">
        <v>7</v>
      </c>
      <c r="C8">
        <v>24.07</v>
      </c>
      <c r="D8" s="1">
        <v>4.7300000000000004</v>
      </c>
      <c r="E8">
        <v>0</v>
      </c>
      <c r="M8" t="s">
        <v>125</v>
      </c>
      <c r="N8">
        <v>1.9659735349716447</v>
      </c>
      <c r="O8">
        <v>1</v>
      </c>
      <c r="P8" s="2" t="s">
        <v>314</v>
      </c>
      <c r="Q8">
        <v>39</v>
      </c>
      <c r="R8">
        <f t="shared" si="0"/>
        <v>25.958438570935119</v>
      </c>
      <c r="V8">
        <v>4</v>
      </c>
      <c r="W8" t="s">
        <v>308</v>
      </c>
    </row>
    <row r="9" spans="1:23" x14ac:dyDescent="0.25">
      <c r="A9" t="s">
        <v>11</v>
      </c>
      <c r="B9" t="s">
        <v>9</v>
      </c>
      <c r="C9">
        <v>25.88</v>
      </c>
      <c r="D9" s="1">
        <v>1.25</v>
      </c>
      <c r="E9">
        <v>0</v>
      </c>
      <c r="F9" t="str">
        <f t="shared" ref="F9" si="5">B9</f>
        <v>A5</v>
      </c>
      <c r="G9" s="1">
        <f t="shared" ref="G9" si="6">AVERAGE(D9:D11)</f>
        <v>1.6333333333333335</v>
      </c>
      <c r="I9" s="1">
        <f t="shared" ref="I9" si="7">G9*2</f>
        <v>3.2666666666666671</v>
      </c>
      <c r="K9" s="1">
        <f t="shared" ref="K9" si="8">20.8/I9</f>
        <v>6.3673469387755093</v>
      </c>
      <c r="M9" t="s">
        <v>143</v>
      </c>
      <c r="N9">
        <v>3.50561797752809</v>
      </c>
      <c r="O9">
        <v>1</v>
      </c>
      <c r="P9" s="2" t="s">
        <v>315</v>
      </c>
      <c r="Q9">
        <v>40</v>
      </c>
      <c r="R9">
        <f t="shared" si="0"/>
        <v>34.479359809891804</v>
      </c>
      <c r="V9">
        <v>5</v>
      </c>
      <c r="W9" t="s">
        <v>308</v>
      </c>
    </row>
    <row r="10" spans="1:23" x14ac:dyDescent="0.25">
      <c r="A10" t="s">
        <v>12</v>
      </c>
      <c r="B10" t="s">
        <v>9</v>
      </c>
      <c r="C10">
        <v>25.88</v>
      </c>
      <c r="D10" s="1">
        <v>1.25</v>
      </c>
      <c r="E10">
        <v>0</v>
      </c>
      <c r="M10" t="s">
        <v>6</v>
      </c>
      <c r="N10">
        <v>5.5026455026455032</v>
      </c>
      <c r="O10">
        <v>2</v>
      </c>
      <c r="P10" t="s">
        <v>308</v>
      </c>
      <c r="V10">
        <v>6</v>
      </c>
      <c r="W10" t="s">
        <v>308</v>
      </c>
    </row>
    <row r="11" spans="1:23" x14ac:dyDescent="0.25">
      <c r="A11" t="s">
        <v>13</v>
      </c>
      <c r="B11" t="s">
        <v>9</v>
      </c>
      <c r="C11">
        <v>25</v>
      </c>
      <c r="D11" s="1">
        <v>2.4</v>
      </c>
      <c r="E11">
        <v>0</v>
      </c>
      <c r="M11" t="s">
        <v>28</v>
      </c>
      <c r="N11">
        <v>2.8702851885924563</v>
      </c>
      <c r="O11">
        <v>2</v>
      </c>
      <c r="P11" s="2" t="s">
        <v>309</v>
      </c>
      <c r="Q11" t="s">
        <v>318</v>
      </c>
      <c r="V11">
        <v>7</v>
      </c>
      <c r="W11" t="s">
        <v>308</v>
      </c>
    </row>
    <row r="12" spans="1:23" x14ac:dyDescent="0.25">
      <c r="A12" t="s">
        <v>14</v>
      </c>
      <c r="B12" t="s">
        <v>11</v>
      </c>
      <c r="C12">
        <v>24.17</v>
      </c>
      <c r="D12" s="1">
        <v>4.4000000000000004</v>
      </c>
      <c r="E12">
        <v>0</v>
      </c>
      <c r="F12" t="str">
        <f t="shared" ref="F12" si="9">B12</f>
        <v>A7</v>
      </c>
      <c r="G12" s="1">
        <f t="shared" ref="G12" si="10">AVERAGE(D12:D14)</f>
        <v>6.7166666666666659</v>
      </c>
      <c r="I12" s="1">
        <f t="shared" ref="I12" si="11">G12*2</f>
        <v>13.433333333333332</v>
      </c>
      <c r="K12" s="1">
        <f t="shared" ref="K12" si="12">20.8/I12</f>
        <v>1.5483870967741937</v>
      </c>
      <c r="M12" t="s">
        <v>50</v>
      </c>
      <c r="N12">
        <v>6.7532467532467537</v>
      </c>
      <c r="O12">
        <v>2</v>
      </c>
      <c r="P12" s="2" t="s">
        <v>310</v>
      </c>
      <c r="V12">
        <v>8</v>
      </c>
      <c r="W12" t="s">
        <v>308</v>
      </c>
    </row>
    <row r="13" spans="1:23" x14ac:dyDescent="0.25">
      <c r="A13" t="s">
        <v>15</v>
      </c>
      <c r="B13" t="s">
        <v>11</v>
      </c>
      <c r="C13">
        <v>23.44</v>
      </c>
      <c r="D13" s="1">
        <v>7.57</v>
      </c>
      <c r="E13">
        <v>0</v>
      </c>
      <c r="M13" t="s">
        <v>72</v>
      </c>
      <c r="N13">
        <v>1.2844792095512558</v>
      </c>
      <c r="O13">
        <v>2</v>
      </c>
      <c r="P13" s="2" t="s">
        <v>311</v>
      </c>
      <c r="V13">
        <v>9</v>
      </c>
      <c r="W13" t="s">
        <v>308</v>
      </c>
    </row>
    <row r="14" spans="1:23" x14ac:dyDescent="0.25">
      <c r="A14" t="s">
        <v>16</v>
      </c>
      <c r="B14" t="s">
        <v>11</v>
      </c>
      <c r="C14">
        <v>23.33</v>
      </c>
      <c r="D14" s="1">
        <v>8.18</v>
      </c>
      <c r="E14">
        <v>0</v>
      </c>
      <c r="M14" t="s">
        <v>90</v>
      </c>
      <c r="N14">
        <v>1.3553431798436144</v>
      </c>
      <c r="O14">
        <v>2</v>
      </c>
      <c r="P14" s="2" t="s">
        <v>312</v>
      </c>
      <c r="V14">
        <v>1</v>
      </c>
      <c r="W14" s="2" t="s">
        <v>309</v>
      </c>
    </row>
    <row r="15" spans="1:23" x14ac:dyDescent="0.25">
      <c r="A15" t="s">
        <v>17</v>
      </c>
      <c r="B15" t="s">
        <v>13</v>
      </c>
      <c r="C15">
        <v>23.58</v>
      </c>
      <c r="D15" s="1">
        <v>6.81</v>
      </c>
      <c r="E15">
        <v>0</v>
      </c>
      <c r="F15" t="str">
        <f t="shared" ref="F15" si="13">B15</f>
        <v>A9</v>
      </c>
      <c r="G15" s="1">
        <f t="shared" ref="G15" si="14">AVERAGE(D15:D17)</f>
        <v>5.9799999999999995</v>
      </c>
      <c r="I15" s="1">
        <f t="shared" ref="I15" si="15">G15*2</f>
        <v>11.959999999999999</v>
      </c>
      <c r="K15" s="1">
        <f t="shared" ref="K15" si="16">20.8/I15</f>
        <v>1.7391304347826089</v>
      </c>
      <c r="M15" t="s">
        <v>108</v>
      </c>
      <c r="N15">
        <v>7.8000000000000007</v>
      </c>
      <c r="O15">
        <v>2</v>
      </c>
      <c r="P15" s="2" t="s">
        <v>313</v>
      </c>
      <c r="V15">
        <v>10</v>
      </c>
      <c r="W15" s="2" t="s">
        <v>309</v>
      </c>
    </row>
    <row r="16" spans="1:23" x14ac:dyDescent="0.25">
      <c r="A16" t="s">
        <v>18</v>
      </c>
      <c r="B16" t="s">
        <v>13</v>
      </c>
      <c r="C16">
        <v>23.84</v>
      </c>
      <c r="D16" s="1">
        <v>5.64</v>
      </c>
      <c r="E16">
        <v>0</v>
      </c>
      <c r="M16" t="s">
        <v>126</v>
      </c>
      <c r="N16">
        <v>0.77419354838709686</v>
      </c>
      <c r="O16">
        <v>2</v>
      </c>
      <c r="P16" s="2" t="s">
        <v>314</v>
      </c>
      <c r="V16">
        <v>11</v>
      </c>
      <c r="W16" s="2" t="s">
        <v>309</v>
      </c>
    </row>
    <row r="17" spans="1:23" x14ac:dyDescent="0.25">
      <c r="A17" t="s">
        <v>19</v>
      </c>
      <c r="B17" t="s">
        <v>13</v>
      </c>
      <c r="C17">
        <v>23.87</v>
      </c>
      <c r="D17" s="1">
        <v>5.49</v>
      </c>
      <c r="E17">
        <v>0</v>
      </c>
      <c r="M17" t="s">
        <v>144</v>
      </c>
      <c r="N17">
        <v>11.729323308270676</v>
      </c>
      <c r="O17">
        <v>2</v>
      </c>
      <c r="P17" s="2" t="s">
        <v>315</v>
      </c>
      <c r="V17">
        <v>12</v>
      </c>
      <c r="W17" s="2" t="s">
        <v>309</v>
      </c>
    </row>
    <row r="18" spans="1:23" x14ac:dyDescent="0.25">
      <c r="A18" t="s">
        <v>20</v>
      </c>
      <c r="B18" t="s">
        <v>15</v>
      </c>
      <c r="C18">
        <v>23.87</v>
      </c>
      <c r="D18" s="1">
        <v>5.49</v>
      </c>
      <c r="E18">
        <v>0</v>
      </c>
      <c r="F18" t="str">
        <f t="shared" ref="F18" si="17">B18</f>
        <v>A11</v>
      </c>
      <c r="G18" s="1">
        <f t="shared" ref="G18" si="18">AVERAGE(D18:D20)</f>
        <v>5.2233333333333327</v>
      </c>
      <c r="I18" s="1">
        <f t="shared" ref="I18" si="19">G18*2</f>
        <v>10.446666666666665</v>
      </c>
      <c r="K18" s="1">
        <f t="shared" ref="K18" si="20">20.8/I18</f>
        <v>1.991065730695597</v>
      </c>
      <c r="M18" t="s">
        <v>7</v>
      </c>
      <c r="N18">
        <v>2.6758147512864494</v>
      </c>
      <c r="O18">
        <v>3</v>
      </c>
      <c r="P18" t="s">
        <v>308</v>
      </c>
      <c r="V18">
        <v>2</v>
      </c>
      <c r="W18" s="2" t="s">
        <v>309</v>
      </c>
    </row>
    <row r="19" spans="1:23" x14ac:dyDescent="0.25">
      <c r="A19" t="s">
        <v>21</v>
      </c>
      <c r="B19" t="s">
        <v>15</v>
      </c>
      <c r="C19">
        <v>24.1</v>
      </c>
      <c r="D19" s="1">
        <v>4.6399999999999997</v>
      </c>
      <c r="E19">
        <v>0</v>
      </c>
      <c r="M19" t="s">
        <v>29</v>
      </c>
      <c r="N19">
        <v>1.4111261872455902</v>
      </c>
      <c r="O19">
        <v>3</v>
      </c>
      <c r="P19" s="2" t="s">
        <v>309</v>
      </c>
      <c r="V19">
        <v>3</v>
      </c>
      <c r="W19" s="2" t="s">
        <v>309</v>
      </c>
    </row>
    <row r="20" spans="1:23" x14ac:dyDescent="0.25">
      <c r="A20" t="s">
        <v>22</v>
      </c>
      <c r="B20" t="s">
        <v>15</v>
      </c>
      <c r="C20">
        <v>23.86</v>
      </c>
      <c r="D20" s="1">
        <v>5.54</v>
      </c>
      <c r="E20">
        <v>0</v>
      </c>
      <c r="M20" t="s">
        <v>51</v>
      </c>
      <c r="N20">
        <v>0.4859813084112149</v>
      </c>
      <c r="O20">
        <v>3</v>
      </c>
      <c r="P20" s="2" t="s">
        <v>310</v>
      </c>
      <c r="V20">
        <v>4</v>
      </c>
      <c r="W20" s="2" t="s">
        <v>309</v>
      </c>
    </row>
    <row r="21" spans="1:23" x14ac:dyDescent="0.25">
      <c r="A21" t="s">
        <v>23</v>
      </c>
      <c r="B21" t="s">
        <v>24</v>
      </c>
      <c r="C21">
        <v>26.2</v>
      </c>
      <c r="D21" s="1">
        <v>0.99</v>
      </c>
      <c r="E21">
        <v>1</v>
      </c>
      <c r="F21" t="str">
        <f t="shared" ref="F21" si="21">B21</f>
        <v>STD1</v>
      </c>
      <c r="G21" s="1">
        <f t="shared" ref="G21" si="22">AVERAGE(D21:D23)</f>
        <v>1.1199999999999999</v>
      </c>
      <c r="I21" s="1">
        <f t="shared" ref="I21" si="23">G21*2</f>
        <v>2.2399999999999998</v>
      </c>
      <c r="K21" s="1">
        <f t="shared" ref="K21" si="24">20.8/I21</f>
        <v>9.2857142857142865</v>
      </c>
      <c r="M21" t="s">
        <v>73</v>
      </c>
      <c r="N21">
        <v>0.45614035087719296</v>
      </c>
      <c r="O21">
        <v>3</v>
      </c>
      <c r="P21" s="2" t="s">
        <v>311</v>
      </c>
      <c r="V21">
        <v>5</v>
      </c>
      <c r="W21" s="2" t="s">
        <v>309</v>
      </c>
    </row>
    <row r="22" spans="1:23" x14ac:dyDescent="0.25">
      <c r="A22" t="s">
        <v>25</v>
      </c>
      <c r="B22" t="s">
        <v>24</v>
      </c>
      <c r="C22">
        <v>25.89</v>
      </c>
      <c r="D22" s="1">
        <v>1.24</v>
      </c>
      <c r="E22">
        <v>1</v>
      </c>
      <c r="M22" t="s">
        <v>91</v>
      </c>
      <c r="N22">
        <v>1.429225836005497</v>
      </c>
      <c r="O22">
        <v>3</v>
      </c>
      <c r="P22" s="2" t="s">
        <v>312</v>
      </c>
      <c r="V22">
        <v>6</v>
      </c>
      <c r="W22" s="2" t="s">
        <v>309</v>
      </c>
    </row>
    <row r="23" spans="1:23" x14ac:dyDescent="0.25">
      <c r="A23" t="s">
        <v>26</v>
      </c>
      <c r="B23" t="s">
        <v>24</v>
      </c>
      <c r="C23">
        <v>26.02</v>
      </c>
      <c r="D23" s="1">
        <v>1.1299999999999999</v>
      </c>
      <c r="E23">
        <v>1</v>
      </c>
      <c r="M23" t="s">
        <v>109</v>
      </c>
      <c r="N23">
        <v>2.8389444949954505</v>
      </c>
      <c r="O23">
        <v>3</v>
      </c>
      <c r="P23" s="2" t="s">
        <v>313</v>
      </c>
      <c r="V23">
        <v>7</v>
      </c>
      <c r="W23" s="2" t="s">
        <v>309</v>
      </c>
    </row>
    <row r="24" spans="1:23" x14ac:dyDescent="0.25">
      <c r="A24" t="s">
        <v>27</v>
      </c>
      <c r="B24" t="s">
        <v>6</v>
      </c>
      <c r="C24">
        <v>25.44</v>
      </c>
      <c r="D24" s="1">
        <v>1.73</v>
      </c>
      <c r="E24">
        <v>0</v>
      </c>
      <c r="F24" t="str">
        <f t="shared" ref="F24" si="25">B24</f>
        <v>A2</v>
      </c>
      <c r="G24" s="1">
        <f t="shared" ref="G24" si="26">AVERAGE(D24:D26)</f>
        <v>1.89</v>
      </c>
      <c r="I24" s="1">
        <f t="shared" ref="I24" si="27">G24*2</f>
        <v>3.78</v>
      </c>
      <c r="K24" s="1">
        <f t="shared" ref="K24" si="28">20.8/I24</f>
        <v>5.5026455026455032</v>
      </c>
      <c r="M24" t="s">
        <v>127</v>
      </c>
      <c r="N24">
        <v>2.8623853211009176</v>
      </c>
      <c r="O24">
        <v>3</v>
      </c>
      <c r="P24" s="2" t="s">
        <v>314</v>
      </c>
      <c r="V24">
        <v>8</v>
      </c>
      <c r="W24" s="2" t="s">
        <v>309</v>
      </c>
    </row>
    <row r="25" spans="1:23" x14ac:dyDescent="0.25">
      <c r="A25" t="s">
        <v>28</v>
      </c>
      <c r="B25" t="s">
        <v>6</v>
      </c>
      <c r="C25">
        <v>25.29</v>
      </c>
      <c r="D25" s="1">
        <v>1.93</v>
      </c>
      <c r="E25">
        <v>0</v>
      </c>
      <c r="M25" t="s">
        <v>145</v>
      </c>
      <c r="N25">
        <v>1.4054054054054055</v>
      </c>
      <c r="O25">
        <v>3</v>
      </c>
      <c r="P25" s="2" t="s">
        <v>315</v>
      </c>
      <c r="V25">
        <v>9</v>
      </c>
      <c r="W25" s="2" t="s">
        <v>309</v>
      </c>
    </row>
    <row r="26" spans="1:23" x14ac:dyDescent="0.25">
      <c r="A26" t="s">
        <v>29</v>
      </c>
      <c r="B26" t="s">
        <v>6</v>
      </c>
      <c r="C26">
        <v>25.24</v>
      </c>
      <c r="D26" s="1">
        <v>2.0099999999999998</v>
      </c>
      <c r="E26">
        <v>0</v>
      </c>
      <c r="M26" t="s">
        <v>8</v>
      </c>
      <c r="N26">
        <v>2.5080385852090035</v>
      </c>
      <c r="O26">
        <v>4</v>
      </c>
      <c r="P26" t="s">
        <v>308</v>
      </c>
      <c r="V26">
        <v>1</v>
      </c>
      <c r="W26" s="2" t="s">
        <v>310</v>
      </c>
    </row>
    <row r="27" spans="1:23" x14ac:dyDescent="0.25">
      <c r="A27" t="s">
        <v>30</v>
      </c>
      <c r="B27" t="s">
        <v>8</v>
      </c>
      <c r="C27">
        <v>24.03</v>
      </c>
      <c r="D27" s="1">
        <v>4.8899999999999997</v>
      </c>
      <c r="E27">
        <v>0</v>
      </c>
      <c r="F27" t="str">
        <f t="shared" ref="F27" si="29">B27</f>
        <v>A4</v>
      </c>
      <c r="G27" s="1">
        <f t="shared" ref="G27" si="30">AVERAGE(D27:D29)</f>
        <v>4.1466666666666665</v>
      </c>
      <c r="I27" s="1">
        <f t="shared" ref="I27" si="31">G27*2</f>
        <v>8.293333333333333</v>
      </c>
      <c r="K27" s="1">
        <f t="shared" ref="K27" si="32">20.8/I27</f>
        <v>2.5080385852090035</v>
      </c>
      <c r="M27" t="s">
        <v>30</v>
      </c>
      <c r="N27">
        <v>6.24</v>
      </c>
      <c r="O27">
        <v>4</v>
      </c>
      <c r="P27" s="2" t="s">
        <v>309</v>
      </c>
      <c r="V27">
        <v>10</v>
      </c>
      <c r="W27" s="2" t="s">
        <v>310</v>
      </c>
    </row>
    <row r="28" spans="1:23" x14ac:dyDescent="0.25">
      <c r="A28" t="s">
        <v>31</v>
      </c>
      <c r="B28" t="s">
        <v>8</v>
      </c>
      <c r="C28">
        <v>24.01</v>
      </c>
      <c r="D28" s="1">
        <v>4.97</v>
      </c>
      <c r="E28">
        <v>0</v>
      </c>
      <c r="M28" t="s">
        <v>52</v>
      </c>
      <c r="N28">
        <v>3.5738831615120272</v>
      </c>
      <c r="O28">
        <v>4</v>
      </c>
      <c r="P28" s="2" t="s">
        <v>310</v>
      </c>
      <c r="V28">
        <v>11</v>
      </c>
      <c r="W28" s="2" t="s">
        <v>310</v>
      </c>
    </row>
    <row r="29" spans="1:23" x14ac:dyDescent="0.25">
      <c r="A29" t="s">
        <v>32</v>
      </c>
      <c r="B29" t="s">
        <v>8</v>
      </c>
      <c r="C29">
        <v>24.9</v>
      </c>
      <c r="D29" s="1">
        <v>2.58</v>
      </c>
      <c r="E29">
        <v>0</v>
      </c>
      <c r="M29" t="s">
        <v>74</v>
      </c>
      <c r="N29">
        <v>3.5214446952595941</v>
      </c>
      <c r="O29">
        <v>4</v>
      </c>
      <c r="P29" s="2" t="s">
        <v>311</v>
      </c>
      <c r="V29">
        <v>12</v>
      </c>
      <c r="W29" s="2" t="s">
        <v>310</v>
      </c>
    </row>
    <row r="30" spans="1:23" x14ac:dyDescent="0.25">
      <c r="A30" t="s">
        <v>33</v>
      </c>
      <c r="B30" t="s">
        <v>10</v>
      </c>
      <c r="C30">
        <v>26.23</v>
      </c>
      <c r="D30" s="1">
        <v>0.96399999999999997</v>
      </c>
      <c r="E30">
        <v>0</v>
      </c>
      <c r="F30" t="str">
        <f t="shared" ref="F30" si="33">B30</f>
        <v>A6</v>
      </c>
      <c r="G30" s="1">
        <f t="shared" ref="G30" si="34">AVERAGE(D30:D32)</f>
        <v>1.2246666666666666</v>
      </c>
      <c r="I30" s="1">
        <f t="shared" ref="I30" si="35">G30*2</f>
        <v>2.4493333333333331</v>
      </c>
      <c r="K30" s="1">
        <f t="shared" ref="K30" si="36">20.8/I30</f>
        <v>8.4921066956995102</v>
      </c>
      <c r="M30" t="s">
        <v>92</v>
      </c>
      <c r="N30">
        <v>17.66704416761042</v>
      </c>
      <c r="O30">
        <v>4</v>
      </c>
      <c r="P30" s="2" t="s">
        <v>312</v>
      </c>
      <c r="V30">
        <v>2</v>
      </c>
      <c r="W30" s="2" t="s">
        <v>310</v>
      </c>
    </row>
    <row r="31" spans="1:23" x14ac:dyDescent="0.25">
      <c r="A31" t="s">
        <v>34</v>
      </c>
      <c r="B31" t="s">
        <v>10</v>
      </c>
      <c r="C31">
        <v>25.93</v>
      </c>
      <c r="D31" s="1">
        <v>1.2</v>
      </c>
      <c r="E31">
        <v>0</v>
      </c>
      <c r="M31" t="s">
        <v>110</v>
      </c>
      <c r="N31">
        <v>0</v>
      </c>
      <c r="O31">
        <v>4</v>
      </c>
      <c r="P31" s="2" t="s">
        <v>313</v>
      </c>
      <c r="V31">
        <v>3</v>
      </c>
      <c r="W31" s="2" t="s">
        <v>310</v>
      </c>
    </row>
    <row r="32" spans="1:23" x14ac:dyDescent="0.25">
      <c r="A32" t="s">
        <v>35</v>
      </c>
      <c r="B32" t="s">
        <v>10</v>
      </c>
      <c r="C32">
        <v>25.63</v>
      </c>
      <c r="D32" s="1">
        <v>1.51</v>
      </c>
      <c r="E32">
        <v>0</v>
      </c>
      <c r="M32" t="s">
        <v>128</v>
      </c>
      <c r="N32">
        <v>5.7352941176470589</v>
      </c>
      <c r="O32">
        <v>4</v>
      </c>
      <c r="P32" s="2" t="s">
        <v>314</v>
      </c>
      <c r="V32">
        <v>4</v>
      </c>
      <c r="W32" s="2" t="s">
        <v>310</v>
      </c>
    </row>
    <row r="33" spans="1:23" x14ac:dyDescent="0.25">
      <c r="A33" t="s">
        <v>36</v>
      </c>
      <c r="B33" t="s">
        <v>12</v>
      </c>
      <c r="C33">
        <v>24.37</v>
      </c>
      <c r="D33" s="1">
        <v>3.81</v>
      </c>
      <c r="E33">
        <v>0</v>
      </c>
      <c r="F33" t="str">
        <f t="shared" ref="F33" si="37">B33</f>
        <v>A8</v>
      </c>
      <c r="G33" s="1">
        <f t="shared" ref="G33" si="38">AVERAGE(D33:D35)</f>
        <v>3.5366666666666666</v>
      </c>
      <c r="I33" s="1">
        <f t="shared" ref="I33" si="39">G33*2</f>
        <v>7.0733333333333333</v>
      </c>
      <c r="K33" s="1">
        <f t="shared" ref="K33" si="40">20.8/I33</f>
        <v>2.9406220546654103</v>
      </c>
      <c r="M33" t="s">
        <v>146</v>
      </c>
      <c r="N33">
        <v>2.3529411764705888</v>
      </c>
      <c r="O33">
        <v>4</v>
      </c>
      <c r="P33" s="2" t="s">
        <v>315</v>
      </c>
      <c r="V33">
        <v>5</v>
      </c>
      <c r="W33" s="2" t="s">
        <v>310</v>
      </c>
    </row>
    <row r="34" spans="1:23" x14ac:dyDescent="0.25">
      <c r="A34" t="s">
        <v>37</v>
      </c>
      <c r="B34" t="s">
        <v>12</v>
      </c>
      <c r="C34">
        <v>24.55</v>
      </c>
      <c r="D34" s="1">
        <v>3.32</v>
      </c>
      <c r="E34">
        <v>0</v>
      </c>
      <c r="M34" t="s">
        <v>9</v>
      </c>
      <c r="N34">
        <v>6.3673469387755093</v>
      </c>
      <c r="O34">
        <v>5</v>
      </c>
      <c r="P34" t="s">
        <v>308</v>
      </c>
      <c r="V34">
        <v>6</v>
      </c>
      <c r="W34" s="2" t="s">
        <v>310</v>
      </c>
    </row>
    <row r="35" spans="1:23" x14ac:dyDescent="0.25">
      <c r="A35" t="s">
        <v>38</v>
      </c>
      <c r="B35" t="s">
        <v>12</v>
      </c>
      <c r="C35">
        <v>24.49</v>
      </c>
      <c r="D35" s="1">
        <v>3.48</v>
      </c>
      <c r="E35">
        <v>0</v>
      </c>
      <c r="M35" t="s">
        <v>31</v>
      </c>
      <c r="N35">
        <v>1.6578108395324123</v>
      </c>
      <c r="O35">
        <v>5</v>
      </c>
      <c r="P35" s="2" t="s">
        <v>309</v>
      </c>
      <c r="V35">
        <v>7</v>
      </c>
      <c r="W35" s="2" t="s">
        <v>310</v>
      </c>
    </row>
    <row r="36" spans="1:23" x14ac:dyDescent="0.25">
      <c r="A36" t="s">
        <v>39</v>
      </c>
      <c r="B36" t="s">
        <v>14</v>
      </c>
      <c r="C36">
        <v>24.17</v>
      </c>
      <c r="D36" s="1">
        <v>4.4000000000000004</v>
      </c>
      <c r="E36">
        <v>0</v>
      </c>
      <c r="F36" t="str">
        <f t="shared" ref="F36" si="41">B36</f>
        <v>A10</v>
      </c>
      <c r="G36" s="1">
        <f t="shared" ref="G36" si="42">AVERAGE(D36:D38)</f>
        <v>4.7133333333333338</v>
      </c>
      <c r="I36" s="1">
        <f t="shared" ref="I36" si="43">G36*2</f>
        <v>9.4266666666666676</v>
      </c>
      <c r="K36" s="1">
        <f t="shared" ref="K36" si="44">20.8/I36</f>
        <v>2.2065063649222063</v>
      </c>
      <c r="M36" t="s">
        <v>53</v>
      </c>
      <c r="N36">
        <v>1.3642326191517271</v>
      </c>
      <c r="O36">
        <v>5</v>
      </c>
      <c r="P36" s="2" t="s">
        <v>310</v>
      </c>
      <c r="V36">
        <v>8</v>
      </c>
      <c r="W36" s="2" t="s">
        <v>310</v>
      </c>
    </row>
    <row r="37" spans="1:23" x14ac:dyDescent="0.25">
      <c r="A37" t="s">
        <v>40</v>
      </c>
      <c r="B37" t="s">
        <v>14</v>
      </c>
      <c r="C37">
        <v>24.06</v>
      </c>
      <c r="D37" s="1">
        <v>4.78</v>
      </c>
      <c r="E37">
        <v>0</v>
      </c>
      <c r="M37" t="s">
        <v>75</v>
      </c>
      <c r="N37">
        <v>0.70428893905191869</v>
      </c>
      <c r="O37">
        <v>5</v>
      </c>
      <c r="P37" s="2" t="s">
        <v>311</v>
      </c>
      <c r="V37">
        <v>9</v>
      </c>
      <c r="W37" s="2" t="s">
        <v>310</v>
      </c>
    </row>
    <row r="38" spans="1:23" x14ac:dyDescent="0.25">
      <c r="A38" t="s">
        <v>41</v>
      </c>
      <c r="B38" t="s">
        <v>14</v>
      </c>
      <c r="C38">
        <v>24.01</v>
      </c>
      <c r="D38" s="1">
        <v>4.96</v>
      </c>
      <c r="E38">
        <v>0</v>
      </c>
      <c r="M38" t="s">
        <v>93</v>
      </c>
      <c r="N38">
        <v>2.6735218508997431</v>
      </c>
      <c r="O38">
        <v>5</v>
      </c>
      <c r="P38" s="2" t="s">
        <v>312</v>
      </c>
      <c r="V38">
        <v>1</v>
      </c>
      <c r="W38" s="2" t="s">
        <v>311</v>
      </c>
    </row>
    <row r="39" spans="1:23" x14ac:dyDescent="0.25">
      <c r="A39" t="s">
        <v>42</v>
      </c>
      <c r="B39" t="s">
        <v>16</v>
      </c>
      <c r="C39">
        <v>23.02</v>
      </c>
      <c r="D39" s="1">
        <v>10.3</v>
      </c>
      <c r="E39">
        <v>0</v>
      </c>
      <c r="F39" t="str">
        <f t="shared" ref="F39" si="45">B39</f>
        <v>A12</v>
      </c>
      <c r="G39" s="1">
        <f t="shared" ref="G39" si="46">AVERAGE(D39:D41)</f>
        <v>9.2533333333333339</v>
      </c>
      <c r="I39" s="1">
        <f t="shared" ref="I39" si="47">G39*2</f>
        <v>18.506666666666668</v>
      </c>
      <c r="K39" s="1">
        <f t="shared" ref="K39" si="48">20.8/I39</f>
        <v>1.1239193083573487</v>
      </c>
      <c r="M39" t="s">
        <v>111</v>
      </c>
      <c r="N39">
        <v>1.6947311243889192</v>
      </c>
      <c r="O39">
        <v>5</v>
      </c>
      <c r="P39" s="2" t="s">
        <v>313</v>
      </c>
      <c r="V39">
        <v>10</v>
      </c>
      <c r="W39" s="2" t="s">
        <v>311</v>
      </c>
    </row>
    <row r="40" spans="1:23" x14ac:dyDescent="0.25">
      <c r="A40" t="s">
        <v>43</v>
      </c>
      <c r="B40" t="s">
        <v>16</v>
      </c>
      <c r="C40">
        <v>23.06</v>
      </c>
      <c r="D40" s="1">
        <v>10</v>
      </c>
      <c r="E40">
        <v>0</v>
      </c>
      <c r="M40" t="s">
        <v>129</v>
      </c>
      <c r="N40">
        <v>1.6174183514774496</v>
      </c>
      <c r="O40">
        <v>5</v>
      </c>
      <c r="P40" s="2" t="s">
        <v>314</v>
      </c>
      <c r="V40">
        <v>11</v>
      </c>
      <c r="W40" s="2" t="s">
        <v>311</v>
      </c>
    </row>
    <row r="41" spans="1:23" x14ac:dyDescent="0.25">
      <c r="A41" t="s">
        <v>44</v>
      </c>
      <c r="B41" t="s">
        <v>16</v>
      </c>
      <c r="C41">
        <v>23.46</v>
      </c>
      <c r="D41" s="1">
        <v>7.46</v>
      </c>
      <c r="E41">
        <v>0</v>
      </c>
      <c r="M41" t="s">
        <v>147</v>
      </c>
      <c r="N41">
        <v>2.6043405676126876</v>
      </c>
      <c r="O41">
        <v>5</v>
      </c>
      <c r="P41" s="2" t="s">
        <v>315</v>
      </c>
      <c r="V41">
        <v>12</v>
      </c>
      <c r="W41" s="2" t="s">
        <v>311</v>
      </c>
    </row>
    <row r="42" spans="1:23" x14ac:dyDescent="0.25">
      <c r="A42" t="s">
        <v>45</v>
      </c>
      <c r="B42" t="s">
        <v>46</v>
      </c>
      <c r="C42">
        <v>30.01</v>
      </c>
      <c r="D42" s="1">
        <v>5.9700000000000003E-2</v>
      </c>
      <c r="E42">
        <v>0.1</v>
      </c>
      <c r="F42" t="str">
        <f t="shared" ref="F42" si="49">B42</f>
        <v>STD2</v>
      </c>
      <c r="G42" s="1">
        <f t="shared" ref="G42" si="50">AVERAGE(D42:D44)</f>
        <v>7.7199999999999991E-2</v>
      </c>
      <c r="I42" s="1">
        <f t="shared" ref="I42" si="51">G42*2</f>
        <v>0.15439999999999998</v>
      </c>
      <c r="K42" s="1">
        <f t="shared" ref="K42" si="52">20.8/I42</f>
        <v>134.71502590673578</v>
      </c>
      <c r="M42" t="s">
        <v>10</v>
      </c>
      <c r="N42">
        <v>8.4921066956995102</v>
      </c>
      <c r="O42">
        <v>6</v>
      </c>
      <c r="P42" t="s">
        <v>308</v>
      </c>
      <c r="V42">
        <v>2</v>
      </c>
      <c r="W42" s="2" t="s">
        <v>311</v>
      </c>
    </row>
    <row r="43" spans="1:23" x14ac:dyDescent="0.25">
      <c r="A43" t="s">
        <v>47</v>
      </c>
      <c r="B43" t="s">
        <v>46</v>
      </c>
      <c r="C43">
        <v>29.63</v>
      </c>
      <c r="D43" s="1">
        <v>7.9000000000000001E-2</v>
      </c>
      <c r="E43">
        <v>0.1</v>
      </c>
      <c r="M43" t="s">
        <v>32</v>
      </c>
      <c r="N43">
        <v>0.73239436619718312</v>
      </c>
      <c r="O43">
        <v>6</v>
      </c>
      <c r="P43" s="2" t="s">
        <v>309</v>
      </c>
      <c r="V43">
        <v>3</v>
      </c>
      <c r="W43" s="2" t="s">
        <v>311</v>
      </c>
    </row>
    <row r="44" spans="1:23" x14ac:dyDescent="0.25">
      <c r="A44" t="s">
        <v>48</v>
      </c>
      <c r="B44" t="s">
        <v>46</v>
      </c>
      <c r="C44">
        <v>29.41</v>
      </c>
      <c r="D44" s="1">
        <v>9.2899999999999996E-2</v>
      </c>
      <c r="E44">
        <v>0.1</v>
      </c>
      <c r="M44" t="s">
        <v>54</v>
      </c>
      <c r="N44">
        <v>1.5036144578313253</v>
      </c>
      <c r="O44">
        <v>6</v>
      </c>
      <c r="P44" s="2" t="s">
        <v>310</v>
      </c>
      <c r="V44">
        <v>4</v>
      </c>
      <c r="W44" s="2" t="s">
        <v>311</v>
      </c>
    </row>
    <row r="45" spans="1:23" x14ac:dyDescent="0.25">
      <c r="A45" t="s">
        <v>49</v>
      </c>
      <c r="B45" t="s">
        <v>27</v>
      </c>
      <c r="C45">
        <v>25.19</v>
      </c>
      <c r="D45" s="1">
        <v>2.0699999999999998</v>
      </c>
      <c r="E45">
        <v>0</v>
      </c>
      <c r="F45" t="str">
        <f t="shared" ref="F45" si="53">B45</f>
        <v>B1</v>
      </c>
      <c r="G45" s="1">
        <f t="shared" ref="G45" si="54">AVERAGE(D45:D47)</f>
        <v>2.5566666666666666</v>
      </c>
      <c r="I45" s="1">
        <f t="shared" ref="I45" si="55">G45*2</f>
        <v>5.1133333333333333</v>
      </c>
      <c r="K45" s="1">
        <f t="shared" ref="K45" si="56">20.8/I45</f>
        <v>4.0677966101694913</v>
      </c>
      <c r="M45" t="s">
        <v>76</v>
      </c>
      <c r="N45">
        <v>1.8693828639904138</v>
      </c>
      <c r="O45">
        <v>6</v>
      </c>
      <c r="P45" s="2" t="s">
        <v>311</v>
      </c>
      <c r="V45">
        <v>5</v>
      </c>
      <c r="W45" s="2" t="s">
        <v>311</v>
      </c>
    </row>
    <row r="46" spans="1:23" x14ac:dyDescent="0.25">
      <c r="A46" t="s">
        <v>50</v>
      </c>
      <c r="B46" t="s">
        <v>27</v>
      </c>
      <c r="C46">
        <v>24.78</v>
      </c>
      <c r="D46" s="1">
        <v>2.81</v>
      </c>
      <c r="E46">
        <v>0</v>
      </c>
      <c r="M46" t="s">
        <v>94</v>
      </c>
      <c r="N46">
        <v>1.9082568807339451</v>
      </c>
      <c r="O46">
        <v>6</v>
      </c>
      <c r="P46" s="2" t="s">
        <v>312</v>
      </c>
      <c r="V46">
        <v>6</v>
      </c>
      <c r="W46" s="2" t="s">
        <v>311</v>
      </c>
    </row>
    <row r="47" spans="1:23" x14ac:dyDescent="0.25">
      <c r="A47" t="s">
        <v>51</v>
      </c>
      <c r="B47" t="s">
        <v>27</v>
      </c>
      <c r="C47">
        <v>24.79</v>
      </c>
      <c r="D47" s="1">
        <v>2.79</v>
      </c>
      <c r="E47">
        <v>0</v>
      </c>
      <c r="M47" t="s">
        <v>112</v>
      </c>
      <c r="N47">
        <v>0.63543788187372718</v>
      </c>
      <c r="O47">
        <v>6</v>
      </c>
      <c r="P47" s="2" t="s">
        <v>313</v>
      </c>
      <c r="V47">
        <v>7</v>
      </c>
      <c r="W47" s="2" t="s">
        <v>311</v>
      </c>
    </row>
    <row r="48" spans="1:23" x14ac:dyDescent="0.25">
      <c r="A48" t="s">
        <v>52</v>
      </c>
      <c r="B48" t="s">
        <v>29</v>
      </c>
      <c r="C48">
        <v>23.72</v>
      </c>
      <c r="D48" s="1">
        <v>6.13</v>
      </c>
      <c r="E48">
        <v>0</v>
      </c>
      <c r="F48" t="str">
        <f t="shared" ref="F48" si="57">B48</f>
        <v>B3</v>
      </c>
      <c r="G48" s="1">
        <f t="shared" ref="G48" si="58">AVERAGE(D48:D50)</f>
        <v>7.37</v>
      </c>
      <c r="I48" s="1">
        <f t="shared" ref="I48" si="59">G48*2</f>
        <v>14.74</v>
      </c>
      <c r="K48" s="1">
        <f t="shared" ref="K48" si="60">20.8/I48</f>
        <v>1.4111261872455902</v>
      </c>
      <c r="M48" t="s">
        <v>130</v>
      </c>
      <c r="N48">
        <v>1.3565217391304347</v>
      </c>
      <c r="O48">
        <v>6</v>
      </c>
      <c r="P48" s="2" t="s">
        <v>314</v>
      </c>
      <c r="V48">
        <v>8</v>
      </c>
      <c r="W48" s="2" t="s">
        <v>311</v>
      </c>
    </row>
    <row r="49" spans="1:23" x14ac:dyDescent="0.25">
      <c r="A49" t="s">
        <v>53</v>
      </c>
      <c r="B49" t="s">
        <v>29</v>
      </c>
      <c r="C49">
        <v>23</v>
      </c>
      <c r="D49" s="1">
        <v>10.4</v>
      </c>
      <c r="E49">
        <v>0</v>
      </c>
      <c r="M49" t="s">
        <v>148</v>
      </c>
      <c r="N49">
        <v>1.5910249872514026</v>
      </c>
      <c r="O49">
        <v>6</v>
      </c>
      <c r="P49" s="2" t="s">
        <v>315</v>
      </c>
      <c r="V49">
        <v>9</v>
      </c>
      <c r="W49" s="2" t="s">
        <v>311</v>
      </c>
    </row>
    <row r="50" spans="1:23" x14ac:dyDescent="0.25">
      <c r="A50" t="s">
        <v>54</v>
      </c>
      <c r="B50" t="s">
        <v>29</v>
      </c>
      <c r="C50">
        <v>23.85</v>
      </c>
      <c r="D50" s="1">
        <v>5.58</v>
      </c>
      <c r="E50">
        <v>0</v>
      </c>
      <c r="M50" t="s">
        <v>11</v>
      </c>
      <c r="N50">
        <v>1.5483870967741937</v>
      </c>
      <c r="O50">
        <v>7</v>
      </c>
      <c r="P50" t="s">
        <v>308</v>
      </c>
      <c r="V50">
        <v>1</v>
      </c>
      <c r="W50" s="2" t="s">
        <v>312</v>
      </c>
    </row>
    <row r="51" spans="1:23" x14ac:dyDescent="0.25">
      <c r="A51" t="s">
        <v>55</v>
      </c>
      <c r="B51" t="s">
        <v>31</v>
      </c>
      <c r="C51">
        <v>23.48</v>
      </c>
      <c r="D51" s="1">
        <v>7.32</v>
      </c>
      <c r="E51">
        <v>0</v>
      </c>
      <c r="F51" t="str">
        <f t="shared" ref="F51" si="61">B51</f>
        <v>B5</v>
      </c>
      <c r="G51" s="1">
        <f t="shared" ref="G51" si="62">AVERAGE(D51:D53)</f>
        <v>6.2733333333333334</v>
      </c>
      <c r="I51" s="1">
        <f t="shared" ref="I51" si="63">G51*2</f>
        <v>12.546666666666667</v>
      </c>
      <c r="K51" s="1">
        <f t="shared" ref="K51" si="64">20.8/I51</f>
        <v>1.6578108395324123</v>
      </c>
      <c r="M51" t="s">
        <v>33</v>
      </c>
      <c r="N51">
        <v>2.4586288416075655</v>
      </c>
      <c r="O51">
        <v>7</v>
      </c>
      <c r="P51" s="2" t="s">
        <v>309</v>
      </c>
      <c r="V51">
        <v>10</v>
      </c>
      <c r="W51" s="2" t="s">
        <v>312</v>
      </c>
    </row>
    <row r="52" spans="1:23" x14ac:dyDescent="0.25">
      <c r="A52" t="s">
        <v>56</v>
      </c>
      <c r="B52" t="s">
        <v>31</v>
      </c>
      <c r="C52">
        <v>23.89</v>
      </c>
      <c r="D52" s="1">
        <v>5.43</v>
      </c>
      <c r="E52">
        <v>0</v>
      </c>
      <c r="M52" t="s">
        <v>55</v>
      </c>
      <c r="N52">
        <v>1.3648293963254594</v>
      </c>
      <c r="O52">
        <v>7</v>
      </c>
      <c r="P52" s="2" t="s">
        <v>310</v>
      </c>
      <c r="V52">
        <v>11</v>
      </c>
      <c r="W52" s="2" t="s">
        <v>312</v>
      </c>
    </row>
    <row r="53" spans="1:23" x14ac:dyDescent="0.25">
      <c r="A53" t="s">
        <v>57</v>
      </c>
      <c r="B53" t="s">
        <v>31</v>
      </c>
      <c r="C53">
        <v>23.74</v>
      </c>
      <c r="D53" s="1">
        <v>6.07</v>
      </c>
      <c r="E53">
        <v>0</v>
      </c>
      <c r="M53" t="s">
        <v>77</v>
      </c>
      <c r="N53">
        <v>1.5584415584415585</v>
      </c>
      <c r="O53">
        <v>7</v>
      </c>
      <c r="P53" s="2" t="s">
        <v>311</v>
      </c>
      <c r="V53">
        <v>12</v>
      </c>
      <c r="W53" s="2" t="s">
        <v>312</v>
      </c>
    </row>
    <row r="54" spans="1:23" x14ac:dyDescent="0.25">
      <c r="A54" t="s">
        <v>58</v>
      </c>
      <c r="B54" t="s">
        <v>33</v>
      </c>
      <c r="C54">
        <v>24.34</v>
      </c>
      <c r="D54" s="1">
        <v>3.9</v>
      </c>
      <c r="E54">
        <v>0</v>
      </c>
      <c r="F54" t="str">
        <f t="shared" ref="F54" si="65">B54</f>
        <v>B7</v>
      </c>
      <c r="G54" s="1">
        <f t="shared" ref="G54" si="66">AVERAGE(D54:D56)</f>
        <v>4.2299999999999995</v>
      </c>
      <c r="I54" s="1">
        <f t="shared" ref="I54" si="67">G54*2</f>
        <v>8.4599999999999991</v>
      </c>
      <c r="K54" s="1">
        <f t="shared" ref="K54" si="68">20.8/I54</f>
        <v>2.4586288416075655</v>
      </c>
      <c r="M54" t="s">
        <v>95</v>
      </c>
      <c r="N54">
        <v>0.85479452054794525</v>
      </c>
      <c r="O54">
        <v>7</v>
      </c>
      <c r="P54" s="2" t="s">
        <v>312</v>
      </c>
      <c r="V54">
        <v>2</v>
      </c>
      <c r="W54" s="2" t="s">
        <v>312</v>
      </c>
    </row>
    <row r="55" spans="1:23" x14ac:dyDescent="0.25">
      <c r="A55" t="s">
        <v>59</v>
      </c>
      <c r="B55" t="s">
        <v>33</v>
      </c>
      <c r="C55">
        <v>23.99</v>
      </c>
      <c r="D55" s="1">
        <v>5.04</v>
      </c>
      <c r="E55">
        <v>0</v>
      </c>
      <c r="M55" t="s">
        <v>113</v>
      </c>
      <c r="N55">
        <v>4.629080118694362</v>
      </c>
      <c r="O55">
        <v>7</v>
      </c>
      <c r="P55" s="2" t="s">
        <v>313</v>
      </c>
      <c r="V55">
        <v>3</v>
      </c>
      <c r="W55" s="2" t="s">
        <v>312</v>
      </c>
    </row>
    <row r="56" spans="1:23" x14ac:dyDescent="0.25">
      <c r="A56" t="s">
        <v>60</v>
      </c>
      <c r="B56" t="s">
        <v>33</v>
      </c>
      <c r="C56">
        <v>24.39</v>
      </c>
      <c r="D56" s="1">
        <v>3.75</v>
      </c>
      <c r="E56">
        <v>0</v>
      </c>
      <c r="M56" t="s">
        <v>131</v>
      </c>
      <c r="N56">
        <v>2.613065326633166</v>
      </c>
      <c r="O56">
        <v>7</v>
      </c>
      <c r="P56" s="2" t="s">
        <v>314</v>
      </c>
      <c r="V56">
        <v>4</v>
      </c>
      <c r="W56" s="2" t="s">
        <v>312</v>
      </c>
    </row>
    <row r="57" spans="1:23" x14ac:dyDescent="0.25">
      <c r="A57" t="s">
        <v>61</v>
      </c>
      <c r="B57" t="s">
        <v>35</v>
      </c>
      <c r="C57">
        <v>25.36</v>
      </c>
      <c r="D57" s="1">
        <v>1.84</v>
      </c>
      <c r="E57">
        <v>0</v>
      </c>
      <c r="F57" t="str">
        <f t="shared" ref="F57" si="69">B57</f>
        <v>B9</v>
      </c>
      <c r="G57" s="1">
        <f t="shared" ref="G57" si="70">AVERAGE(D57:D59)</f>
        <v>1.9366666666666668</v>
      </c>
      <c r="I57" s="1">
        <f t="shared" ref="I57" si="71">G57*2</f>
        <v>3.8733333333333335</v>
      </c>
      <c r="K57" s="1">
        <f t="shared" ref="K57" si="72">20.8/I57</f>
        <v>5.3700516351118761</v>
      </c>
      <c r="M57" t="s">
        <v>149</v>
      </c>
      <c r="N57">
        <v>1.5301618440411966</v>
      </c>
      <c r="O57">
        <v>7</v>
      </c>
      <c r="P57" s="2" t="s">
        <v>315</v>
      </c>
      <c r="V57">
        <v>5</v>
      </c>
      <c r="W57" s="2" t="s">
        <v>312</v>
      </c>
    </row>
    <row r="58" spans="1:23" x14ac:dyDescent="0.25">
      <c r="A58" t="s">
        <v>62</v>
      </c>
      <c r="B58" t="s">
        <v>35</v>
      </c>
      <c r="C58">
        <v>25.39</v>
      </c>
      <c r="D58" s="1">
        <v>1.79</v>
      </c>
      <c r="E58">
        <v>0</v>
      </c>
      <c r="M58" t="s">
        <v>12</v>
      </c>
      <c r="N58">
        <v>2.9406220546654103</v>
      </c>
      <c r="O58">
        <v>8</v>
      </c>
      <c r="P58" t="s">
        <v>308</v>
      </c>
      <c r="V58">
        <v>6</v>
      </c>
      <c r="W58" s="2" t="s">
        <v>312</v>
      </c>
    </row>
    <row r="59" spans="1:23" x14ac:dyDescent="0.25">
      <c r="A59" t="s">
        <v>63</v>
      </c>
      <c r="B59" t="s">
        <v>35</v>
      </c>
      <c r="C59">
        <v>25.13</v>
      </c>
      <c r="D59" s="1">
        <v>2.1800000000000002</v>
      </c>
      <c r="E59">
        <v>0</v>
      </c>
      <c r="M59" t="s">
        <v>34</v>
      </c>
      <c r="N59">
        <v>1.7323709050527485</v>
      </c>
      <c r="O59">
        <v>8</v>
      </c>
      <c r="P59" s="2" t="s">
        <v>309</v>
      </c>
      <c r="V59">
        <v>7</v>
      </c>
      <c r="W59" s="2" t="s">
        <v>312</v>
      </c>
    </row>
    <row r="60" spans="1:23" x14ac:dyDescent="0.25">
      <c r="A60" t="s">
        <v>64</v>
      </c>
      <c r="B60" t="s">
        <v>37</v>
      </c>
      <c r="C60">
        <v>23.65</v>
      </c>
      <c r="D60" s="1">
        <v>6.49</v>
      </c>
      <c r="E60">
        <v>0</v>
      </c>
      <c r="F60" t="str">
        <f t="shared" ref="F60" si="73">B60</f>
        <v>B11</v>
      </c>
      <c r="G60" s="1">
        <f t="shared" ref="G60" si="74">AVERAGE(D60:D62)</f>
        <v>6.496666666666667</v>
      </c>
      <c r="I60" s="1">
        <f t="shared" ref="I60" si="75">G60*2</f>
        <v>12.993333333333334</v>
      </c>
      <c r="K60" s="1">
        <f t="shared" ref="K60" si="76">20.8/I60</f>
        <v>1.6008209338122112</v>
      </c>
      <c r="M60" t="s">
        <v>56</v>
      </c>
      <c r="N60">
        <v>1.7304492512479199</v>
      </c>
      <c r="O60">
        <v>8</v>
      </c>
      <c r="P60" s="2" t="s">
        <v>310</v>
      </c>
      <c r="V60">
        <v>8</v>
      </c>
      <c r="W60" s="2" t="s">
        <v>312</v>
      </c>
    </row>
    <row r="61" spans="1:23" x14ac:dyDescent="0.25">
      <c r="A61" t="s">
        <v>65</v>
      </c>
      <c r="B61" t="s">
        <v>37</v>
      </c>
      <c r="C61">
        <v>23.58</v>
      </c>
      <c r="D61" s="1">
        <v>6.83</v>
      </c>
      <c r="E61">
        <v>0</v>
      </c>
      <c r="M61" t="s">
        <v>78</v>
      </c>
      <c r="N61">
        <v>1.9024390243902436</v>
      </c>
      <c r="O61">
        <v>8</v>
      </c>
      <c r="P61" s="2" t="s">
        <v>311</v>
      </c>
      <c r="V61">
        <v>9</v>
      </c>
      <c r="W61" s="2" t="s">
        <v>312</v>
      </c>
    </row>
    <row r="62" spans="1:23" x14ac:dyDescent="0.25">
      <c r="A62" t="s">
        <v>66</v>
      </c>
      <c r="B62" t="s">
        <v>37</v>
      </c>
      <c r="C62">
        <v>23.71</v>
      </c>
      <c r="D62" s="1">
        <v>6.17</v>
      </c>
      <c r="E62">
        <v>0</v>
      </c>
      <c r="M62" t="s">
        <v>96</v>
      </c>
      <c r="N62">
        <v>2.5448613376835234</v>
      </c>
      <c r="O62">
        <v>8</v>
      </c>
      <c r="P62" s="2" t="s">
        <v>312</v>
      </c>
      <c r="V62">
        <v>1</v>
      </c>
      <c r="W62" s="2" t="s">
        <v>313</v>
      </c>
    </row>
    <row r="63" spans="1:23" x14ac:dyDescent="0.25">
      <c r="A63" t="s">
        <v>67</v>
      </c>
      <c r="B63" t="s">
        <v>68</v>
      </c>
      <c r="C63">
        <v>31.57</v>
      </c>
      <c r="D63" s="1">
        <v>1.8800000000000001E-2</v>
      </c>
      <c r="E63">
        <v>0.01</v>
      </c>
      <c r="F63" t="str">
        <f t="shared" ref="F63" si="77">B63</f>
        <v>STD3</v>
      </c>
      <c r="G63" s="1">
        <f t="shared" ref="G63" si="78">AVERAGE(D63:D65)</f>
        <v>1.2673333333333333E-2</v>
      </c>
      <c r="I63" s="1">
        <f t="shared" ref="I63" si="79">G63*2</f>
        <v>2.5346666666666667E-2</v>
      </c>
      <c r="K63" s="1">
        <f t="shared" ref="K63" si="80">20.8/I63</f>
        <v>820.62072593371909</v>
      </c>
      <c r="M63" t="s">
        <v>114</v>
      </c>
      <c r="N63">
        <v>3.4061135371179043</v>
      </c>
      <c r="O63">
        <v>8</v>
      </c>
      <c r="P63" s="2" t="s">
        <v>313</v>
      </c>
      <c r="V63">
        <v>10</v>
      </c>
      <c r="W63" s="2" t="s">
        <v>313</v>
      </c>
    </row>
    <row r="64" spans="1:23" x14ac:dyDescent="0.25">
      <c r="A64" t="s">
        <v>69</v>
      </c>
      <c r="B64" t="s">
        <v>68</v>
      </c>
      <c r="C64">
        <v>32.75</v>
      </c>
      <c r="D64" s="1">
        <v>7.92E-3</v>
      </c>
      <c r="E64">
        <v>0.01</v>
      </c>
      <c r="M64" t="s">
        <v>132</v>
      </c>
      <c r="N64">
        <v>1.7095890410958905</v>
      </c>
      <c r="O64">
        <v>8</v>
      </c>
      <c r="P64" s="2" t="s">
        <v>314</v>
      </c>
      <c r="V64">
        <v>11</v>
      </c>
      <c r="W64" s="2" t="s">
        <v>313</v>
      </c>
    </row>
    <row r="65" spans="1:23" x14ac:dyDescent="0.25">
      <c r="A65" t="s">
        <v>70</v>
      </c>
      <c r="B65" t="s">
        <v>68</v>
      </c>
      <c r="C65">
        <v>32.270000000000003</v>
      </c>
      <c r="D65" s="1">
        <v>1.1299999999999999E-2</v>
      </c>
      <c r="E65">
        <v>0.01</v>
      </c>
      <c r="M65" t="s">
        <v>150</v>
      </c>
      <c r="N65">
        <v>2.5365853658536581</v>
      </c>
      <c r="O65">
        <v>8</v>
      </c>
      <c r="P65" s="2" t="s">
        <v>315</v>
      </c>
      <c r="V65">
        <v>12</v>
      </c>
      <c r="W65" s="2" t="s">
        <v>313</v>
      </c>
    </row>
    <row r="66" spans="1:23" x14ac:dyDescent="0.25">
      <c r="A66" t="s">
        <v>71</v>
      </c>
      <c r="B66" t="s">
        <v>28</v>
      </c>
      <c r="C66">
        <v>24.42</v>
      </c>
      <c r="D66" s="1">
        <v>3.68</v>
      </c>
      <c r="E66">
        <v>0</v>
      </c>
      <c r="F66" t="str">
        <f t="shared" ref="F66" si="81">B66</f>
        <v>B2</v>
      </c>
      <c r="G66" s="1">
        <f t="shared" ref="G66" si="82">AVERAGE(D66:D68)</f>
        <v>3.6233333333333335</v>
      </c>
      <c r="I66" s="1">
        <f t="shared" ref="I66" si="83">G66*2</f>
        <v>7.246666666666667</v>
      </c>
      <c r="K66" s="1">
        <f t="shared" ref="K66" si="84">20.8/I66</f>
        <v>2.8702851885924563</v>
      </c>
      <c r="M66" t="s">
        <v>13</v>
      </c>
      <c r="N66">
        <v>1.7391304347826089</v>
      </c>
      <c r="O66">
        <v>9</v>
      </c>
      <c r="P66" t="s">
        <v>308</v>
      </c>
      <c r="V66">
        <v>2</v>
      </c>
      <c r="W66" s="2" t="s">
        <v>313</v>
      </c>
    </row>
    <row r="67" spans="1:23" x14ac:dyDescent="0.25">
      <c r="A67" t="s">
        <v>72</v>
      </c>
      <c r="B67" t="s">
        <v>28</v>
      </c>
      <c r="C67">
        <v>24.64</v>
      </c>
      <c r="D67" s="1">
        <v>3.11</v>
      </c>
      <c r="E67">
        <v>0</v>
      </c>
      <c r="M67" t="s">
        <v>35</v>
      </c>
      <c r="N67">
        <v>5.3700516351118761</v>
      </c>
      <c r="O67">
        <v>9</v>
      </c>
      <c r="P67" s="2" t="s">
        <v>309</v>
      </c>
      <c r="V67">
        <v>3</v>
      </c>
      <c r="W67" s="2" t="s">
        <v>313</v>
      </c>
    </row>
    <row r="68" spans="1:23" x14ac:dyDescent="0.25">
      <c r="A68" t="s">
        <v>73</v>
      </c>
      <c r="B68" t="s">
        <v>28</v>
      </c>
      <c r="C68">
        <v>24.28</v>
      </c>
      <c r="D68" s="1">
        <v>4.08</v>
      </c>
      <c r="E68">
        <v>0</v>
      </c>
      <c r="M68" t="s">
        <v>57</v>
      </c>
      <c r="N68">
        <v>2.3076923076923075</v>
      </c>
      <c r="O68">
        <v>9</v>
      </c>
      <c r="P68" s="2" t="s">
        <v>310</v>
      </c>
      <c r="V68">
        <v>4</v>
      </c>
      <c r="W68" s="2" t="s">
        <v>313</v>
      </c>
    </row>
    <row r="69" spans="1:23" x14ac:dyDescent="0.25">
      <c r="A69" t="s">
        <v>74</v>
      </c>
      <c r="B69" t="s">
        <v>30</v>
      </c>
      <c r="C69">
        <v>25.68</v>
      </c>
      <c r="D69" s="1">
        <v>1.45</v>
      </c>
      <c r="E69">
        <v>0</v>
      </c>
      <c r="F69" t="str">
        <f t="shared" ref="F69" si="85">B69</f>
        <v>B4</v>
      </c>
      <c r="G69" s="1">
        <f t="shared" ref="G69" si="86">AVERAGE(D69:D71)</f>
        <v>1.6666666666666667</v>
      </c>
      <c r="I69" s="1">
        <f t="shared" ref="I69" si="87">G69*2</f>
        <v>3.3333333333333335</v>
      </c>
      <c r="K69" s="1">
        <f t="shared" ref="K69" si="88">20.8/I69</f>
        <v>6.24</v>
      </c>
      <c r="M69" t="s">
        <v>79</v>
      </c>
      <c r="N69">
        <v>2.5742574257425743</v>
      </c>
      <c r="O69">
        <v>9</v>
      </c>
      <c r="P69" s="2" t="s">
        <v>311</v>
      </c>
      <c r="V69">
        <v>5</v>
      </c>
      <c r="W69" s="2" t="s">
        <v>313</v>
      </c>
    </row>
    <row r="70" spans="1:23" x14ac:dyDescent="0.25">
      <c r="A70" t="s">
        <v>75</v>
      </c>
      <c r="B70" t="s">
        <v>30</v>
      </c>
      <c r="C70">
        <v>25.33</v>
      </c>
      <c r="D70" s="1">
        <v>1.87</v>
      </c>
      <c r="E70">
        <v>0</v>
      </c>
      <c r="M70" t="s">
        <v>97</v>
      </c>
      <c r="N70">
        <v>1.1958604829436568</v>
      </c>
      <c r="O70">
        <v>9</v>
      </c>
      <c r="P70" s="2" t="s">
        <v>312</v>
      </c>
      <c r="V70">
        <v>6</v>
      </c>
      <c r="W70" s="2" t="s">
        <v>313</v>
      </c>
    </row>
    <row r="71" spans="1:23" x14ac:dyDescent="0.25">
      <c r="A71" t="s">
        <v>76</v>
      </c>
      <c r="B71" t="s">
        <v>30</v>
      </c>
      <c r="C71">
        <v>25.48</v>
      </c>
      <c r="D71" s="1">
        <v>1.68</v>
      </c>
      <c r="E71">
        <v>0</v>
      </c>
      <c r="M71" t="s">
        <v>115</v>
      </c>
      <c r="N71">
        <v>1.4723926380368098</v>
      </c>
      <c r="O71">
        <v>9</v>
      </c>
      <c r="P71" s="2" t="s">
        <v>313</v>
      </c>
      <c r="V71">
        <v>7</v>
      </c>
      <c r="W71" s="2" t="s">
        <v>313</v>
      </c>
    </row>
    <row r="72" spans="1:23" x14ac:dyDescent="0.25">
      <c r="A72" t="s">
        <v>77</v>
      </c>
      <c r="B72" t="s">
        <v>32</v>
      </c>
      <c r="C72">
        <v>22.81</v>
      </c>
      <c r="D72" s="1">
        <v>12</v>
      </c>
      <c r="E72">
        <v>0</v>
      </c>
      <c r="F72" t="str">
        <f t="shared" ref="F72" si="89">B72</f>
        <v>B6</v>
      </c>
      <c r="G72" s="1">
        <f t="shared" ref="G72" si="90">AVERAGE(D72:D74)</f>
        <v>14.200000000000001</v>
      </c>
      <c r="I72" s="1">
        <f t="shared" ref="I72" si="91">G72*2</f>
        <v>28.400000000000002</v>
      </c>
      <c r="K72" s="1">
        <f t="shared" ref="K72" si="92">20.8/I72</f>
        <v>0.73239436619718312</v>
      </c>
      <c r="M72" t="s">
        <v>133</v>
      </c>
      <c r="N72">
        <v>3.5454545454545454</v>
      </c>
      <c r="O72">
        <v>9</v>
      </c>
      <c r="P72" s="2" t="s">
        <v>314</v>
      </c>
      <c r="V72">
        <v>8</v>
      </c>
      <c r="W72" s="2" t="s">
        <v>313</v>
      </c>
    </row>
    <row r="73" spans="1:23" x14ac:dyDescent="0.25">
      <c r="A73" t="s">
        <v>78</v>
      </c>
      <c r="B73" t="s">
        <v>32</v>
      </c>
      <c r="C73">
        <v>22.6</v>
      </c>
      <c r="D73" s="1">
        <v>14</v>
      </c>
      <c r="E73">
        <v>0</v>
      </c>
      <c r="M73" t="s">
        <v>151</v>
      </c>
      <c r="N73">
        <v>2.6174496644295302</v>
      </c>
      <c r="O73">
        <v>9</v>
      </c>
      <c r="P73" s="2" t="s">
        <v>315</v>
      </c>
      <c r="V73">
        <v>9</v>
      </c>
      <c r="W73" s="2" t="s">
        <v>313</v>
      </c>
    </row>
    <row r="74" spans="1:23" x14ac:dyDescent="0.25">
      <c r="A74" t="s">
        <v>79</v>
      </c>
      <c r="B74" t="s">
        <v>32</v>
      </c>
      <c r="C74">
        <v>22.37</v>
      </c>
      <c r="D74" s="1">
        <v>16.600000000000001</v>
      </c>
      <c r="E74">
        <v>0</v>
      </c>
      <c r="M74" t="s">
        <v>14</v>
      </c>
      <c r="N74">
        <v>2.2065063649222063</v>
      </c>
      <c r="O74">
        <v>10</v>
      </c>
      <c r="P74" t="s">
        <v>308</v>
      </c>
      <c r="V74">
        <v>1</v>
      </c>
      <c r="W74" s="2" t="s">
        <v>314</v>
      </c>
    </row>
    <row r="75" spans="1:23" x14ac:dyDescent="0.25">
      <c r="A75" t="s">
        <v>80</v>
      </c>
      <c r="B75" t="s">
        <v>34</v>
      </c>
      <c r="C75">
        <v>23.77</v>
      </c>
      <c r="D75" s="1">
        <v>5.92</v>
      </c>
      <c r="E75">
        <v>0</v>
      </c>
      <c r="F75" t="str">
        <f t="shared" ref="F75" si="93">B75</f>
        <v>B8</v>
      </c>
      <c r="G75" s="1">
        <f t="shared" ref="G75" si="94">AVERAGE(D75:D77)</f>
        <v>6.0033333333333339</v>
      </c>
      <c r="I75" s="1">
        <f t="shared" ref="I75" si="95">G75*2</f>
        <v>12.006666666666668</v>
      </c>
      <c r="K75" s="1">
        <f t="shared" ref="K75" si="96">20.8/I75</f>
        <v>1.7323709050527485</v>
      </c>
      <c r="M75" t="s">
        <v>36</v>
      </c>
      <c r="N75">
        <v>1.6140713916192451</v>
      </c>
      <c r="O75">
        <v>10</v>
      </c>
      <c r="P75" s="2" t="s">
        <v>309</v>
      </c>
      <c r="V75">
        <v>10</v>
      </c>
      <c r="W75" s="2" t="s">
        <v>314</v>
      </c>
    </row>
    <row r="76" spans="1:23" x14ac:dyDescent="0.25">
      <c r="A76" t="s">
        <v>81</v>
      </c>
      <c r="B76" t="s">
        <v>34</v>
      </c>
      <c r="C76">
        <v>23.86</v>
      </c>
      <c r="D76" s="1">
        <v>5.54</v>
      </c>
      <c r="E76">
        <v>0</v>
      </c>
      <c r="M76" t="s">
        <v>58</v>
      </c>
      <c r="N76">
        <v>1.3805309734513274</v>
      </c>
      <c r="O76">
        <v>10</v>
      </c>
      <c r="P76" s="2" t="s">
        <v>310</v>
      </c>
      <c r="V76">
        <v>11</v>
      </c>
      <c r="W76" s="2" t="s">
        <v>314</v>
      </c>
    </row>
    <row r="77" spans="1:23" x14ac:dyDescent="0.25">
      <c r="A77" t="s">
        <v>82</v>
      </c>
      <c r="B77" t="s">
        <v>34</v>
      </c>
      <c r="C77">
        <v>23.63</v>
      </c>
      <c r="D77" s="1">
        <v>6.55</v>
      </c>
      <c r="E77">
        <v>0</v>
      </c>
      <c r="M77" t="s">
        <v>80</v>
      </c>
      <c r="N77">
        <v>1.6157431382703265</v>
      </c>
      <c r="O77">
        <v>10</v>
      </c>
      <c r="P77" s="2" t="s">
        <v>311</v>
      </c>
      <c r="V77">
        <v>12</v>
      </c>
      <c r="W77" s="2" t="s">
        <v>314</v>
      </c>
    </row>
    <row r="78" spans="1:23" x14ac:dyDescent="0.25">
      <c r="A78" t="s">
        <v>83</v>
      </c>
      <c r="B78" t="s">
        <v>36</v>
      </c>
      <c r="C78">
        <v>23.64</v>
      </c>
      <c r="D78" s="1">
        <v>6.54</v>
      </c>
      <c r="E78">
        <v>0</v>
      </c>
      <c r="F78" t="str">
        <f t="shared" ref="F78" si="97">B78</f>
        <v>B10</v>
      </c>
      <c r="G78" s="1">
        <f t="shared" ref="G78" si="98">AVERAGE(D78:D80)</f>
        <v>6.4433333333333325</v>
      </c>
      <c r="I78" s="1">
        <f t="shared" ref="I78" si="99">G78*2</f>
        <v>12.886666666666665</v>
      </c>
      <c r="K78" s="1">
        <f t="shared" ref="K78" si="100">20.8/I78</f>
        <v>1.6140713916192451</v>
      </c>
      <c r="M78" t="s">
        <v>98</v>
      </c>
      <c r="N78">
        <v>2.3458646616541352</v>
      </c>
      <c r="O78">
        <v>10</v>
      </c>
      <c r="P78" s="2" t="s">
        <v>312</v>
      </c>
      <c r="V78">
        <v>2</v>
      </c>
      <c r="W78" s="2" t="s">
        <v>314</v>
      </c>
    </row>
    <row r="79" spans="1:23" x14ac:dyDescent="0.25">
      <c r="A79" t="s">
        <v>84</v>
      </c>
      <c r="B79" t="s">
        <v>36</v>
      </c>
      <c r="C79">
        <v>23.7</v>
      </c>
      <c r="D79" s="1">
        <v>6.22</v>
      </c>
      <c r="E79">
        <v>0</v>
      </c>
      <c r="M79" t="s">
        <v>116</v>
      </c>
      <c r="N79">
        <v>0.90173410404624277</v>
      </c>
      <c r="O79">
        <v>10</v>
      </c>
      <c r="P79" s="2" t="s">
        <v>313</v>
      </c>
      <c r="V79">
        <v>3</v>
      </c>
      <c r="W79" s="2" t="s">
        <v>314</v>
      </c>
    </row>
    <row r="80" spans="1:23" x14ac:dyDescent="0.25">
      <c r="A80" t="s">
        <v>85</v>
      </c>
      <c r="B80" t="s">
        <v>36</v>
      </c>
      <c r="C80">
        <v>23.63</v>
      </c>
      <c r="D80" s="1">
        <v>6.57</v>
      </c>
      <c r="E80">
        <v>0</v>
      </c>
      <c r="M80" t="s">
        <v>134</v>
      </c>
      <c r="N80">
        <v>1.6199376947040498</v>
      </c>
      <c r="O80">
        <v>10</v>
      </c>
      <c r="P80" s="2" t="s">
        <v>314</v>
      </c>
      <c r="V80">
        <v>4</v>
      </c>
      <c r="W80" s="2" t="s">
        <v>314</v>
      </c>
    </row>
    <row r="81" spans="1:23" x14ac:dyDescent="0.25">
      <c r="A81" t="s">
        <v>86</v>
      </c>
      <c r="B81" t="s">
        <v>38</v>
      </c>
      <c r="C81">
        <v>26.15</v>
      </c>
      <c r="D81" s="1">
        <v>1.02</v>
      </c>
      <c r="E81">
        <v>0</v>
      </c>
      <c r="F81" t="str">
        <f t="shared" ref="F81" si="101">B81</f>
        <v>B12</v>
      </c>
      <c r="G81" s="1">
        <f t="shared" ref="G81" si="102">AVERAGE(D81:D83)</f>
        <v>0.96933333333333327</v>
      </c>
      <c r="I81" s="1">
        <f t="shared" ref="I81" si="103">G81*2</f>
        <v>1.9386666666666665</v>
      </c>
      <c r="K81" s="1">
        <f t="shared" ref="K81" si="104">20.8/I81</f>
        <v>10.729023383768915</v>
      </c>
      <c r="M81" t="s">
        <v>152</v>
      </c>
      <c r="N81">
        <v>0.6680942184154175</v>
      </c>
      <c r="O81">
        <v>10</v>
      </c>
      <c r="P81" s="2" t="s">
        <v>315</v>
      </c>
      <c r="V81">
        <v>5</v>
      </c>
      <c r="W81" s="2" t="s">
        <v>314</v>
      </c>
    </row>
    <row r="82" spans="1:23" x14ac:dyDescent="0.25">
      <c r="A82" t="s">
        <v>87</v>
      </c>
      <c r="B82" t="s">
        <v>38</v>
      </c>
      <c r="C82">
        <v>26.27</v>
      </c>
      <c r="D82" s="1">
        <v>0.94099999999999995</v>
      </c>
      <c r="E82">
        <v>0</v>
      </c>
      <c r="M82" t="s">
        <v>15</v>
      </c>
      <c r="N82">
        <v>1.991065730695597</v>
      </c>
      <c r="O82">
        <v>11</v>
      </c>
      <c r="P82" t="s">
        <v>308</v>
      </c>
      <c r="V82">
        <v>6</v>
      </c>
      <c r="W82" s="2" t="s">
        <v>314</v>
      </c>
    </row>
    <row r="83" spans="1:23" x14ac:dyDescent="0.25">
      <c r="A83" t="s">
        <v>88</v>
      </c>
      <c r="B83" t="s">
        <v>38</v>
      </c>
      <c r="C83">
        <v>26.26</v>
      </c>
      <c r="D83" s="1">
        <v>0.94699999999999995</v>
      </c>
      <c r="E83">
        <v>0</v>
      </c>
      <c r="M83" t="s">
        <v>37</v>
      </c>
      <c r="N83">
        <v>1.6008209338122112</v>
      </c>
      <c r="O83">
        <v>11</v>
      </c>
      <c r="P83" s="2" t="s">
        <v>309</v>
      </c>
      <c r="V83">
        <v>7</v>
      </c>
      <c r="W83" s="2" t="s">
        <v>314</v>
      </c>
    </row>
    <row r="84" spans="1:23" x14ac:dyDescent="0.25">
      <c r="A84" t="s">
        <v>89</v>
      </c>
      <c r="B84" t="s">
        <v>49</v>
      </c>
      <c r="C84">
        <v>24.91</v>
      </c>
      <c r="D84" s="1">
        <v>2.56</v>
      </c>
      <c r="E84">
        <v>0</v>
      </c>
      <c r="F84" t="str">
        <f t="shared" ref="F84" si="105">B84</f>
        <v>C1</v>
      </c>
      <c r="G84" s="1">
        <f t="shared" ref="G84" si="106">AVERAGE(D84:D86)</f>
        <v>2.6799999999999997</v>
      </c>
      <c r="I84" s="1">
        <f t="shared" ref="I84" si="107">G84*2</f>
        <v>5.3599999999999994</v>
      </c>
      <c r="K84" s="1">
        <f t="shared" ref="K84" si="108">20.8/I84</f>
        <v>3.8805970149253737</v>
      </c>
      <c r="M84" t="s">
        <v>59</v>
      </c>
      <c r="N84">
        <v>2.4074074074074079</v>
      </c>
      <c r="O84">
        <v>11</v>
      </c>
      <c r="P84" s="2" t="s">
        <v>310</v>
      </c>
      <c r="V84">
        <v>8</v>
      </c>
      <c r="W84" s="2" t="s">
        <v>314</v>
      </c>
    </row>
    <row r="85" spans="1:23" x14ac:dyDescent="0.25">
      <c r="A85" t="s">
        <v>90</v>
      </c>
      <c r="B85" t="s">
        <v>49</v>
      </c>
      <c r="C85">
        <v>24.96</v>
      </c>
      <c r="D85" s="1">
        <v>2.46</v>
      </c>
      <c r="E85">
        <v>0</v>
      </c>
      <c r="M85" t="s">
        <v>81</v>
      </c>
      <c r="N85">
        <v>1.9378881987577639</v>
      </c>
      <c r="O85">
        <v>11</v>
      </c>
      <c r="P85" s="2" t="s">
        <v>311</v>
      </c>
      <c r="V85">
        <v>9</v>
      </c>
      <c r="W85" s="2" t="s">
        <v>314</v>
      </c>
    </row>
    <row r="86" spans="1:23" x14ac:dyDescent="0.25">
      <c r="A86" t="s">
        <v>91</v>
      </c>
      <c r="B86" t="s">
        <v>49</v>
      </c>
      <c r="C86">
        <v>24.68</v>
      </c>
      <c r="D86" s="1">
        <v>3.02</v>
      </c>
      <c r="E86">
        <v>0</v>
      </c>
      <c r="M86" t="s">
        <v>99</v>
      </c>
      <c r="N86">
        <v>9.1228070175438614</v>
      </c>
      <c r="O86">
        <v>11</v>
      </c>
      <c r="P86" s="2" t="s">
        <v>312</v>
      </c>
      <c r="V86">
        <v>1</v>
      </c>
      <c r="W86" s="2" t="s">
        <v>315</v>
      </c>
    </row>
    <row r="87" spans="1:23" x14ac:dyDescent="0.25">
      <c r="A87" t="s">
        <v>92</v>
      </c>
      <c r="B87" t="s">
        <v>51</v>
      </c>
      <c r="C87">
        <v>21.8</v>
      </c>
      <c r="D87" s="1">
        <v>25.2</v>
      </c>
      <c r="E87">
        <v>0</v>
      </c>
      <c r="F87" t="str">
        <f t="shared" ref="F87" si="109">B87</f>
        <v>C3</v>
      </c>
      <c r="G87" s="1">
        <f t="shared" ref="G87" si="110">AVERAGE(D87:D89)</f>
        <v>21.400000000000002</v>
      </c>
      <c r="I87" s="1">
        <f t="shared" ref="I87" si="111">G87*2</f>
        <v>42.800000000000004</v>
      </c>
      <c r="K87" s="1">
        <f t="shared" ref="K87" si="112">20.8/I87</f>
        <v>0.4859813084112149</v>
      </c>
      <c r="M87" t="s">
        <v>117</v>
      </c>
      <c r="N87">
        <v>0.65408805031446537</v>
      </c>
      <c r="O87">
        <v>11</v>
      </c>
      <c r="P87" s="2" t="s">
        <v>313</v>
      </c>
      <c r="V87">
        <v>10</v>
      </c>
      <c r="W87" s="2" t="s">
        <v>315</v>
      </c>
    </row>
    <row r="88" spans="1:23" x14ac:dyDescent="0.25">
      <c r="A88" t="s">
        <v>93</v>
      </c>
      <c r="B88" t="s">
        <v>51</v>
      </c>
      <c r="C88">
        <v>22.18</v>
      </c>
      <c r="D88" s="1">
        <v>19.2</v>
      </c>
      <c r="E88">
        <v>0</v>
      </c>
      <c r="M88" t="s">
        <v>135</v>
      </c>
      <c r="N88">
        <v>2.3335826477187731</v>
      </c>
      <c r="O88">
        <v>11</v>
      </c>
      <c r="P88" s="2" t="s">
        <v>314</v>
      </c>
      <c r="V88">
        <v>11</v>
      </c>
      <c r="W88" s="2" t="s">
        <v>315</v>
      </c>
    </row>
    <row r="89" spans="1:23" x14ac:dyDescent="0.25">
      <c r="A89" t="s">
        <v>94</v>
      </c>
      <c r="B89" t="s">
        <v>51</v>
      </c>
      <c r="C89">
        <v>22.14</v>
      </c>
      <c r="D89" s="1">
        <v>19.8</v>
      </c>
      <c r="E89">
        <v>0</v>
      </c>
      <c r="M89" t="s">
        <v>153</v>
      </c>
      <c r="N89">
        <v>1.0497981157469718</v>
      </c>
      <c r="O89">
        <v>11</v>
      </c>
      <c r="P89" s="2" t="s">
        <v>315</v>
      </c>
      <c r="V89">
        <v>12</v>
      </c>
      <c r="W89" s="2" t="s">
        <v>315</v>
      </c>
    </row>
    <row r="90" spans="1:23" x14ac:dyDescent="0.25">
      <c r="A90" t="s">
        <v>95</v>
      </c>
      <c r="B90" t="s">
        <v>53</v>
      </c>
      <c r="C90">
        <v>23.48</v>
      </c>
      <c r="D90" s="1">
        <v>7.32</v>
      </c>
      <c r="E90">
        <v>0</v>
      </c>
      <c r="F90" t="str">
        <f t="shared" ref="F90" si="113">B90</f>
        <v>C5</v>
      </c>
      <c r="G90" s="1">
        <f t="shared" ref="G90" si="114">AVERAGE(D90:D92)</f>
        <v>7.623333333333334</v>
      </c>
      <c r="I90" s="1">
        <f t="shared" ref="I90" si="115">G90*2</f>
        <v>15.246666666666668</v>
      </c>
      <c r="K90" s="1">
        <f t="shared" ref="K90" si="116">20.8/I90</f>
        <v>1.3642326191517271</v>
      </c>
      <c r="M90" t="s">
        <v>16</v>
      </c>
      <c r="N90">
        <v>1.1239193083573487</v>
      </c>
      <c r="O90">
        <v>12</v>
      </c>
      <c r="P90" t="s">
        <v>308</v>
      </c>
      <c r="V90">
        <v>2</v>
      </c>
      <c r="W90" s="2" t="s">
        <v>315</v>
      </c>
    </row>
    <row r="91" spans="1:23" x14ac:dyDescent="0.25">
      <c r="A91" t="s">
        <v>96</v>
      </c>
      <c r="B91" t="s">
        <v>53</v>
      </c>
      <c r="C91">
        <v>23.43</v>
      </c>
      <c r="D91" s="1">
        <v>7.61</v>
      </c>
      <c r="E91">
        <v>0</v>
      </c>
      <c r="M91" t="s">
        <v>38</v>
      </c>
      <c r="N91">
        <v>10.729023383768915</v>
      </c>
      <c r="O91">
        <v>12</v>
      </c>
      <c r="P91" s="2" t="s">
        <v>309</v>
      </c>
      <c r="V91">
        <v>3</v>
      </c>
      <c r="W91" s="2" t="s">
        <v>315</v>
      </c>
    </row>
    <row r="92" spans="1:23" x14ac:dyDescent="0.25">
      <c r="A92" t="s">
        <v>97</v>
      </c>
      <c r="B92" t="s">
        <v>53</v>
      </c>
      <c r="C92">
        <v>23.37</v>
      </c>
      <c r="D92" s="1">
        <v>7.94</v>
      </c>
      <c r="E92">
        <v>0</v>
      </c>
      <c r="M92" t="s">
        <v>60</v>
      </c>
      <c r="N92">
        <v>2.1576763485477177</v>
      </c>
      <c r="O92">
        <v>12</v>
      </c>
      <c r="P92" s="2" t="s">
        <v>310</v>
      </c>
      <c r="V92">
        <v>4</v>
      </c>
      <c r="W92" s="2" t="s">
        <v>315</v>
      </c>
    </row>
    <row r="93" spans="1:23" x14ac:dyDescent="0.25">
      <c r="A93" t="s">
        <v>98</v>
      </c>
      <c r="B93" t="s">
        <v>55</v>
      </c>
      <c r="C93">
        <v>23.44</v>
      </c>
      <c r="D93" s="1">
        <v>7.58</v>
      </c>
      <c r="E93">
        <v>0</v>
      </c>
      <c r="F93" t="str">
        <f t="shared" ref="F93" si="117">B93</f>
        <v>C7</v>
      </c>
      <c r="G93" s="1">
        <f t="shared" ref="G93" si="118">AVERAGE(D93:D95)</f>
        <v>7.62</v>
      </c>
      <c r="I93" s="1">
        <f t="shared" ref="I93" si="119">G93*2</f>
        <v>15.24</v>
      </c>
      <c r="K93" s="1">
        <f t="shared" ref="K93" si="120">20.8/I93</f>
        <v>1.3648293963254594</v>
      </c>
      <c r="M93" t="s">
        <v>82</v>
      </c>
      <c r="N93">
        <v>1.6207792207792207</v>
      </c>
      <c r="O93">
        <v>12</v>
      </c>
      <c r="P93" s="2" t="s">
        <v>311</v>
      </c>
      <c r="V93">
        <v>5</v>
      </c>
      <c r="W93" s="2" t="s">
        <v>315</v>
      </c>
    </row>
    <row r="94" spans="1:23" x14ac:dyDescent="0.25">
      <c r="A94" t="s">
        <v>99</v>
      </c>
      <c r="B94" t="s">
        <v>55</v>
      </c>
      <c r="C94">
        <v>23.44</v>
      </c>
      <c r="D94" s="1">
        <v>7.57</v>
      </c>
      <c r="E94">
        <v>0</v>
      </c>
      <c r="M94" t="s">
        <v>100</v>
      </c>
      <c r="N94">
        <v>5.7992565055762091</v>
      </c>
      <c r="O94">
        <v>12</v>
      </c>
      <c r="P94" s="2" t="s">
        <v>312</v>
      </c>
      <c r="V94">
        <v>6</v>
      </c>
      <c r="W94" s="2" t="s">
        <v>315</v>
      </c>
    </row>
    <row r="95" spans="1:23" x14ac:dyDescent="0.25">
      <c r="A95" t="s">
        <v>100</v>
      </c>
      <c r="B95" t="s">
        <v>55</v>
      </c>
      <c r="C95">
        <v>23.41</v>
      </c>
      <c r="D95" s="1">
        <v>7.71</v>
      </c>
      <c r="E95">
        <v>0</v>
      </c>
      <c r="M95" t="s">
        <v>118</v>
      </c>
      <c r="N95">
        <v>1.6074188562596601</v>
      </c>
      <c r="O95">
        <v>12</v>
      </c>
      <c r="P95" s="2" t="s">
        <v>313</v>
      </c>
      <c r="V95">
        <v>7</v>
      </c>
      <c r="W95" s="2" t="s">
        <v>315</v>
      </c>
    </row>
    <row r="96" spans="1:23" x14ac:dyDescent="0.25">
      <c r="A96" t="s">
        <v>101</v>
      </c>
      <c r="B96" t="s">
        <v>57</v>
      </c>
      <c r="C96">
        <v>24.13</v>
      </c>
      <c r="D96" s="1">
        <v>4.54</v>
      </c>
      <c r="E96">
        <v>0</v>
      </c>
      <c r="F96" t="str">
        <f t="shared" ref="F96" si="121">B96</f>
        <v>C9</v>
      </c>
      <c r="G96" s="1">
        <f t="shared" ref="G96" si="122">AVERAGE(D96:D98)</f>
        <v>4.5066666666666668</v>
      </c>
      <c r="I96" s="1">
        <f t="shared" ref="I96" si="123">G96*2</f>
        <v>9.0133333333333336</v>
      </c>
      <c r="K96" s="1">
        <f t="shared" ref="K96" si="124">20.8/I96</f>
        <v>2.3076923076923075</v>
      </c>
      <c r="M96" t="s">
        <v>136</v>
      </c>
      <c r="N96">
        <v>1.4424410540915396</v>
      </c>
      <c r="O96">
        <v>12</v>
      </c>
      <c r="P96" s="2" t="s">
        <v>314</v>
      </c>
      <c r="V96">
        <v>8</v>
      </c>
      <c r="W96" s="2" t="s">
        <v>315</v>
      </c>
    </row>
    <row r="97" spans="1:23" x14ac:dyDescent="0.25">
      <c r="A97" t="s">
        <v>102</v>
      </c>
      <c r="B97" t="s">
        <v>57</v>
      </c>
      <c r="C97">
        <v>24.17</v>
      </c>
      <c r="D97" s="1">
        <v>4.42</v>
      </c>
      <c r="E97">
        <v>0</v>
      </c>
      <c r="M97" t="s">
        <v>154</v>
      </c>
      <c r="N97">
        <v>5.4929577464788739</v>
      </c>
      <c r="O97">
        <v>12</v>
      </c>
      <c r="P97" s="2" t="s">
        <v>315</v>
      </c>
      <c r="V97">
        <v>9</v>
      </c>
      <c r="W97" s="2" t="s">
        <v>315</v>
      </c>
    </row>
    <row r="98" spans="1:23" x14ac:dyDescent="0.25">
      <c r="A98" t="s">
        <v>103</v>
      </c>
      <c r="B98" t="s">
        <v>57</v>
      </c>
      <c r="C98">
        <v>24.13</v>
      </c>
      <c r="D98" s="1">
        <v>4.5599999999999996</v>
      </c>
      <c r="E98">
        <v>0</v>
      </c>
    </row>
    <row r="99" spans="1:23" x14ac:dyDescent="0.25">
      <c r="A99" t="s">
        <v>104</v>
      </c>
      <c r="B99" t="s">
        <v>59</v>
      </c>
      <c r="C99">
        <v>24.21</v>
      </c>
      <c r="D99" s="1">
        <v>4.29</v>
      </c>
      <c r="E99">
        <v>0</v>
      </c>
      <c r="F99" t="str">
        <f t="shared" ref="F99" si="125">B99</f>
        <v>C11</v>
      </c>
      <c r="G99" s="1">
        <f t="shared" ref="G99" si="126">AVERAGE(D99:D101)</f>
        <v>4.3199999999999994</v>
      </c>
      <c r="I99" s="1">
        <f t="shared" ref="I99" si="127">G99*2</f>
        <v>8.6399999999999988</v>
      </c>
      <c r="K99" s="1">
        <f t="shared" ref="K99" si="128">20.8/I99</f>
        <v>2.4074074074074079</v>
      </c>
    </row>
    <row r="100" spans="1:23" x14ac:dyDescent="0.25">
      <c r="A100" t="s">
        <v>105</v>
      </c>
      <c r="B100" t="s">
        <v>59</v>
      </c>
      <c r="C100">
        <v>24.12</v>
      </c>
      <c r="D100" s="1">
        <v>4.57</v>
      </c>
      <c r="E100">
        <v>0</v>
      </c>
    </row>
    <row r="101" spans="1:23" x14ac:dyDescent="0.25">
      <c r="A101" t="s">
        <v>106</v>
      </c>
      <c r="B101" t="s">
        <v>59</v>
      </c>
      <c r="C101">
        <v>24.27</v>
      </c>
      <c r="D101" s="1">
        <v>4.0999999999999996</v>
      </c>
      <c r="E101">
        <v>0</v>
      </c>
    </row>
    <row r="102" spans="1:23" x14ac:dyDescent="0.25">
      <c r="A102" t="s">
        <v>107</v>
      </c>
      <c r="B102" t="s">
        <v>50</v>
      </c>
      <c r="C102">
        <v>25.4</v>
      </c>
      <c r="D102" s="1">
        <v>1.79</v>
      </c>
      <c r="E102">
        <v>0</v>
      </c>
      <c r="F102" t="str">
        <f t="shared" ref="F102" si="129">B102</f>
        <v>C2</v>
      </c>
      <c r="G102" s="1">
        <f t="shared" ref="G102" si="130">AVERAGE(D102:D104)</f>
        <v>1.54</v>
      </c>
      <c r="I102" s="1">
        <f t="shared" ref="I102" si="131">G102*2</f>
        <v>3.08</v>
      </c>
      <c r="K102" s="1">
        <f t="shared" ref="K102" si="132">20.8/I102</f>
        <v>6.7532467532467537</v>
      </c>
    </row>
    <row r="103" spans="1:23" x14ac:dyDescent="0.25">
      <c r="A103" t="s">
        <v>108</v>
      </c>
      <c r="B103" t="s">
        <v>50</v>
      </c>
      <c r="C103">
        <v>25.79</v>
      </c>
      <c r="D103" s="1">
        <v>1.34</v>
      </c>
      <c r="E103">
        <v>0</v>
      </c>
    </row>
    <row r="104" spans="1:23" x14ac:dyDescent="0.25">
      <c r="A104" t="s">
        <v>109</v>
      </c>
      <c r="B104" t="s">
        <v>50</v>
      </c>
      <c r="C104">
        <v>25.65</v>
      </c>
      <c r="D104" s="1">
        <v>1.49</v>
      </c>
      <c r="E104">
        <v>0</v>
      </c>
    </row>
    <row r="105" spans="1:23" x14ac:dyDescent="0.25">
      <c r="A105" t="s">
        <v>110</v>
      </c>
      <c r="B105" t="s">
        <v>52</v>
      </c>
      <c r="C105">
        <v>25.07</v>
      </c>
      <c r="D105" s="1">
        <v>2.27</v>
      </c>
      <c r="E105">
        <v>0</v>
      </c>
      <c r="F105" t="str">
        <f t="shared" ref="F105" si="133">B105</f>
        <v>C4</v>
      </c>
      <c r="G105" s="1">
        <f t="shared" ref="G105" si="134">AVERAGE(D105:D107)</f>
        <v>2.91</v>
      </c>
      <c r="I105" s="1">
        <f t="shared" ref="I105" si="135">G105*2</f>
        <v>5.82</v>
      </c>
      <c r="K105" s="1">
        <f t="shared" ref="K105" si="136">20.8/I105</f>
        <v>3.5738831615120272</v>
      </c>
    </row>
    <row r="106" spans="1:23" x14ac:dyDescent="0.25">
      <c r="A106" t="s">
        <v>111</v>
      </c>
      <c r="B106" t="s">
        <v>52</v>
      </c>
      <c r="C106">
        <v>24.56</v>
      </c>
      <c r="D106" s="1">
        <v>3.31</v>
      </c>
      <c r="E106">
        <v>0</v>
      </c>
    </row>
    <row r="107" spans="1:23" x14ac:dyDescent="0.25">
      <c r="A107" t="s">
        <v>112</v>
      </c>
      <c r="B107" t="s">
        <v>52</v>
      </c>
      <c r="C107">
        <v>24.63</v>
      </c>
      <c r="D107" s="1">
        <v>3.15</v>
      </c>
      <c r="E107">
        <v>0</v>
      </c>
    </row>
    <row r="108" spans="1:23" x14ac:dyDescent="0.25">
      <c r="A108" t="s">
        <v>113</v>
      </c>
      <c r="B108" t="s">
        <v>54</v>
      </c>
      <c r="C108">
        <v>23.45</v>
      </c>
      <c r="D108" s="1">
        <v>7.52</v>
      </c>
      <c r="E108">
        <v>0</v>
      </c>
      <c r="F108" t="str">
        <f t="shared" ref="F108" si="137">B108</f>
        <v>C6</v>
      </c>
      <c r="G108" s="1">
        <f t="shared" ref="G108" si="138">AVERAGE(D108:D110)</f>
        <v>6.916666666666667</v>
      </c>
      <c r="I108" s="1">
        <f t="shared" ref="I108" si="139">G108*2</f>
        <v>13.833333333333334</v>
      </c>
      <c r="K108" s="1">
        <f t="shared" ref="K108" si="140">20.8/I108</f>
        <v>1.5036144578313253</v>
      </c>
    </row>
    <row r="109" spans="1:23" x14ac:dyDescent="0.25">
      <c r="A109" t="s">
        <v>114</v>
      </c>
      <c r="B109" t="s">
        <v>54</v>
      </c>
      <c r="C109">
        <v>23.6</v>
      </c>
      <c r="D109" s="1">
        <v>6.71</v>
      </c>
      <c r="E109">
        <v>0</v>
      </c>
    </row>
    <row r="110" spans="1:23" x14ac:dyDescent="0.25">
      <c r="A110" t="s">
        <v>115</v>
      </c>
      <c r="B110" t="s">
        <v>54</v>
      </c>
      <c r="C110">
        <v>23.64</v>
      </c>
      <c r="D110" s="1">
        <v>6.52</v>
      </c>
      <c r="E110">
        <v>0</v>
      </c>
    </row>
    <row r="111" spans="1:23" x14ac:dyDescent="0.25">
      <c r="A111" t="s">
        <v>116</v>
      </c>
      <c r="B111" t="s">
        <v>56</v>
      </c>
      <c r="C111">
        <v>23.49</v>
      </c>
      <c r="D111" s="1">
        <v>7.29</v>
      </c>
      <c r="E111">
        <v>0</v>
      </c>
      <c r="F111" t="str">
        <f t="shared" ref="F111" si="141">B111</f>
        <v>C8</v>
      </c>
      <c r="G111" s="1">
        <f t="shared" ref="G111" si="142">AVERAGE(D111:D113)</f>
        <v>6.0100000000000007</v>
      </c>
      <c r="I111" s="1">
        <f t="shared" ref="I111" si="143">G111*2</f>
        <v>12.020000000000001</v>
      </c>
      <c r="K111" s="1">
        <f t="shared" ref="K111" si="144">20.8/I111</f>
        <v>1.7304492512479199</v>
      </c>
    </row>
    <row r="112" spans="1:23" x14ac:dyDescent="0.25">
      <c r="A112" t="s">
        <v>117</v>
      </c>
      <c r="B112" t="s">
        <v>56</v>
      </c>
      <c r="C112">
        <v>24.05</v>
      </c>
      <c r="D112" s="1">
        <v>4.83</v>
      </c>
      <c r="E112">
        <v>0</v>
      </c>
    </row>
    <row r="113" spans="1:11" x14ac:dyDescent="0.25">
      <c r="A113" t="s">
        <v>118</v>
      </c>
      <c r="B113" t="s">
        <v>56</v>
      </c>
      <c r="C113">
        <v>23.77</v>
      </c>
      <c r="D113" s="1">
        <v>5.91</v>
      </c>
      <c r="E113">
        <v>0</v>
      </c>
    </row>
    <row r="114" spans="1:11" x14ac:dyDescent="0.25">
      <c r="A114" t="s">
        <v>119</v>
      </c>
      <c r="B114" t="s">
        <v>58</v>
      </c>
      <c r="C114">
        <v>23.44</v>
      </c>
      <c r="D114" s="1">
        <v>7.56</v>
      </c>
      <c r="E114">
        <v>0</v>
      </c>
      <c r="F114" t="str">
        <f t="shared" ref="F114" si="145">B114</f>
        <v>C10</v>
      </c>
      <c r="G114" s="1">
        <f t="shared" ref="G114" si="146">AVERAGE(D114:D116)</f>
        <v>7.5333333333333341</v>
      </c>
      <c r="I114" s="1">
        <f t="shared" ref="I114" si="147">G114*2</f>
        <v>15.066666666666668</v>
      </c>
      <c r="K114" s="1">
        <f t="shared" ref="K114" si="148">20.8/I114</f>
        <v>1.3805309734513274</v>
      </c>
    </row>
    <row r="115" spans="1:11" x14ac:dyDescent="0.25">
      <c r="A115" t="s">
        <v>120</v>
      </c>
      <c r="B115" t="s">
        <v>58</v>
      </c>
      <c r="C115">
        <v>23.4</v>
      </c>
      <c r="D115" s="1">
        <v>7.78</v>
      </c>
      <c r="E115">
        <v>0</v>
      </c>
    </row>
    <row r="116" spans="1:11" x14ac:dyDescent="0.25">
      <c r="A116" t="s">
        <v>121</v>
      </c>
      <c r="B116" t="s">
        <v>58</v>
      </c>
      <c r="C116">
        <v>23.49</v>
      </c>
      <c r="D116" s="1">
        <v>7.26</v>
      </c>
      <c r="E116">
        <v>0</v>
      </c>
    </row>
    <row r="117" spans="1:11" x14ac:dyDescent="0.25">
      <c r="A117" t="s">
        <v>122</v>
      </c>
      <c r="B117" t="s">
        <v>60</v>
      </c>
      <c r="C117">
        <v>24.14</v>
      </c>
      <c r="D117" s="1">
        <v>4.5</v>
      </c>
      <c r="E117">
        <v>0</v>
      </c>
      <c r="F117" t="str">
        <f t="shared" ref="F117" si="149">B117</f>
        <v>C12</v>
      </c>
      <c r="G117" s="1">
        <f t="shared" ref="G117" si="150">AVERAGE(D117:D119)</f>
        <v>4.82</v>
      </c>
      <c r="I117" s="1">
        <f t="shared" ref="I117" si="151">G117*2</f>
        <v>9.64</v>
      </c>
      <c r="K117" s="1">
        <f t="shared" ref="K117" si="152">20.8/I117</f>
        <v>2.1576763485477177</v>
      </c>
    </row>
    <row r="118" spans="1:11" x14ac:dyDescent="0.25">
      <c r="A118" t="s">
        <v>123</v>
      </c>
      <c r="B118" t="s">
        <v>60</v>
      </c>
      <c r="C118">
        <v>23.94</v>
      </c>
      <c r="D118" s="1">
        <v>5.24</v>
      </c>
      <c r="E118">
        <v>0</v>
      </c>
    </row>
    <row r="119" spans="1:11" x14ac:dyDescent="0.25">
      <c r="A119" t="s">
        <v>124</v>
      </c>
      <c r="B119" t="s">
        <v>60</v>
      </c>
      <c r="C119">
        <v>24.08</v>
      </c>
      <c r="D119" s="1">
        <v>4.72</v>
      </c>
      <c r="E119">
        <v>0</v>
      </c>
    </row>
    <row r="120" spans="1:11" x14ac:dyDescent="0.25">
      <c r="A120" t="s">
        <v>125</v>
      </c>
      <c r="B120" t="s">
        <v>71</v>
      </c>
      <c r="C120">
        <v>25.8</v>
      </c>
      <c r="D120" s="1">
        <v>1.33</v>
      </c>
      <c r="E120">
        <v>0</v>
      </c>
      <c r="F120" t="str">
        <f t="shared" ref="F120" si="153">B120</f>
        <v>D1</v>
      </c>
      <c r="G120" s="1">
        <f t="shared" ref="G120" si="154">AVERAGE(D120:D122)</f>
        <v>1.7599999999999998</v>
      </c>
      <c r="I120" s="1">
        <f t="shared" ref="I120" si="155">G120*2</f>
        <v>3.5199999999999996</v>
      </c>
      <c r="K120" s="1">
        <f t="shared" ref="K120" si="156">20.8/I120</f>
        <v>5.9090909090909101</v>
      </c>
    </row>
    <row r="121" spans="1:11" x14ac:dyDescent="0.25">
      <c r="A121" t="s">
        <v>126</v>
      </c>
      <c r="B121" t="s">
        <v>71</v>
      </c>
      <c r="C121">
        <v>25.3</v>
      </c>
      <c r="D121" s="1">
        <v>1.92</v>
      </c>
      <c r="E121">
        <v>0</v>
      </c>
    </row>
    <row r="122" spans="1:11" x14ac:dyDescent="0.25">
      <c r="A122" t="s">
        <v>127</v>
      </c>
      <c r="B122" t="s">
        <v>71</v>
      </c>
      <c r="C122">
        <v>25.22</v>
      </c>
      <c r="D122" s="1">
        <v>2.0299999999999998</v>
      </c>
      <c r="E122">
        <v>0</v>
      </c>
    </row>
    <row r="123" spans="1:11" x14ac:dyDescent="0.25">
      <c r="A123" t="s">
        <v>128</v>
      </c>
      <c r="B123" t="s">
        <v>73</v>
      </c>
      <c r="C123">
        <v>21.73</v>
      </c>
      <c r="D123" s="1">
        <v>26.6</v>
      </c>
      <c r="E123">
        <v>0</v>
      </c>
      <c r="F123" t="str">
        <f t="shared" ref="F123" si="157">B123</f>
        <v>D3</v>
      </c>
      <c r="G123" s="1">
        <f t="shared" ref="G123" si="158">AVERAGE(D123:D125)</f>
        <v>22.8</v>
      </c>
      <c r="I123" s="1">
        <f t="shared" ref="I123" si="159">G123*2</f>
        <v>45.6</v>
      </c>
      <c r="K123" s="1">
        <f t="shared" ref="K123" si="160">20.8/I123</f>
        <v>0.45614035087719296</v>
      </c>
    </row>
    <row r="124" spans="1:11" x14ac:dyDescent="0.25">
      <c r="A124" t="s">
        <v>129</v>
      </c>
      <c r="B124" t="s">
        <v>73</v>
      </c>
      <c r="C124">
        <v>21.99</v>
      </c>
      <c r="D124" s="1">
        <v>22.1</v>
      </c>
      <c r="E124">
        <v>0</v>
      </c>
    </row>
    <row r="125" spans="1:11" x14ac:dyDescent="0.25">
      <c r="A125" t="s">
        <v>130</v>
      </c>
      <c r="B125" t="s">
        <v>73</v>
      </c>
      <c r="C125">
        <v>22.14</v>
      </c>
      <c r="D125" s="1">
        <v>19.7</v>
      </c>
      <c r="E125">
        <v>0</v>
      </c>
    </row>
    <row r="126" spans="1:11" x14ac:dyDescent="0.25">
      <c r="A126" t="s">
        <v>131</v>
      </c>
      <c r="B126" t="s">
        <v>75</v>
      </c>
      <c r="C126">
        <v>22.91</v>
      </c>
      <c r="D126" s="1">
        <v>11.1</v>
      </c>
      <c r="E126">
        <v>0</v>
      </c>
      <c r="F126" t="str">
        <f t="shared" ref="F126" si="161">B126</f>
        <v>D5</v>
      </c>
      <c r="G126" s="1">
        <f t="shared" ref="G126" si="162">AVERAGE(D126:D128)</f>
        <v>14.766666666666667</v>
      </c>
      <c r="I126" s="1">
        <f t="shared" ref="I126" si="163">G126*2</f>
        <v>29.533333333333335</v>
      </c>
      <c r="K126" s="1">
        <f t="shared" ref="K126" si="164">20.8/I126</f>
        <v>0.70428893905191869</v>
      </c>
    </row>
    <row r="127" spans="1:11" x14ac:dyDescent="0.25">
      <c r="A127" t="s">
        <v>132</v>
      </c>
      <c r="B127" t="s">
        <v>75</v>
      </c>
      <c r="C127">
        <v>22.37</v>
      </c>
      <c r="D127" s="1">
        <v>16.600000000000001</v>
      </c>
      <c r="E127">
        <v>0</v>
      </c>
    </row>
    <row r="128" spans="1:11" x14ac:dyDescent="0.25">
      <c r="A128" t="s">
        <v>133</v>
      </c>
      <c r="B128" t="s">
        <v>75</v>
      </c>
      <c r="C128">
        <v>22.38</v>
      </c>
      <c r="D128" s="1">
        <v>16.600000000000001</v>
      </c>
      <c r="E128">
        <v>0</v>
      </c>
    </row>
    <row r="129" spans="1:11" x14ac:dyDescent="0.25">
      <c r="A129" t="s">
        <v>134</v>
      </c>
      <c r="B129" t="s">
        <v>77</v>
      </c>
      <c r="C129">
        <v>23.74</v>
      </c>
      <c r="D129" s="1">
        <v>6.05</v>
      </c>
      <c r="E129">
        <v>0</v>
      </c>
      <c r="F129" t="str">
        <f t="shared" ref="F129" si="165">B129</f>
        <v>D7</v>
      </c>
      <c r="G129" s="1">
        <f t="shared" ref="G129" si="166">AVERAGE(D129:D131)</f>
        <v>6.6733333333333329</v>
      </c>
      <c r="I129" s="1">
        <f t="shared" ref="I129" si="167">G129*2</f>
        <v>13.346666666666666</v>
      </c>
      <c r="K129" s="1">
        <f t="shared" ref="K129" si="168">20.8/I129</f>
        <v>1.5584415584415585</v>
      </c>
    </row>
    <row r="130" spans="1:11" x14ac:dyDescent="0.25">
      <c r="A130" t="s">
        <v>135</v>
      </c>
      <c r="B130" t="s">
        <v>77</v>
      </c>
      <c r="C130">
        <v>23.57</v>
      </c>
      <c r="D130" s="1">
        <v>6.85</v>
      </c>
      <c r="E130">
        <v>0</v>
      </c>
    </row>
    <row r="131" spans="1:11" x14ac:dyDescent="0.25">
      <c r="A131" t="s">
        <v>136</v>
      </c>
      <c r="B131" t="s">
        <v>77</v>
      </c>
      <c r="C131">
        <v>23.52</v>
      </c>
      <c r="D131" s="1">
        <v>7.12</v>
      </c>
      <c r="E131">
        <v>0</v>
      </c>
    </row>
    <row r="132" spans="1:11" x14ac:dyDescent="0.25">
      <c r="A132" t="s">
        <v>137</v>
      </c>
      <c r="B132" t="s">
        <v>79</v>
      </c>
      <c r="C132">
        <v>24.2</v>
      </c>
      <c r="D132" s="1">
        <v>4.32</v>
      </c>
      <c r="E132">
        <v>0</v>
      </c>
      <c r="F132" t="str">
        <f t="shared" ref="F132" si="169">B132</f>
        <v>D9</v>
      </c>
      <c r="G132" s="1">
        <f t="shared" ref="G132" si="170">AVERAGE(D132:D134)</f>
        <v>4.04</v>
      </c>
      <c r="I132" s="1">
        <f t="shared" ref="I132" si="171">G132*2</f>
        <v>8.08</v>
      </c>
      <c r="K132" s="1">
        <f t="shared" ref="K132" si="172">20.8/I132</f>
        <v>2.5742574257425743</v>
      </c>
    </row>
    <row r="133" spans="1:11" x14ac:dyDescent="0.25">
      <c r="A133" t="s">
        <v>138</v>
      </c>
      <c r="B133" t="s">
        <v>79</v>
      </c>
      <c r="C133">
        <v>24.63</v>
      </c>
      <c r="D133" s="1">
        <v>3.14</v>
      </c>
      <c r="E133">
        <v>0</v>
      </c>
    </row>
    <row r="134" spans="1:11" x14ac:dyDescent="0.25">
      <c r="A134" t="s">
        <v>139</v>
      </c>
      <c r="B134" t="s">
        <v>79</v>
      </c>
      <c r="C134">
        <v>24.1</v>
      </c>
      <c r="D134" s="1">
        <v>4.66</v>
      </c>
      <c r="E134">
        <v>0</v>
      </c>
    </row>
    <row r="135" spans="1:11" x14ac:dyDescent="0.25">
      <c r="A135" t="s">
        <v>140</v>
      </c>
      <c r="B135" t="s">
        <v>81</v>
      </c>
      <c r="C135">
        <v>23.75</v>
      </c>
      <c r="D135" s="1">
        <v>6.02</v>
      </c>
      <c r="E135">
        <v>0</v>
      </c>
      <c r="F135" t="str">
        <f t="shared" ref="F135" si="173">B135</f>
        <v>D11</v>
      </c>
      <c r="G135" s="1">
        <f t="shared" ref="G135" si="174">AVERAGE(D135:D137)</f>
        <v>5.3666666666666671</v>
      </c>
      <c r="I135" s="1">
        <f t="shared" ref="I135" si="175">G135*2</f>
        <v>10.733333333333334</v>
      </c>
      <c r="K135" s="1">
        <f t="shared" ref="K135" si="176">20.8/I135</f>
        <v>1.9378881987577639</v>
      </c>
    </row>
    <row r="136" spans="1:11" x14ac:dyDescent="0.25">
      <c r="A136" t="s">
        <v>141</v>
      </c>
      <c r="B136" t="s">
        <v>81</v>
      </c>
      <c r="C136">
        <v>23.82</v>
      </c>
      <c r="D136" s="1">
        <v>5.71</v>
      </c>
      <c r="E136">
        <v>0</v>
      </c>
    </row>
    <row r="137" spans="1:11" x14ac:dyDescent="0.25">
      <c r="A137" t="s">
        <v>142</v>
      </c>
      <c r="B137" t="s">
        <v>81</v>
      </c>
      <c r="C137">
        <v>24.18</v>
      </c>
      <c r="D137" s="1">
        <v>4.37</v>
      </c>
      <c r="E137">
        <v>0</v>
      </c>
    </row>
    <row r="138" spans="1:11" x14ac:dyDescent="0.25">
      <c r="A138" t="s">
        <v>143</v>
      </c>
      <c r="B138" t="s">
        <v>72</v>
      </c>
      <c r="C138">
        <v>23.64</v>
      </c>
      <c r="D138" s="1">
        <v>6.5</v>
      </c>
      <c r="E138">
        <v>0</v>
      </c>
      <c r="F138" t="str">
        <f t="shared" ref="F138" si="177">B138</f>
        <v>D2</v>
      </c>
      <c r="G138" s="1">
        <f t="shared" ref="G138" si="178">AVERAGE(D138:D140)</f>
        <v>8.0966666666666658</v>
      </c>
      <c r="I138" s="1">
        <f t="shared" ref="I138" si="179">G138*2</f>
        <v>16.193333333333332</v>
      </c>
      <c r="K138" s="1">
        <f t="shared" ref="K138" si="180">20.8/I138</f>
        <v>1.2844792095512558</v>
      </c>
    </row>
    <row r="139" spans="1:11" x14ac:dyDescent="0.25">
      <c r="A139" t="s">
        <v>144</v>
      </c>
      <c r="B139" t="s">
        <v>72</v>
      </c>
      <c r="C139">
        <v>23.38</v>
      </c>
      <c r="D139" s="1">
        <v>7.87</v>
      </c>
      <c r="E139">
        <v>0</v>
      </c>
    </row>
    <row r="140" spans="1:11" x14ac:dyDescent="0.25">
      <c r="A140" t="s">
        <v>145</v>
      </c>
      <c r="B140" t="s">
        <v>72</v>
      </c>
      <c r="C140">
        <v>23.07</v>
      </c>
      <c r="D140" s="1">
        <v>9.92</v>
      </c>
      <c r="E140">
        <v>0</v>
      </c>
    </row>
    <row r="141" spans="1:11" x14ac:dyDescent="0.25">
      <c r="A141" t="s">
        <v>146</v>
      </c>
      <c r="B141" t="s">
        <v>74</v>
      </c>
      <c r="C141">
        <v>24.76</v>
      </c>
      <c r="D141" s="1">
        <v>2.86</v>
      </c>
      <c r="E141">
        <v>0</v>
      </c>
      <c r="F141" t="str">
        <f t="shared" ref="F141" si="181">B141</f>
        <v>D4</v>
      </c>
      <c r="G141" s="1">
        <f t="shared" ref="G141" si="182">AVERAGE(D141:D143)</f>
        <v>2.9533333333333331</v>
      </c>
      <c r="I141" s="1">
        <f t="shared" ref="I141" si="183">G141*2</f>
        <v>5.9066666666666663</v>
      </c>
      <c r="K141" s="1">
        <f t="shared" ref="K141" si="184">20.8/I141</f>
        <v>3.5214446952595941</v>
      </c>
    </row>
    <row r="142" spans="1:11" x14ac:dyDescent="0.25">
      <c r="A142" t="s">
        <v>147</v>
      </c>
      <c r="B142" t="s">
        <v>74</v>
      </c>
      <c r="C142">
        <v>24.81</v>
      </c>
      <c r="D142" s="1">
        <v>2.75</v>
      </c>
      <c r="E142">
        <v>0</v>
      </c>
    </row>
    <row r="143" spans="1:11" x14ac:dyDescent="0.25">
      <c r="A143" t="s">
        <v>148</v>
      </c>
      <c r="B143" t="s">
        <v>74</v>
      </c>
      <c r="C143">
        <v>24.58</v>
      </c>
      <c r="D143" s="1">
        <v>3.25</v>
      </c>
      <c r="E143">
        <v>0</v>
      </c>
    </row>
    <row r="144" spans="1:11" x14ac:dyDescent="0.25">
      <c r="A144" t="s">
        <v>149</v>
      </c>
      <c r="B144" t="s">
        <v>76</v>
      </c>
      <c r="C144">
        <v>23.91</v>
      </c>
      <c r="D144" s="1">
        <v>5.35</v>
      </c>
      <c r="E144">
        <v>0</v>
      </c>
      <c r="F144" t="str">
        <f t="shared" ref="F144" si="185">B144</f>
        <v>D6</v>
      </c>
      <c r="G144" s="1">
        <f t="shared" ref="G144" si="186">AVERAGE(D144:D146)</f>
        <v>5.5633333333333326</v>
      </c>
      <c r="I144" s="1">
        <f t="shared" ref="I144" si="187">G144*2</f>
        <v>11.126666666666665</v>
      </c>
      <c r="K144" s="1">
        <f t="shared" ref="K144" si="188">20.8/I144</f>
        <v>1.8693828639904138</v>
      </c>
    </row>
    <row r="145" spans="1:11" x14ac:dyDescent="0.25">
      <c r="A145" t="s">
        <v>150</v>
      </c>
      <c r="B145" t="s">
        <v>76</v>
      </c>
      <c r="C145">
        <v>23.83</v>
      </c>
      <c r="D145" s="1">
        <v>5.68</v>
      </c>
      <c r="E145">
        <v>0</v>
      </c>
    </row>
    <row r="146" spans="1:11" x14ac:dyDescent="0.25">
      <c r="A146" t="s">
        <v>151</v>
      </c>
      <c r="B146" t="s">
        <v>76</v>
      </c>
      <c r="C146">
        <v>23.83</v>
      </c>
      <c r="D146" s="1">
        <v>5.66</v>
      </c>
      <c r="E146">
        <v>0</v>
      </c>
    </row>
    <row r="147" spans="1:11" x14ac:dyDescent="0.25">
      <c r="A147" t="s">
        <v>152</v>
      </c>
      <c r="B147" t="s">
        <v>78</v>
      </c>
      <c r="C147">
        <v>23.82</v>
      </c>
      <c r="D147" s="1">
        <v>5.7</v>
      </c>
      <c r="E147">
        <v>0</v>
      </c>
      <c r="F147" t="str">
        <f t="shared" ref="F147" si="189">B147</f>
        <v>D8</v>
      </c>
      <c r="G147" s="1">
        <f t="shared" ref="G147" si="190">AVERAGE(D147:D149)</f>
        <v>5.4666666666666677</v>
      </c>
      <c r="I147" s="1">
        <f t="shared" ref="I147" si="191">G147*2</f>
        <v>10.933333333333335</v>
      </c>
      <c r="K147" s="1">
        <f t="shared" ref="K147" si="192">20.8/I147</f>
        <v>1.9024390243902436</v>
      </c>
    </row>
    <row r="148" spans="1:11" x14ac:dyDescent="0.25">
      <c r="A148" t="s">
        <v>153</v>
      </c>
      <c r="B148" t="s">
        <v>78</v>
      </c>
      <c r="C148">
        <v>23.96</v>
      </c>
      <c r="D148" s="1">
        <v>5.15</v>
      </c>
      <c r="E148">
        <v>0</v>
      </c>
    </row>
    <row r="149" spans="1:11" x14ac:dyDescent="0.25">
      <c r="A149" t="s">
        <v>154</v>
      </c>
      <c r="B149" t="s">
        <v>78</v>
      </c>
      <c r="C149">
        <v>23.86</v>
      </c>
      <c r="D149" s="1">
        <v>5.55</v>
      </c>
      <c r="E149">
        <v>0</v>
      </c>
    </row>
    <row r="150" spans="1:11" x14ac:dyDescent="0.25">
      <c r="A150" t="s">
        <v>155</v>
      </c>
      <c r="B150" t="s">
        <v>80</v>
      </c>
      <c r="C150">
        <v>23.65</v>
      </c>
      <c r="D150" s="1">
        <v>6.48</v>
      </c>
      <c r="E150">
        <v>0</v>
      </c>
      <c r="F150" t="str">
        <f t="shared" ref="F150" si="193">B150</f>
        <v>D10</v>
      </c>
      <c r="G150" s="1">
        <f t="shared" ref="G150" si="194">AVERAGE(D150:D152)</f>
        <v>6.4366666666666665</v>
      </c>
      <c r="I150" s="1">
        <f t="shared" ref="I150" si="195">G150*2</f>
        <v>12.873333333333333</v>
      </c>
      <c r="K150" s="1">
        <f t="shared" ref="K150" si="196">20.8/I150</f>
        <v>1.6157431382703265</v>
      </c>
    </row>
    <row r="151" spans="1:11" x14ac:dyDescent="0.25">
      <c r="A151" t="s">
        <v>156</v>
      </c>
      <c r="B151" t="s">
        <v>80</v>
      </c>
      <c r="C151">
        <v>23.58</v>
      </c>
      <c r="D151" s="1">
        <v>6.81</v>
      </c>
      <c r="E151">
        <v>0</v>
      </c>
    </row>
    <row r="152" spans="1:11" x14ac:dyDescent="0.25">
      <c r="A152" t="s">
        <v>157</v>
      </c>
      <c r="B152" t="s">
        <v>80</v>
      </c>
      <c r="C152">
        <v>23.75</v>
      </c>
      <c r="D152" s="1">
        <v>6.02</v>
      </c>
      <c r="E152">
        <v>0</v>
      </c>
    </row>
    <row r="153" spans="1:11" x14ac:dyDescent="0.25">
      <c r="A153" t="s">
        <v>158</v>
      </c>
      <c r="B153" t="s">
        <v>82</v>
      </c>
      <c r="C153">
        <v>23.75</v>
      </c>
      <c r="D153" s="1">
        <v>6.01</v>
      </c>
      <c r="E153">
        <v>0</v>
      </c>
      <c r="F153" t="str">
        <f t="shared" ref="F153" si="197">B153</f>
        <v>D12</v>
      </c>
      <c r="G153" s="1">
        <f t="shared" ref="G153" si="198">AVERAGE(D153:D155)</f>
        <v>6.416666666666667</v>
      </c>
      <c r="I153" s="1">
        <f t="shared" ref="I153" si="199">G153*2</f>
        <v>12.833333333333334</v>
      </c>
      <c r="K153" s="1">
        <f t="shared" ref="K153" si="200">20.8/I153</f>
        <v>1.6207792207792207</v>
      </c>
    </row>
    <row r="154" spans="1:11" x14ac:dyDescent="0.25">
      <c r="A154" t="s">
        <v>159</v>
      </c>
      <c r="B154" t="s">
        <v>82</v>
      </c>
      <c r="C154">
        <v>23.45</v>
      </c>
      <c r="D154" s="1">
        <v>7.53</v>
      </c>
      <c r="E154">
        <v>0</v>
      </c>
    </row>
    <row r="155" spans="1:11" x14ac:dyDescent="0.25">
      <c r="A155" t="s">
        <v>160</v>
      </c>
      <c r="B155" t="s">
        <v>82</v>
      </c>
      <c r="C155">
        <v>23.82</v>
      </c>
      <c r="D155" s="1">
        <v>5.71</v>
      </c>
      <c r="E155">
        <v>0</v>
      </c>
    </row>
    <row r="156" spans="1:11" x14ac:dyDescent="0.25">
      <c r="A156" t="s">
        <v>161</v>
      </c>
      <c r="B156" t="s">
        <v>89</v>
      </c>
      <c r="C156">
        <v>23.82</v>
      </c>
      <c r="D156" s="1">
        <v>5.71</v>
      </c>
      <c r="E156">
        <v>0</v>
      </c>
      <c r="F156" t="str">
        <f t="shared" ref="F156" si="201">B156</f>
        <v>E1</v>
      </c>
      <c r="G156" s="1">
        <f t="shared" ref="G156" si="202">AVERAGE(D156:D158)</f>
        <v>5.43</v>
      </c>
      <c r="I156" s="1">
        <f t="shared" ref="I156" si="203">G156*2</f>
        <v>10.86</v>
      </c>
      <c r="K156" s="1">
        <f t="shared" ref="K156" si="204">20.8/I156</f>
        <v>1.9152854511970536</v>
      </c>
    </row>
    <row r="157" spans="1:11" x14ac:dyDescent="0.25">
      <c r="A157" t="s">
        <v>162</v>
      </c>
      <c r="B157" t="s">
        <v>89</v>
      </c>
      <c r="C157">
        <v>23.92</v>
      </c>
      <c r="D157" s="1">
        <v>5.3</v>
      </c>
      <c r="E157">
        <v>0</v>
      </c>
    </row>
    <row r="158" spans="1:11" x14ac:dyDescent="0.25">
      <c r="A158" t="s">
        <v>163</v>
      </c>
      <c r="B158" t="s">
        <v>89</v>
      </c>
      <c r="C158">
        <v>23.93</v>
      </c>
      <c r="D158" s="1">
        <v>5.28</v>
      </c>
      <c r="E158">
        <v>0</v>
      </c>
    </row>
    <row r="159" spans="1:11" x14ac:dyDescent="0.25">
      <c r="A159" t="s">
        <v>164</v>
      </c>
      <c r="B159" t="s">
        <v>91</v>
      </c>
      <c r="C159">
        <v>23.58</v>
      </c>
      <c r="D159" s="1">
        <v>6.81</v>
      </c>
      <c r="E159">
        <v>0</v>
      </c>
      <c r="F159" t="str">
        <f t="shared" ref="F159" si="205">B159</f>
        <v>E3</v>
      </c>
      <c r="G159" s="1">
        <f t="shared" ref="G159" si="206">AVERAGE(D159:D161)</f>
        <v>7.2766666666666664</v>
      </c>
      <c r="I159" s="1">
        <f t="shared" ref="I159" si="207">G159*2</f>
        <v>14.553333333333333</v>
      </c>
      <c r="K159" s="1">
        <f t="shared" ref="K159" si="208">20.8/I159</f>
        <v>1.429225836005497</v>
      </c>
    </row>
    <row r="160" spans="1:11" x14ac:dyDescent="0.25">
      <c r="A160" t="s">
        <v>165</v>
      </c>
      <c r="B160" t="s">
        <v>91</v>
      </c>
      <c r="C160">
        <v>23.76</v>
      </c>
      <c r="D160" s="1">
        <v>5.98</v>
      </c>
      <c r="E160">
        <v>0</v>
      </c>
    </row>
    <row r="161" spans="1:11" x14ac:dyDescent="0.25">
      <c r="A161" t="s">
        <v>166</v>
      </c>
      <c r="B161" t="s">
        <v>91</v>
      </c>
      <c r="C161">
        <v>23.2</v>
      </c>
      <c r="D161" s="1">
        <v>9.0399999999999991</v>
      </c>
      <c r="E161">
        <v>0</v>
      </c>
    </row>
    <row r="162" spans="1:11" x14ac:dyDescent="0.25">
      <c r="A162" t="s">
        <v>167</v>
      </c>
      <c r="B162" t="s">
        <v>93</v>
      </c>
      <c r="C162">
        <v>24.28</v>
      </c>
      <c r="D162" s="1">
        <v>4.07</v>
      </c>
      <c r="E162">
        <v>0</v>
      </c>
      <c r="F162" t="str">
        <f t="shared" ref="F162" si="209">B162</f>
        <v>E5</v>
      </c>
      <c r="G162" s="1">
        <f t="shared" ref="G162" si="210">AVERAGE(D162:D164)</f>
        <v>3.89</v>
      </c>
      <c r="I162" s="1">
        <f t="shared" ref="I162" si="211">G162*2</f>
        <v>7.78</v>
      </c>
      <c r="K162" s="1">
        <f t="shared" ref="K162" si="212">20.8/I162</f>
        <v>2.6735218508997431</v>
      </c>
    </row>
    <row r="163" spans="1:11" x14ac:dyDescent="0.25">
      <c r="A163" t="s">
        <v>168</v>
      </c>
      <c r="B163" t="s">
        <v>93</v>
      </c>
      <c r="C163">
        <v>24.33</v>
      </c>
      <c r="D163" s="1">
        <v>3.92</v>
      </c>
      <c r="E163">
        <v>0</v>
      </c>
    </row>
    <row r="164" spans="1:11" x14ac:dyDescent="0.25">
      <c r="A164" t="s">
        <v>169</v>
      </c>
      <c r="B164" t="s">
        <v>93</v>
      </c>
      <c r="C164">
        <v>24.42</v>
      </c>
      <c r="D164" s="1">
        <v>3.68</v>
      </c>
      <c r="E164">
        <v>0</v>
      </c>
    </row>
    <row r="165" spans="1:11" x14ac:dyDescent="0.25">
      <c r="A165" t="s">
        <v>170</v>
      </c>
      <c r="B165" t="s">
        <v>95</v>
      </c>
      <c r="C165">
        <v>22.87</v>
      </c>
      <c r="D165" s="1">
        <v>11.5</v>
      </c>
      <c r="E165">
        <v>0</v>
      </c>
      <c r="F165" t="str">
        <f t="shared" ref="F165" si="213">B165</f>
        <v>E7</v>
      </c>
      <c r="G165" s="1">
        <f t="shared" ref="G165" si="214">AVERAGE(D165:D167)</f>
        <v>12.166666666666666</v>
      </c>
      <c r="I165" s="1">
        <f t="shared" ref="I165" si="215">G165*2</f>
        <v>24.333333333333332</v>
      </c>
      <c r="K165" s="1">
        <f t="shared" ref="K165" si="216">20.8/I165</f>
        <v>0.85479452054794525</v>
      </c>
    </row>
    <row r="166" spans="1:11" x14ac:dyDescent="0.25">
      <c r="A166" t="s">
        <v>171</v>
      </c>
      <c r="B166" t="s">
        <v>95</v>
      </c>
      <c r="C166">
        <v>22.61</v>
      </c>
      <c r="D166" s="1">
        <v>13.9</v>
      </c>
      <c r="E166">
        <v>0</v>
      </c>
    </row>
    <row r="167" spans="1:11" x14ac:dyDescent="0.25">
      <c r="A167" t="s">
        <v>172</v>
      </c>
      <c r="B167" t="s">
        <v>95</v>
      </c>
      <c r="C167">
        <v>22.92</v>
      </c>
      <c r="D167" s="1">
        <v>11.1</v>
      </c>
      <c r="E167">
        <v>0</v>
      </c>
    </row>
    <row r="168" spans="1:11" x14ac:dyDescent="0.25">
      <c r="A168" t="s">
        <v>173</v>
      </c>
      <c r="B168" t="s">
        <v>97</v>
      </c>
      <c r="C168">
        <v>23.3</v>
      </c>
      <c r="D168" s="1">
        <v>8.36</v>
      </c>
      <c r="E168">
        <v>0</v>
      </c>
      <c r="F168" t="str">
        <f t="shared" ref="F168" si="217">B168</f>
        <v>E9</v>
      </c>
      <c r="G168" s="1">
        <f t="shared" ref="G168" si="218">AVERAGE(D168:D170)</f>
        <v>8.6966666666666654</v>
      </c>
      <c r="I168" s="1">
        <f t="shared" ref="I168" si="219">G168*2</f>
        <v>17.393333333333331</v>
      </c>
      <c r="K168" s="1">
        <f t="shared" ref="K168" si="220">20.8/I168</f>
        <v>1.1958604829436568</v>
      </c>
    </row>
    <row r="169" spans="1:11" x14ac:dyDescent="0.25">
      <c r="A169" t="s">
        <v>174</v>
      </c>
      <c r="B169" t="s">
        <v>97</v>
      </c>
      <c r="C169">
        <v>23.22</v>
      </c>
      <c r="D169" s="1">
        <v>8.86</v>
      </c>
      <c r="E169">
        <v>0</v>
      </c>
    </row>
    <row r="170" spans="1:11" x14ac:dyDescent="0.25">
      <c r="A170" t="s">
        <v>175</v>
      </c>
      <c r="B170" t="s">
        <v>97</v>
      </c>
      <c r="C170">
        <v>23.22</v>
      </c>
      <c r="D170" s="1">
        <v>8.8699999999999992</v>
      </c>
      <c r="E170">
        <v>0</v>
      </c>
    </row>
    <row r="171" spans="1:11" x14ac:dyDescent="0.25">
      <c r="A171" t="s">
        <v>176</v>
      </c>
      <c r="B171" t="s">
        <v>99</v>
      </c>
      <c r="C171">
        <v>25.99</v>
      </c>
      <c r="D171" s="1">
        <v>1.1599999999999999</v>
      </c>
      <c r="E171">
        <v>0</v>
      </c>
      <c r="F171" t="str">
        <f t="shared" ref="F171" si="221">B171</f>
        <v>E11</v>
      </c>
      <c r="G171" s="1">
        <f t="shared" ref="G171" si="222">AVERAGE(D171:D173)</f>
        <v>1.1399999999999999</v>
      </c>
      <c r="I171" s="1">
        <f t="shared" ref="I171" si="223">G171*2</f>
        <v>2.2799999999999998</v>
      </c>
      <c r="K171" s="1">
        <f t="shared" ref="K171" si="224">20.8/I171</f>
        <v>9.1228070175438614</v>
      </c>
    </row>
    <row r="172" spans="1:11" x14ac:dyDescent="0.25">
      <c r="A172" t="s">
        <v>177</v>
      </c>
      <c r="B172" t="s">
        <v>99</v>
      </c>
      <c r="C172">
        <v>26</v>
      </c>
      <c r="D172" s="1">
        <v>1.1499999999999999</v>
      </c>
      <c r="E172">
        <v>0</v>
      </c>
    </row>
    <row r="173" spans="1:11" x14ac:dyDescent="0.25">
      <c r="A173" t="s">
        <v>178</v>
      </c>
      <c r="B173" t="s">
        <v>99</v>
      </c>
      <c r="C173">
        <v>26.04</v>
      </c>
      <c r="D173" s="1">
        <v>1.1100000000000001</v>
      </c>
      <c r="E173">
        <v>0</v>
      </c>
    </row>
    <row r="174" spans="1:11" x14ac:dyDescent="0.25">
      <c r="A174" t="s">
        <v>179</v>
      </c>
      <c r="B174" t="s">
        <v>90</v>
      </c>
      <c r="C174">
        <v>23.32</v>
      </c>
      <c r="D174" s="1">
        <v>8.25</v>
      </c>
      <c r="E174">
        <v>0</v>
      </c>
      <c r="F174" t="str">
        <f t="shared" ref="F174" si="225">B174</f>
        <v>E2</v>
      </c>
      <c r="G174" s="1">
        <f t="shared" ref="G174" si="226">AVERAGE(D174:D176)</f>
        <v>7.6733333333333329</v>
      </c>
      <c r="I174" s="1">
        <f t="shared" ref="I174" si="227">G174*2</f>
        <v>15.346666666666666</v>
      </c>
      <c r="K174" s="1">
        <f t="shared" ref="K174" si="228">20.8/I174</f>
        <v>1.3553431798436144</v>
      </c>
    </row>
    <row r="175" spans="1:11" x14ac:dyDescent="0.25">
      <c r="A175" t="s">
        <v>180</v>
      </c>
      <c r="B175" t="s">
        <v>90</v>
      </c>
      <c r="C175">
        <v>23.37</v>
      </c>
      <c r="D175" s="1">
        <v>7.93</v>
      </c>
      <c r="E175">
        <v>0</v>
      </c>
    </row>
    <row r="176" spans="1:11" x14ac:dyDescent="0.25">
      <c r="A176" t="s">
        <v>181</v>
      </c>
      <c r="B176" t="s">
        <v>90</v>
      </c>
      <c r="C176">
        <v>23.58</v>
      </c>
      <c r="D176" s="1">
        <v>6.84</v>
      </c>
      <c r="E176">
        <v>0</v>
      </c>
    </row>
    <row r="177" spans="1:11" x14ac:dyDescent="0.25">
      <c r="A177" t="s">
        <v>182</v>
      </c>
      <c r="B177" t="s">
        <v>92</v>
      </c>
      <c r="C177">
        <v>26.73</v>
      </c>
      <c r="D177" s="1">
        <v>0.66800000000000004</v>
      </c>
      <c r="E177">
        <v>0</v>
      </c>
      <c r="F177" t="str">
        <f t="shared" ref="F177" si="229">B177</f>
        <v>E4</v>
      </c>
      <c r="G177" s="1">
        <f t="shared" ref="G177" si="230">AVERAGE(D177:D179)</f>
        <v>0.58866666666666667</v>
      </c>
      <c r="I177" s="1">
        <f t="shared" ref="I177" si="231">G177*2</f>
        <v>1.1773333333333333</v>
      </c>
      <c r="K177" s="1">
        <f t="shared" ref="K177" si="232">20.8/I177</f>
        <v>17.66704416761042</v>
      </c>
    </row>
    <row r="178" spans="1:11" x14ac:dyDescent="0.25">
      <c r="A178" t="s">
        <v>183</v>
      </c>
      <c r="B178" t="s">
        <v>92</v>
      </c>
      <c r="C178">
        <v>26.9</v>
      </c>
      <c r="D178" s="1">
        <v>0.58799999999999997</v>
      </c>
      <c r="E178">
        <v>0</v>
      </c>
    </row>
    <row r="179" spans="1:11" x14ac:dyDescent="0.25">
      <c r="A179" t="s">
        <v>184</v>
      </c>
      <c r="B179" t="s">
        <v>92</v>
      </c>
      <c r="C179">
        <v>27.1</v>
      </c>
      <c r="D179" s="1">
        <v>0.51</v>
      </c>
      <c r="E179">
        <v>0</v>
      </c>
    </row>
    <row r="180" spans="1:11" x14ac:dyDescent="0.25">
      <c r="A180" t="s">
        <v>185</v>
      </c>
      <c r="B180" t="s">
        <v>94</v>
      </c>
      <c r="C180">
        <v>23.95</v>
      </c>
      <c r="D180" s="1">
        <v>5.18</v>
      </c>
      <c r="E180">
        <v>0</v>
      </c>
      <c r="F180" t="str">
        <f t="shared" ref="F180" si="233">B180</f>
        <v>E6</v>
      </c>
      <c r="G180" s="1">
        <f t="shared" ref="G180" si="234">AVERAGE(D180:D182)</f>
        <v>5.45</v>
      </c>
      <c r="I180" s="1">
        <f t="shared" ref="I180" si="235">G180*2</f>
        <v>10.9</v>
      </c>
      <c r="K180" s="1">
        <f t="shared" ref="K180" si="236">20.8/I180</f>
        <v>1.9082568807339451</v>
      </c>
    </row>
    <row r="181" spans="1:11" x14ac:dyDescent="0.25">
      <c r="A181" t="s">
        <v>186</v>
      </c>
      <c r="B181" t="s">
        <v>94</v>
      </c>
      <c r="C181">
        <v>23.91</v>
      </c>
      <c r="D181" s="1">
        <v>5.33</v>
      </c>
      <c r="E181">
        <v>0</v>
      </c>
    </row>
    <row r="182" spans="1:11" x14ac:dyDescent="0.25">
      <c r="A182" t="s">
        <v>187</v>
      </c>
      <c r="B182" t="s">
        <v>94</v>
      </c>
      <c r="C182">
        <v>23.79</v>
      </c>
      <c r="D182" s="1">
        <v>5.84</v>
      </c>
      <c r="E182">
        <v>0</v>
      </c>
    </row>
    <row r="183" spans="1:11" x14ac:dyDescent="0.25">
      <c r="A183" t="s">
        <v>188</v>
      </c>
      <c r="B183" t="s">
        <v>96</v>
      </c>
      <c r="C183">
        <v>24</v>
      </c>
      <c r="D183" s="1">
        <v>5</v>
      </c>
      <c r="E183">
        <v>0</v>
      </c>
      <c r="F183" t="str">
        <f t="shared" ref="F183" si="237">B183</f>
        <v>E8</v>
      </c>
      <c r="G183" s="1">
        <f t="shared" ref="G183" si="238">AVERAGE(D183:D185)</f>
        <v>4.0866666666666669</v>
      </c>
      <c r="I183" s="1">
        <f t="shared" ref="I183" si="239">G183*2</f>
        <v>8.1733333333333338</v>
      </c>
      <c r="K183" s="1">
        <f t="shared" ref="K183" si="240">20.8/I183</f>
        <v>2.5448613376835234</v>
      </c>
    </row>
    <row r="184" spans="1:11" x14ac:dyDescent="0.25">
      <c r="A184" t="s">
        <v>189</v>
      </c>
      <c r="B184" t="s">
        <v>96</v>
      </c>
      <c r="C184">
        <v>24.39</v>
      </c>
      <c r="D184" s="1">
        <v>3.76</v>
      </c>
      <c r="E184">
        <v>0</v>
      </c>
    </row>
    <row r="185" spans="1:11" x14ac:dyDescent="0.25">
      <c r="A185" t="s">
        <v>190</v>
      </c>
      <c r="B185" t="s">
        <v>96</v>
      </c>
      <c r="C185">
        <v>24.49</v>
      </c>
      <c r="D185" s="1">
        <v>3.5</v>
      </c>
      <c r="E185">
        <v>0</v>
      </c>
    </row>
    <row r="186" spans="1:11" x14ac:dyDescent="0.25">
      <c r="A186" t="s">
        <v>191</v>
      </c>
      <c r="B186" t="s">
        <v>98</v>
      </c>
      <c r="C186">
        <v>24.15</v>
      </c>
      <c r="D186" s="1">
        <v>4.4800000000000004</v>
      </c>
      <c r="E186">
        <v>0</v>
      </c>
      <c r="F186" t="str">
        <f t="shared" ref="F186" si="241">B186</f>
        <v>E10</v>
      </c>
      <c r="G186" s="1">
        <f t="shared" ref="G186" si="242">AVERAGE(D186:D188)</f>
        <v>4.4333333333333336</v>
      </c>
      <c r="I186" s="1">
        <f t="shared" ref="I186" si="243">G186*2</f>
        <v>8.8666666666666671</v>
      </c>
      <c r="K186" s="1">
        <f t="shared" ref="K186" si="244">20.8/I186</f>
        <v>2.3458646616541352</v>
      </c>
    </row>
    <row r="187" spans="1:11" x14ac:dyDescent="0.25">
      <c r="A187" t="s">
        <v>192</v>
      </c>
      <c r="B187" t="s">
        <v>98</v>
      </c>
      <c r="C187">
        <v>24</v>
      </c>
      <c r="D187" s="1">
        <v>5</v>
      </c>
      <c r="E187">
        <v>0</v>
      </c>
    </row>
    <row r="188" spans="1:11" x14ac:dyDescent="0.25">
      <c r="A188" t="s">
        <v>193</v>
      </c>
      <c r="B188" t="s">
        <v>98</v>
      </c>
      <c r="C188">
        <v>24.37</v>
      </c>
      <c r="D188" s="1">
        <v>3.82</v>
      </c>
      <c r="E188">
        <v>0</v>
      </c>
    </row>
    <row r="189" spans="1:11" x14ac:dyDescent="0.25">
      <c r="A189" t="s">
        <v>194</v>
      </c>
      <c r="B189" t="s">
        <v>100</v>
      </c>
      <c r="C189">
        <v>25.34</v>
      </c>
      <c r="D189" s="1">
        <v>1.86</v>
      </c>
      <c r="E189">
        <v>0</v>
      </c>
      <c r="F189" t="str">
        <f t="shared" ref="F189" si="245">B189</f>
        <v>E12</v>
      </c>
      <c r="G189" s="1">
        <f t="shared" ref="G189" si="246">AVERAGE(D189:D191)</f>
        <v>1.7933333333333332</v>
      </c>
      <c r="I189" s="1">
        <f t="shared" ref="I189" si="247">G189*2</f>
        <v>3.5866666666666664</v>
      </c>
      <c r="K189" s="1">
        <f t="shared" ref="K189" si="248">20.8/I189</f>
        <v>5.7992565055762091</v>
      </c>
    </row>
    <row r="190" spans="1:11" x14ac:dyDescent="0.25">
      <c r="A190" t="s">
        <v>195</v>
      </c>
      <c r="B190" t="s">
        <v>100</v>
      </c>
      <c r="C190">
        <v>25.35</v>
      </c>
      <c r="D190" s="1">
        <v>1.85</v>
      </c>
      <c r="E190">
        <v>0</v>
      </c>
    </row>
    <row r="191" spans="1:11" x14ac:dyDescent="0.25">
      <c r="A191" t="s">
        <v>196</v>
      </c>
      <c r="B191" t="s">
        <v>100</v>
      </c>
      <c r="C191">
        <v>25.49</v>
      </c>
      <c r="D191" s="1">
        <v>1.67</v>
      </c>
      <c r="E191">
        <v>0</v>
      </c>
    </row>
    <row r="192" spans="1:11" x14ac:dyDescent="0.25">
      <c r="A192" t="s">
        <v>197</v>
      </c>
      <c r="B192" t="s">
        <v>107</v>
      </c>
      <c r="C192">
        <v>23.63</v>
      </c>
      <c r="D192" s="1">
        <v>6.58</v>
      </c>
      <c r="E192">
        <v>0</v>
      </c>
      <c r="F192" t="str">
        <f t="shared" ref="F192" si="249">B192</f>
        <v>F1</v>
      </c>
      <c r="G192" s="1">
        <f t="shared" ref="G192" si="250">AVERAGE(D192:D194)</f>
        <v>7.4866666666666672</v>
      </c>
      <c r="I192" s="1">
        <f t="shared" ref="I192" si="251">G192*2</f>
        <v>14.973333333333334</v>
      </c>
      <c r="K192" s="1">
        <f t="shared" ref="K192" si="252">20.8/I192</f>
        <v>1.3891362422083704</v>
      </c>
    </row>
    <row r="193" spans="1:11" x14ac:dyDescent="0.25">
      <c r="A193" t="s">
        <v>198</v>
      </c>
      <c r="B193" t="s">
        <v>107</v>
      </c>
      <c r="C193">
        <v>23.52</v>
      </c>
      <c r="D193" s="1">
        <v>7.1</v>
      </c>
      <c r="E193">
        <v>0</v>
      </c>
    </row>
    <row r="194" spans="1:11" x14ac:dyDescent="0.25">
      <c r="A194" t="s">
        <v>199</v>
      </c>
      <c r="B194" t="s">
        <v>107</v>
      </c>
      <c r="C194">
        <v>23.24</v>
      </c>
      <c r="D194" s="1">
        <v>8.7799999999999994</v>
      </c>
      <c r="E194">
        <v>0</v>
      </c>
    </row>
    <row r="195" spans="1:11" x14ac:dyDescent="0.25">
      <c r="A195" t="s">
        <v>200</v>
      </c>
      <c r="B195" t="s">
        <v>109</v>
      </c>
      <c r="C195">
        <v>24.34</v>
      </c>
      <c r="D195" s="1">
        <v>3.89</v>
      </c>
      <c r="E195">
        <v>0</v>
      </c>
      <c r="F195" t="str">
        <f t="shared" ref="F195" si="253">B195</f>
        <v>F3</v>
      </c>
      <c r="G195" s="1">
        <f t="shared" ref="G195" si="254">AVERAGE(D195:D197)</f>
        <v>3.6633333333333336</v>
      </c>
      <c r="I195" s="1">
        <f t="shared" ref="I195" si="255">G195*2</f>
        <v>7.3266666666666671</v>
      </c>
      <c r="K195" s="1">
        <f t="shared" ref="K195" si="256">20.8/I195</f>
        <v>2.8389444949954505</v>
      </c>
    </row>
    <row r="196" spans="1:11" x14ac:dyDescent="0.25">
      <c r="A196" t="s">
        <v>201</v>
      </c>
      <c r="B196" t="s">
        <v>109</v>
      </c>
      <c r="C196">
        <v>24.34</v>
      </c>
      <c r="D196" s="1">
        <v>3.89</v>
      </c>
      <c r="E196">
        <v>0</v>
      </c>
    </row>
    <row r="197" spans="1:11" x14ac:dyDescent="0.25">
      <c r="A197" t="s">
        <v>202</v>
      </c>
      <c r="B197" t="s">
        <v>109</v>
      </c>
      <c r="C197">
        <v>24.6</v>
      </c>
      <c r="D197" s="1">
        <v>3.21</v>
      </c>
      <c r="E197">
        <v>0</v>
      </c>
    </row>
    <row r="198" spans="1:11" x14ac:dyDescent="0.25">
      <c r="A198" t="s">
        <v>203</v>
      </c>
      <c r="B198" t="s">
        <v>111</v>
      </c>
      <c r="C198">
        <v>23.57</v>
      </c>
      <c r="D198" s="1">
        <v>6.88</v>
      </c>
      <c r="E198">
        <v>0</v>
      </c>
      <c r="F198" t="str">
        <f t="shared" ref="F198" si="257">B198</f>
        <v>F5</v>
      </c>
      <c r="G198" s="1">
        <f t="shared" ref="G198" si="258">AVERAGE(D198:D200)</f>
        <v>6.1366666666666667</v>
      </c>
      <c r="I198" s="1">
        <f t="shared" ref="I198" si="259">G198*2</f>
        <v>12.273333333333333</v>
      </c>
      <c r="K198" s="1">
        <f t="shared" ref="K198" si="260">20.8/I198</f>
        <v>1.6947311243889192</v>
      </c>
    </row>
    <row r="199" spans="1:11" x14ac:dyDescent="0.25">
      <c r="A199" t="s">
        <v>204</v>
      </c>
      <c r="B199" t="s">
        <v>111</v>
      </c>
      <c r="C199">
        <v>24.2</v>
      </c>
      <c r="D199" s="1">
        <v>4.3099999999999996</v>
      </c>
      <c r="E199">
        <v>0</v>
      </c>
    </row>
    <row r="200" spans="1:11" x14ac:dyDescent="0.25">
      <c r="A200" t="s">
        <v>205</v>
      </c>
      <c r="B200" t="s">
        <v>111</v>
      </c>
      <c r="C200">
        <v>23.5</v>
      </c>
      <c r="D200" s="1">
        <v>7.22</v>
      </c>
      <c r="E200">
        <v>0</v>
      </c>
    </row>
    <row r="201" spans="1:11" x14ac:dyDescent="0.25">
      <c r="A201" t="s">
        <v>206</v>
      </c>
      <c r="B201" t="s">
        <v>113</v>
      </c>
      <c r="C201">
        <v>25.15</v>
      </c>
      <c r="D201" s="1">
        <v>2.14</v>
      </c>
      <c r="E201">
        <v>0</v>
      </c>
      <c r="F201" t="str">
        <f t="shared" ref="F201" si="261">B201</f>
        <v>F7</v>
      </c>
      <c r="G201" s="1">
        <f t="shared" ref="G201" si="262">AVERAGE(D201:D203)</f>
        <v>2.2466666666666666</v>
      </c>
      <c r="I201" s="1">
        <f t="shared" ref="I201" si="263">G201*2</f>
        <v>4.4933333333333332</v>
      </c>
      <c r="K201" s="1">
        <f t="shared" ref="K201" si="264">20.8/I201</f>
        <v>4.629080118694362</v>
      </c>
    </row>
    <row r="202" spans="1:11" x14ac:dyDescent="0.25">
      <c r="A202" t="s">
        <v>207</v>
      </c>
      <c r="B202" t="s">
        <v>113</v>
      </c>
      <c r="C202">
        <v>25.05</v>
      </c>
      <c r="D202" s="1">
        <v>2.2999999999999998</v>
      </c>
      <c r="E202">
        <v>0</v>
      </c>
    </row>
    <row r="203" spans="1:11" x14ac:dyDescent="0.25">
      <c r="A203" t="s">
        <v>208</v>
      </c>
      <c r="B203" t="s">
        <v>113</v>
      </c>
      <c r="C203">
        <v>25.05</v>
      </c>
      <c r="D203" s="1">
        <v>2.2999999999999998</v>
      </c>
      <c r="E203">
        <v>0</v>
      </c>
    </row>
    <row r="204" spans="1:11" x14ac:dyDescent="0.25">
      <c r="A204" t="s">
        <v>209</v>
      </c>
      <c r="B204" t="s">
        <v>115</v>
      </c>
      <c r="C204">
        <v>23.64</v>
      </c>
      <c r="D204" s="1">
        <v>6.52</v>
      </c>
      <c r="E204">
        <v>0</v>
      </c>
      <c r="F204" t="str">
        <f t="shared" ref="F204" si="265">B204</f>
        <v>F9</v>
      </c>
      <c r="G204" s="1">
        <f t="shared" ref="G204" si="266">AVERAGE(D204:D206)</f>
        <v>7.0633333333333335</v>
      </c>
      <c r="I204" s="1">
        <f t="shared" ref="I204" si="267">G204*2</f>
        <v>14.126666666666667</v>
      </c>
      <c r="K204" s="1">
        <f t="shared" ref="K204" si="268">20.8/I204</f>
        <v>1.4723926380368098</v>
      </c>
    </row>
    <row r="205" spans="1:11" x14ac:dyDescent="0.25">
      <c r="A205" t="s">
        <v>210</v>
      </c>
      <c r="B205" t="s">
        <v>115</v>
      </c>
      <c r="C205">
        <v>23.57</v>
      </c>
      <c r="D205" s="1">
        <v>6.87</v>
      </c>
      <c r="E205">
        <v>0</v>
      </c>
    </row>
    <row r="206" spans="1:11" x14ac:dyDescent="0.25">
      <c r="A206" t="s">
        <v>211</v>
      </c>
      <c r="B206" t="s">
        <v>115</v>
      </c>
      <c r="C206">
        <v>23.4</v>
      </c>
      <c r="D206" s="1">
        <v>7.8</v>
      </c>
      <c r="E206">
        <v>0</v>
      </c>
    </row>
    <row r="207" spans="1:11" x14ac:dyDescent="0.25">
      <c r="A207" t="s">
        <v>212</v>
      </c>
      <c r="B207" t="s">
        <v>117</v>
      </c>
      <c r="C207">
        <v>22.75</v>
      </c>
      <c r="D207" s="1">
        <v>12.5</v>
      </c>
      <c r="E207">
        <v>0</v>
      </c>
      <c r="F207" t="str">
        <f t="shared" ref="F207" si="269">B207</f>
        <v>F11</v>
      </c>
      <c r="G207" s="1">
        <f t="shared" ref="G207" si="270">AVERAGE(D207:D209)</f>
        <v>15.9</v>
      </c>
      <c r="I207" s="1">
        <f t="shared" ref="I207" si="271">G207*2</f>
        <v>31.8</v>
      </c>
      <c r="K207" s="1">
        <f t="shared" ref="K207" si="272">20.8/I207</f>
        <v>0.65408805031446537</v>
      </c>
    </row>
    <row r="208" spans="1:11" x14ac:dyDescent="0.25">
      <c r="A208" t="s">
        <v>213</v>
      </c>
      <c r="B208" t="s">
        <v>117</v>
      </c>
      <c r="C208">
        <v>22.26</v>
      </c>
      <c r="D208" s="1">
        <v>18</v>
      </c>
      <c r="E208">
        <v>0</v>
      </c>
    </row>
    <row r="209" spans="1:11" x14ac:dyDescent="0.25">
      <c r="A209" t="s">
        <v>214</v>
      </c>
      <c r="B209" t="s">
        <v>117</v>
      </c>
      <c r="C209">
        <v>22.32</v>
      </c>
      <c r="D209" s="1">
        <v>17.2</v>
      </c>
      <c r="E209">
        <v>0</v>
      </c>
    </row>
    <row r="210" spans="1:11" x14ac:dyDescent="0.25">
      <c r="A210" t="s">
        <v>215</v>
      </c>
      <c r="B210" t="s">
        <v>108</v>
      </c>
      <c r="C210">
        <v>25.9</v>
      </c>
      <c r="D210" s="1">
        <v>1.23</v>
      </c>
      <c r="E210">
        <v>0</v>
      </c>
      <c r="F210" t="str">
        <f t="shared" ref="F210" si="273">B210</f>
        <v>F2</v>
      </c>
      <c r="G210" s="1">
        <f t="shared" ref="G210" si="274">AVERAGE(D210:D212)</f>
        <v>1.3333333333333333</v>
      </c>
      <c r="I210" s="1">
        <f t="shared" ref="I210" si="275">G210*2</f>
        <v>2.6666666666666665</v>
      </c>
      <c r="K210" s="1">
        <f t="shared" ref="K210" si="276">20.8/I210</f>
        <v>7.8000000000000007</v>
      </c>
    </row>
    <row r="211" spans="1:11" x14ac:dyDescent="0.25">
      <c r="A211" t="s">
        <v>216</v>
      </c>
      <c r="B211" t="s">
        <v>108</v>
      </c>
      <c r="C211">
        <v>26.11</v>
      </c>
      <c r="D211" s="1">
        <v>1.06</v>
      </c>
      <c r="E211">
        <v>0</v>
      </c>
    </row>
    <row r="212" spans="1:11" x14ac:dyDescent="0.25">
      <c r="A212" t="s">
        <v>217</v>
      </c>
      <c r="B212" t="s">
        <v>108</v>
      </c>
      <c r="C212">
        <v>25.46</v>
      </c>
      <c r="D212" s="1">
        <v>1.71</v>
      </c>
      <c r="E212">
        <v>0</v>
      </c>
    </row>
    <row r="213" spans="1:11" x14ac:dyDescent="0.25">
      <c r="A213" t="s">
        <v>218</v>
      </c>
      <c r="B213" t="s">
        <v>110</v>
      </c>
      <c r="C213">
        <v>34.81</v>
      </c>
      <c r="D213" s="1">
        <v>1.72E-3</v>
      </c>
      <c r="E213">
        <v>0</v>
      </c>
      <c r="F213" t="str">
        <f t="shared" ref="F213" si="277">B213</f>
        <v>F4</v>
      </c>
      <c r="G213" s="1">
        <f t="shared" ref="G213" si="278">AVERAGE(D213:D215)</f>
        <v>9.9956666666666666E-4</v>
      </c>
      <c r="I213" s="1">
        <f t="shared" ref="I213" si="279">G213*2</f>
        <v>1.9991333333333333E-3</v>
      </c>
      <c r="K213" s="1">
        <f t="shared" ref="K213" si="280">20.8/I213</f>
        <v>10404.508620402175</v>
      </c>
    </row>
    <row r="214" spans="1:11" x14ac:dyDescent="0.25">
      <c r="A214" t="s">
        <v>219</v>
      </c>
      <c r="B214" t="s">
        <v>110</v>
      </c>
      <c r="C214">
        <v>40.369999999999997</v>
      </c>
      <c r="D214" s="1">
        <v>2.87E-5</v>
      </c>
      <c r="E214">
        <v>0</v>
      </c>
    </row>
    <row r="215" spans="1:11" x14ac:dyDescent="0.25">
      <c r="A215" t="s">
        <v>220</v>
      </c>
      <c r="B215" t="s">
        <v>110</v>
      </c>
      <c r="C215">
        <v>35.25</v>
      </c>
      <c r="D215" s="1">
        <v>1.25E-3</v>
      </c>
      <c r="E215">
        <v>0</v>
      </c>
    </row>
    <row r="216" spans="1:11" x14ac:dyDescent="0.25">
      <c r="A216" t="s">
        <v>221</v>
      </c>
      <c r="B216" t="s">
        <v>112</v>
      </c>
      <c r="C216">
        <v>22.46</v>
      </c>
      <c r="D216" s="1">
        <v>15.6</v>
      </c>
      <c r="E216">
        <v>0</v>
      </c>
      <c r="F216" t="str">
        <f t="shared" ref="F216" si="281">B216</f>
        <v>F6</v>
      </c>
      <c r="G216" s="1">
        <f t="shared" ref="G216" si="282">AVERAGE(D216:D218)</f>
        <v>16.366666666666664</v>
      </c>
      <c r="I216" s="1">
        <f t="shared" ref="I216" si="283">G216*2</f>
        <v>32.733333333333327</v>
      </c>
      <c r="K216" s="1">
        <f t="shared" ref="K216" si="284">20.8/I216</f>
        <v>0.63543788187372718</v>
      </c>
    </row>
    <row r="217" spans="1:11" x14ac:dyDescent="0.25">
      <c r="A217" t="s">
        <v>222</v>
      </c>
      <c r="B217" t="s">
        <v>112</v>
      </c>
      <c r="C217">
        <v>22.35</v>
      </c>
      <c r="D217" s="1">
        <v>16.8</v>
      </c>
      <c r="E217">
        <v>0</v>
      </c>
    </row>
    <row r="218" spans="1:11" x14ac:dyDescent="0.25">
      <c r="A218" t="s">
        <v>223</v>
      </c>
      <c r="B218" t="s">
        <v>112</v>
      </c>
      <c r="C218">
        <v>22.36</v>
      </c>
      <c r="D218" s="1">
        <v>16.7</v>
      </c>
      <c r="E218">
        <v>0</v>
      </c>
    </row>
    <row r="219" spans="1:11" x14ac:dyDescent="0.25">
      <c r="A219" t="s">
        <v>224</v>
      </c>
      <c r="B219" t="s">
        <v>114</v>
      </c>
      <c r="C219">
        <v>24.51</v>
      </c>
      <c r="D219" s="1">
        <v>3.43</v>
      </c>
      <c r="E219">
        <v>0</v>
      </c>
      <c r="F219" t="str">
        <f t="shared" ref="F219" si="285">B219</f>
        <v>F8</v>
      </c>
      <c r="G219" s="1">
        <f t="shared" ref="G219" si="286">AVERAGE(D219:D221)</f>
        <v>3.0533333333333332</v>
      </c>
      <c r="I219" s="1">
        <f t="shared" ref="I219" si="287">G219*2</f>
        <v>6.1066666666666665</v>
      </c>
      <c r="K219" s="1">
        <f t="shared" ref="K219" si="288">20.8/I219</f>
        <v>3.4061135371179043</v>
      </c>
    </row>
    <row r="220" spans="1:11" x14ac:dyDescent="0.25">
      <c r="A220" t="s">
        <v>225</v>
      </c>
      <c r="B220" t="s">
        <v>114</v>
      </c>
      <c r="C220">
        <v>24.64</v>
      </c>
      <c r="D220" s="1">
        <v>3.11</v>
      </c>
      <c r="E220">
        <v>0</v>
      </c>
    </row>
    <row r="221" spans="1:11" x14ac:dyDescent="0.25">
      <c r="A221" t="s">
        <v>226</v>
      </c>
      <c r="B221" t="s">
        <v>114</v>
      </c>
      <c r="C221">
        <v>24.87</v>
      </c>
      <c r="D221" s="1">
        <v>2.62</v>
      </c>
      <c r="E221">
        <v>0</v>
      </c>
    </row>
    <row r="222" spans="1:11" x14ac:dyDescent="0.25">
      <c r="A222" t="s">
        <v>227</v>
      </c>
      <c r="B222" t="s">
        <v>116</v>
      </c>
      <c r="C222">
        <v>22.76</v>
      </c>
      <c r="D222" s="1">
        <v>12.5</v>
      </c>
      <c r="E222">
        <v>0</v>
      </c>
      <c r="F222" t="str">
        <f t="shared" ref="F222" si="289">B222</f>
        <v>F10</v>
      </c>
      <c r="G222" s="1">
        <f t="shared" ref="G222" si="290">AVERAGE(D222:D224)</f>
        <v>11.533333333333333</v>
      </c>
      <c r="I222" s="1">
        <f t="shared" ref="I222" si="291">G222*2</f>
        <v>23.066666666666666</v>
      </c>
      <c r="K222" s="1">
        <f t="shared" ref="K222" si="292">20.8/I222</f>
        <v>0.90173410404624277</v>
      </c>
    </row>
    <row r="223" spans="1:11" x14ac:dyDescent="0.25">
      <c r="A223" t="s">
        <v>228</v>
      </c>
      <c r="B223" t="s">
        <v>116</v>
      </c>
      <c r="C223">
        <v>22.99</v>
      </c>
      <c r="D223" s="1">
        <v>10.6</v>
      </c>
      <c r="E223">
        <v>0</v>
      </c>
    </row>
    <row r="224" spans="1:11" x14ac:dyDescent="0.25">
      <c r="A224" t="s">
        <v>229</v>
      </c>
      <c r="B224" t="s">
        <v>116</v>
      </c>
      <c r="C224">
        <v>22.87</v>
      </c>
      <c r="D224" s="1">
        <v>11.5</v>
      </c>
      <c r="E224">
        <v>0</v>
      </c>
    </row>
    <row r="225" spans="1:11" x14ac:dyDescent="0.25">
      <c r="A225" t="s">
        <v>230</v>
      </c>
      <c r="B225" t="s">
        <v>118</v>
      </c>
      <c r="C225">
        <v>23.61</v>
      </c>
      <c r="D225" s="1">
        <v>6.67</v>
      </c>
      <c r="E225">
        <v>0</v>
      </c>
      <c r="F225" t="str">
        <f t="shared" ref="F225" si="293">B225</f>
        <v>F12</v>
      </c>
      <c r="G225" s="1">
        <f t="shared" ref="G225" si="294">AVERAGE(D225:D227)</f>
        <v>6.47</v>
      </c>
      <c r="I225" s="1">
        <f t="shared" ref="I225" si="295">G225*2</f>
        <v>12.94</v>
      </c>
      <c r="K225" s="1">
        <f t="shared" ref="K225" si="296">20.8/I225</f>
        <v>1.6074188562596601</v>
      </c>
    </row>
    <row r="226" spans="1:11" x14ac:dyDescent="0.25">
      <c r="A226" t="s">
        <v>231</v>
      </c>
      <c r="B226" t="s">
        <v>118</v>
      </c>
      <c r="C226">
        <v>23.67</v>
      </c>
      <c r="D226" s="1">
        <v>6.36</v>
      </c>
      <c r="E226">
        <v>0</v>
      </c>
    </row>
    <row r="227" spans="1:11" x14ac:dyDescent="0.25">
      <c r="A227" t="s">
        <v>232</v>
      </c>
      <c r="B227" t="s">
        <v>118</v>
      </c>
      <c r="C227">
        <v>23.67</v>
      </c>
      <c r="D227" s="1">
        <v>6.38</v>
      </c>
      <c r="E227">
        <v>0</v>
      </c>
    </row>
    <row r="228" spans="1:11" x14ac:dyDescent="0.25">
      <c r="A228" t="s">
        <v>233</v>
      </c>
      <c r="B228" t="s">
        <v>125</v>
      </c>
      <c r="C228">
        <v>24.25</v>
      </c>
      <c r="D228" s="1">
        <v>4.16</v>
      </c>
      <c r="E228">
        <v>0</v>
      </c>
      <c r="F228" t="str">
        <f t="shared" ref="F228" si="297">B228</f>
        <v>G1</v>
      </c>
      <c r="G228" s="1">
        <f t="shared" ref="G228" si="298">AVERAGE(D228:D230)</f>
        <v>5.29</v>
      </c>
      <c r="I228" s="1">
        <f t="shared" ref="I228" si="299">G228*2</f>
        <v>10.58</v>
      </c>
      <c r="K228" s="1">
        <f t="shared" ref="K228" si="300">20.8/I228</f>
        <v>1.9659735349716447</v>
      </c>
    </row>
    <row r="229" spans="1:11" x14ac:dyDescent="0.25">
      <c r="A229" t="s">
        <v>234</v>
      </c>
      <c r="B229" t="s">
        <v>125</v>
      </c>
      <c r="C229">
        <v>23.7</v>
      </c>
      <c r="D229" s="1">
        <v>6.22</v>
      </c>
      <c r="E229">
        <v>0</v>
      </c>
    </row>
    <row r="230" spans="1:11" x14ac:dyDescent="0.25">
      <c r="A230" t="s">
        <v>235</v>
      </c>
      <c r="B230" t="s">
        <v>125</v>
      </c>
      <c r="C230">
        <v>23.87</v>
      </c>
      <c r="D230" s="1">
        <v>5.49</v>
      </c>
      <c r="E230">
        <v>0</v>
      </c>
    </row>
    <row r="231" spans="1:11" x14ac:dyDescent="0.25">
      <c r="A231" t="s">
        <v>236</v>
      </c>
      <c r="B231" t="s">
        <v>127</v>
      </c>
      <c r="C231">
        <v>24.23</v>
      </c>
      <c r="D231" s="1">
        <v>4.2300000000000004</v>
      </c>
      <c r="E231">
        <v>0</v>
      </c>
      <c r="F231" t="str">
        <f t="shared" ref="F231" si="301">B231</f>
        <v>G3</v>
      </c>
      <c r="G231" s="1">
        <f t="shared" ref="G231" si="302">AVERAGE(D231:D233)</f>
        <v>3.6333333333333333</v>
      </c>
      <c r="I231" s="1">
        <f t="shared" ref="I231" si="303">G231*2</f>
        <v>7.2666666666666666</v>
      </c>
      <c r="K231" s="1">
        <f t="shared" ref="K231" si="304">20.8/I231</f>
        <v>2.8623853211009176</v>
      </c>
    </row>
    <row r="232" spans="1:11" x14ac:dyDescent="0.25">
      <c r="A232" t="s">
        <v>237</v>
      </c>
      <c r="B232" t="s">
        <v>127</v>
      </c>
      <c r="C232">
        <v>24.49</v>
      </c>
      <c r="D232" s="1">
        <v>3.49</v>
      </c>
      <c r="E232">
        <v>0</v>
      </c>
    </row>
    <row r="233" spans="1:11" x14ac:dyDescent="0.25">
      <c r="A233" t="s">
        <v>238</v>
      </c>
      <c r="B233" t="s">
        <v>127</v>
      </c>
      <c r="C233">
        <v>24.61</v>
      </c>
      <c r="D233" s="1">
        <v>3.18</v>
      </c>
      <c r="E233">
        <v>0</v>
      </c>
    </row>
    <row r="234" spans="1:11" x14ac:dyDescent="0.25">
      <c r="A234" t="s">
        <v>239</v>
      </c>
      <c r="B234" t="s">
        <v>129</v>
      </c>
      <c r="C234">
        <v>23.53</v>
      </c>
      <c r="D234" s="1">
        <v>7.06</v>
      </c>
      <c r="E234">
        <v>0</v>
      </c>
      <c r="F234" t="str">
        <f t="shared" ref="F234" si="305">B234</f>
        <v>G5</v>
      </c>
      <c r="G234" s="1">
        <f t="shared" ref="G234" si="306">AVERAGE(D234:D236)</f>
        <v>6.43</v>
      </c>
      <c r="I234" s="1">
        <f t="shared" ref="I234" si="307">G234*2</f>
        <v>12.86</v>
      </c>
      <c r="K234" s="1">
        <f t="shared" ref="K234" si="308">20.8/I234</f>
        <v>1.6174183514774496</v>
      </c>
    </row>
    <row r="235" spans="1:11" x14ac:dyDescent="0.25">
      <c r="A235" t="s">
        <v>240</v>
      </c>
      <c r="B235" t="s">
        <v>129</v>
      </c>
      <c r="C235">
        <v>23.78</v>
      </c>
      <c r="D235" s="1">
        <v>5.87</v>
      </c>
      <c r="E235">
        <v>0</v>
      </c>
    </row>
    <row r="236" spans="1:11" x14ac:dyDescent="0.25">
      <c r="A236" t="s">
        <v>241</v>
      </c>
      <c r="B236" t="s">
        <v>129</v>
      </c>
      <c r="C236">
        <v>23.67</v>
      </c>
      <c r="D236" s="1">
        <v>6.36</v>
      </c>
      <c r="E236">
        <v>0</v>
      </c>
    </row>
    <row r="237" spans="1:11" x14ac:dyDescent="0.25">
      <c r="A237" t="s">
        <v>242</v>
      </c>
      <c r="B237" t="s">
        <v>131</v>
      </c>
      <c r="C237">
        <v>24.24</v>
      </c>
      <c r="D237" s="1">
        <v>4.2</v>
      </c>
      <c r="E237">
        <v>0</v>
      </c>
      <c r="F237" t="str">
        <f t="shared" ref="F237" si="309">B237</f>
        <v>G7</v>
      </c>
      <c r="G237" s="1">
        <f t="shared" ref="G237" si="310">AVERAGE(D237:D239)</f>
        <v>3.98</v>
      </c>
      <c r="I237" s="1">
        <f t="shared" ref="I237" si="311">G237*2</f>
        <v>7.96</v>
      </c>
      <c r="K237" s="1">
        <f t="shared" ref="K237" si="312">20.8/I237</f>
        <v>2.613065326633166</v>
      </c>
    </row>
    <row r="238" spans="1:11" x14ac:dyDescent="0.25">
      <c r="A238" t="s">
        <v>243</v>
      </c>
      <c r="B238" t="s">
        <v>131</v>
      </c>
      <c r="C238">
        <v>24.33</v>
      </c>
      <c r="D238" s="1">
        <v>3.91</v>
      </c>
      <c r="E238">
        <v>0</v>
      </c>
    </row>
    <row r="239" spans="1:11" x14ac:dyDescent="0.25">
      <c r="A239" t="s">
        <v>244</v>
      </c>
      <c r="B239" t="s">
        <v>131</v>
      </c>
      <c r="C239">
        <v>24.36</v>
      </c>
      <c r="D239" s="1">
        <v>3.83</v>
      </c>
      <c r="E239">
        <v>0</v>
      </c>
    </row>
    <row r="240" spans="1:11" x14ac:dyDescent="0.25">
      <c r="A240" t="s">
        <v>245</v>
      </c>
      <c r="B240" t="s">
        <v>133</v>
      </c>
      <c r="C240">
        <v>24.61</v>
      </c>
      <c r="D240" s="1">
        <v>3.19</v>
      </c>
      <c r="E240">
        <v>0</v>
      </c>
      <c r="F240" t="str">
        <f t="shared" ref="F240" si="313">B240</f>
        <v>G9</v>
      </c>
      <c r="G240" s="1">
        <f t="shared" ref="G240" si="314">AVERAGE(D240:D242)</f>
        <v>2.9333333333333336</v>
      </c>
      <c r="I240" s="1">
        <f t="shared" ref="I240" si="315">G240*2</f>
        <v>5.8666666666666671</v>
      </c>
      <c r="K240" s="1">
        <f t="shared" ref="K240" si="316">20.8/I240</f>
        <v>3.5454545454545454</v>
      </c>
    </row>
    <row r="241" spans="1:11" x14ac:dyDescent="0.25">
      <c r="A241" t="s">
        <v>246</v>
      </c>
      <c r="B241" t="s">
        <v>133</v>
      </c>
      <c r="C241">
        <v>24.75</v>
      </c>
      <c r="D241" s="1">
        <v>2.88</v>
      </c>
      <c r="E241">
        <v>0</v>
      </c>
    </row>
    <row r="242" spans="1:11" x14ac:dyDescent="0.25">
      <c r="A242" t="s">
        <v>247</v>
      </c>
      <c r="B242" t="s">
        <v>133</v>
      </c>
      <c r="C242">
        <v>24.82</v>
      </c>
      <c r="D242" s="1">
        <v>2.73</v>
      </c>
      <c r="E242">
        <v>0</v>
      </c>
    </row>
    <row r="243" spans="1:11" x14ac:dyDescent="0.25">
      <c r="A243" t="s">
        <v>248</v>
      </c>
      <c r="B243" t="s">
        <v>135</v>
      </c>
      <c r="C243">
        <v>24.12</v>
      </c>
      <c r="D243" s="1">
        <v>4.57</v>
      </c>
      <c r="E243">
        <v>0</v>
      </c>
      <c r="F243" t="str">
        <f t="shared" ref="F243" si="317">B243</f>
        <v>G11</v>
      </c>
      <c r="G243" s="1">
        <f t="shared" ref="G243" si="318">AVERAGE(D243:D245)</f>
        <v>4.456666666666667</v>
      </c>
      <c r="I243" s="1">
        <f t="shared" ref="I243" si="319">G243*2</f>
        <v>8.913333333333334</v>
      </c>
      <c r="K243" s="1">
        <f t="shared" ref="K243" si="320">20.8/I243</f>
        <v>2.3335826477187731</v>
      </c>
    </row>
    <row r="244" spans="1:11" x14ac:dyDescent="0.25">
      <c r="A244" t="s">
        <v>249</v>
      </c>
      <c r="B244" t="s">
        <v>135</v>
      </c>
      <c r="C244">
        <v>24.17</v>
      </c>
      <c r="D244" s="1">
        <v>4.41</v>
      </c>
      <c r="E244">
        <v>0</v>
      </c>
    </row>
    <row r="245" spans="1:11" x14ac:dyDescent="0.25">
      <c r="A245" t="s">
        <v>250</v>
      </c>
      <c r="B245" t="s">
        <v>135</v>
      </c>
      <c r="C245">
        <v>24.18</v>
      </c>
      <c r="D245" s="1">
        <v>4.3899999999999997</v>
      </c>
      <c r="E245">
        <v>0</v>
      </c>
    </row>
    <row r="246" spans="1:11" x14ac:dyDescent="0.25">
      <c r="A246" t="s">
        <v>251</v>
      </c>
      <c r="B246" t="s">
        <v>126</v>
      </c>
      <c r="C246">
        <v>22.77</v>
      </c>
      <c r="D246" s="1">
        <v>12.4</v>
      </c>
      <c r="E246">
        <v>0</v>
      </c>
      <c r="F246" t="str">
        <f t="shared" ref="F246" si="321">B246</f>
        <v>G2</v>
      </c>
      <c r="G246" s="1">
        <f t="shared" ref="G246" si="322">AVERAGE(D246:D248)</f>
        <v>13.433333333333332</v>
      </c>
      <c r="I246" s="1">
        <f t="shared" ref="I246" si="323">G246*2</f>
        <v>26.866666666666664</v>
      </c>
      <c r="K246" s="1">
        <f t="shared" ref="K246" si="324">20.8/I246</f>
        <v>0.77419354838709686</v>
      </c>
    </row>
    <row r="247" spans="1:11" x14ac:dyDescent="0.25">
      <c r="A247" t="s">
        <v>252</v>
      </c>
      <c r="B247" t="s">
        <v>126</v>
      </c>
      <c r="C247">
        <v>22.67</v>
      </c>
      <c r="D247" s="1">
        <v>13.4</v>
      </c>
      <c r="E247">
        <v>0</v>
      </c>
    </row>
    <row r="248" spans="1:11" x14ac:dyDescent="0.25">
      <c r="A248" t="s">
        <v>253</v>
      </c>
      <c r="B248" t="s">
        <v>126</v>
      </c>
      <c r="C248">
        <v>22.56</v>
      </c>
      <c r="D248" s="1">
        <v>14.5</v>
      </c>
      <c r="E248">
        <v>0</v>
      </c>
    </row>
    <row r="249" spans="1:11" x14ac:dyDescent="0.25">
      <c r="A249" t="s">
        <v>254</v>
      </c>
      <c r="B249" t="s">
        <v>128</v>
      </c>
      <c r="C249">
        <v>25.18</v>
      </c>
      <c r="D249" s="1">
        <v>2.09</v>
      </c>
      <c r="E249">
        <v>0</v>
      </c>
      <c r="F249" t="str">
        <f t="shared" ref="F249" si="325">B249</f>
        <v>G4</v>
      </c>
      <c r="G249" s="1">
        <f t="shared" ref="G249" si="326">AVERAGE(D249:D251)</f>
        <v>1.8133333333333332</v>
      </c>
      <c r="I249" s="1">
        <f t="shared" ref="I249" si="327">G249*2</f>
        <v>3.6266666666666665</v>
      </c>
      <c r="K249" s="1">
        <f t="shared" ref="K249" si="328">20.8/I249</f>
        <v>5.7352941176470589</v>
      </c>
    </row>
    <row r="250" spans="1:11" x14ac:dyDescent="0.25">
      <c r="A250" t="s">
        <v>255</v>
      </c>
      <c r="B250" t="s">
        <v>128</v>
      </c>
      <c r="C250">
        <v>25.66</v>
      </c>
      <c r="D250" s="1">
        <v>1.47</v>
      </c>
      <c r="E250">
        <v>0</v>
      </c>
    </row>
    <row r="251" spans="1:11" x14ac:dyDescent="0.25">
      <c r="A251" t="s">
        <v>256</v>
      </c>
      <c r="B251" t="s">
        <v>128</v>
      </c>
      <c r="C251">
        <v>25.33</v>
      </c>
      <c r="D251" s="1">
        <v>1.88</v>
      </c>
      <c r="E251">
        <v>0</v>
      </c>
    </row>
    <row r="252" spans="1:11" x14ac:dyDescent="0.25">
      <c r="A252" t="s">
        <v>257</v>
      </c>
      <c r="B252" t="s">
        <v>130</v>
      </c>
      <c r="C252">
        <v>23.34</v>
      </c>
      <c r="D252" s="1">
        <v>8.14</v>
      </c>
      <c r="E252">
        <v>0</v>
      </c>
      <c r="F252" t="str">
        <f t="shared" ref="F252" si="329">B252</f>
        <v>G6</v>
      </c>
      <c r="G252" s="1">
        <f t="shared" ref="G252" si="330">AVERAGE(D252:D254)</f>
        <v>7.666666666666667</v>
      </c>
      <c r="I252" s="1">
        <f t="shared" ref="I252" si="331">G252*2</f>
        <v>15.333333333333334</v>
      </c>
      <c r="K252" s="1">
        <f t="shared" ref="K252" si="332">20.8/I252</f>
        <v>1.3565217391304347</v>
      </c>
    </row>
    <row r="253" spans="1:11" x14ac:dyDescent="0.25">
      <c r="A253" t="s">
        <v>258</v>
      </c>
      <c r="B253" t="s">
        <v>130</v>
      </c>
      <c r="C253">
        <v>23.37</v>
      </c>
      <c r="D253" s="1">
        <v>7.96</v>
      </c>
      <c r="E253">
        <v>0</v>
      </c>
    </row>
    <row r="254" spans="1:11" x14ac:dyDescent="0.25">
      <c r="A254" t="s">
        <v>259</v>
      </c>
      <c r="B254" t="s">
        <v>130</v>
      </c>
      <c r="C254">
        <v>23.56</v>
      </c>
      <c r="D254" s="1">
        <v>6.9</v>
      </c>
      <c r="E254">
        <v>0</v>
      </c>
    </row>
    <row r="255" spans="1:11" x14ac:dyDescent="0.25">
      <c r="A255" t="s">
        <v>260</v>
      </c>
      <c r="B255" t="s">
        <v>132</v>
      </c>
      <c r="C255">
        <v>23.75</v>
      </c>
      <c r="D255" s="1">
        <v>6.03</v>
      </c>
      <c r="E255">
        <v>0</v>
      </c>
      <c r="F255" t="str">
        <f t="shared" ref="F255" si="333">B255</f>
        <v>G8</v>
      </c>
      <c r="G255" s="1">
        <f t="shared" ref="G255" si="334">AVERAGE(D255:D257)</f>
        <v>6.083333333333333</v>
      </c>
      <c r="I255" s="1">
        <f t="shared" ref="I255" si="335">G255*2</f>
        <v>12.166666666666666</v>
      </c>
      <c r="K255" s="1">
        <f t="shared" ref="K255" si="336">20.8/I255</f>
        <v>1.7095890410958905</v>
      </c>
    </row>
    <row r="256" spans="1:11" x14ac:dyDescent="0.25">
      <c r="A256" t="s">
        <v>261</v>
      </c>
      <c r="B256" t="s">
        <v>132</v>
      </c>
      <c r="C256">
        <v>23.79</v>
      </c>
      <c r="D256" s="1">
        <v>5.86</v>
      </c>
      <c r="E256">
        <v>0</v>
      </c>
    </row>
    <row r="257" spans="1:11" x14ac:dyDescent="0.25">
      <c r="A257" t="s">
        <v>262</v>
      </c>
      <c r="B257" t="s">
        <v>132</v>
      </c>
      <c r="C257">
        <v>23.68</v>
      </c>
      <c r="D257" s="1">
        <v>6.36</v>
      </c>
      <c r="E257">
        <v>0</v>
      </c>
    </row>
    <row r="258" spans="1:11" x14ac:dyDescent="0.25">
      <c r="A258" t="s">
        <v>263</v>
      </c>
      <c r="B258" t="s">
        <v>134</v>
      </c>
      <c r="C258">
        <v>23.67</v>
      </c>
      <c r="D258" s="1">
        <v>6.36</v>
      </c>
      <c r="E258">
        <v>0</v>
      </c>
      <c r="F258" t="str">
        <f t="shared" ref="F258" si="337">B258</f>
        <v>G10</v>
      </c>
      <c r="G258" s="1">
        <f t="shared" ref="G258" si="338">AVERAGE(D258:D260)</f>
        <v>6.4200000000000008</v>
      </c>
      <c r="I258" s="1">
        <f t="shared" ref="I258" si="339">G258*2</f>
        <v>12.840000000000002</v>
      </c>
      <c r="K258" s="1">
        <f t="shared" ref="K258" si="340">20.8/I258</f>
        <v>1.6199376947040498</v>
      </c>
    </row>
    <row r="259" spans="1:11" x14ac:dyDescent="0.25">
      <c r="A259" t="s">
        <v>264</v>
      </c>
      <c r="B259" t="s">
        <v>134</v>
      </c>
      <c r="C259">
        <v>23.74</v>
      </c>
      <c r="D259" s="1">
        <v>6.04</v>
      </c>
      <c r="E259">
        <v>0</v>
      </c>
    </row>
    <row r="260" spans="1:11" x14ac:dyDescent="0.25">
      <c r="A260" t="s">
        <v>265</v>
      </c>
      <c r="B260" t="s">
        <v>134</v>
      </c>
      <c r="C260">
        <v>23.57</v>
      </c>
      <c r="D260" s="1">
        <v>6.86</v>
      </c>
      <c r="E260">
        <v>0</v>
      </c>
    </row>
    <row r="261" spans="1:11" x14ac:dyDescent="0.25">
      <c r="A261" t="s">
        <v>266</v>
      </c>
      <c r="B261" t="s">
        <v>136</v>
      </c>
      <c r="C261">
        <v>23.42</v>
      </c>
      <c r="D261" s="1">
        <v>7.67</v>
      </c>
      <c r="E261">
        <v>0</v>
      </c>
      <c r="F261" t="str">
        <f t="shared" ref="F261" si="341">B261</f>
        <v>G12</v>
      </c>
      <c r="G261" s="1">
        <f t="shared" ref="G261" si="342">AVERAGE(D261:D263)</f>
        <v>7.21</v>
      </c>
      <c r="I261" s="1">
        <f t="shared" ref="I261" si="343">G261*2</f>
        <v>14.42</v>
      </c>
      <c r="K261" s="1">
        <f t="shared" ref="K261" si="344">20.8/I261</f>
        <v>1.4424410540915396</v>
      </c>
    </row>
    <row r="262" spans="1:11" x14ac:dyDescent="0.25">
      <c r="A262" t="s">
        <v>267</v>
      </c>
      <c r="B262" t="s">
        <v>136</v>
      </c>
      <c r="C262">
        <v>23.38</v>
      </c>
      <c r="D262" s="1">
        <v>7.89</v>
      </c>
      <c r="E262">
        <v>0</v>
      </c>
    </row>
    <row r="263" spans="1:11" x14ac:dyDescent="0.25">
      <c r="A263" t="s">
        <v>268</v>
      </c>
      <c r="B263" t="s">
        <v>136</v>
      </c>
      <c r="C263">
        <v>23.74</v>
      </c>
      <c r="D263" s="1">
        <v>6.07</v>
      </c>
      <c r="E263">
        <v>0</v>
      </c>
    </row>
    <row r="264" spans="1:11" x14ac:dyDescent="0.25">
      <c r="A264" t="s">
        <v>269</v>
      </c>
      <c r="B264" t="s">
        <v>143</v>
      </c>
      <c r="C264">
        <v>24.87</v>
      </c>
      <c r="D264" s="1">
        <v>2.63</v>
      </c>
      <c r="E264">
        <v>0</v>
      </c>
      <c r="F264" t="str">
        <f t="shared" ref="F264" si="345">B264</f>
        <v>H1</v>
      </c>
      <c r="G264" s="1">
        <f t="shared" ref="G264" si="346">AVERAGE(D264:D266)</f>
        <v>2.9666666666666668</v>
      </c>
      <c r="I264" s="1">
        <f t="shared" ref="I264" si="347">G264*2</f>
        <v>5.9333333333333336</v>
      </c>
      <c r="K264" s="1">
        <f t="shared" ref="K264" si="348">20.8/I264</f>
        <v>3.50561797752809</v>
      </c>
    </row>
    <row r="265" spans="1:11" x14ac:dyDescent="0.25">
      <c r="A265" t="s">
        <v>270</v>
      </c>
      <c r="B265" t="s">
        <v>143</v>
      </c>
      <c r="C265">
        <v>24.64</v>
      </c>
      <c r="D265" s="1">
        <v>3.11</v>
      </c>
      <c r="E265">
        <v>0</v>
      </c>
    </row>
    <row r="266" spans="1:11" x14ac:dyDescent="0.25">
      <c r="A266" t="s">
        <v>271</v>
      </c>
      <c r="B266" t="s">
        <v>143</v>
      </c>
      <c r="C266">
        <v>24.62</v>
      </c>
      <c r="D266" s="1">
        <v>3.16</v>
      </c>
      <c r="E266">
        <v>0</v>
      </c>
    </row>
    <row r="267" spans="1:11" x14ac:dyDescent="0.25">
      <c r="A267" t="s">
        <v>272</v>
      </c>
      <c r="B267" t="s">
        <v>145</v>
      </c>
      <c r="C267">
        <v>23.33</v>
      </c>
      <c r="D267" s="1">
        <v>8.17</v>
      </c>
      <c r="E267">
        <v>0</v>
      </c>
      <c r="F267" t="str">
        <f t="shared" ref="F267" si="349">B267</f>
        <v>H3</v>
      </c>
      <c r="G267" s="1">
        <f t="shared" ref="G267" si="350">AVERAGE(D267:D269)</f>
        <v>7.3999999999999995</v>
      </c>
      <c r="I267" s="1">
        <f t="shared" ref="I267" si="351">G267*2</f>
        <v>14.799999999999999</v>
      </c>
      <c r="K267" s="1">
        <f t="shared" ref="K267" si="352">20.8/I267</f>
        <v>1.4054054054054055</v>
      </c>
    </row>
    <row r="268" spans="1:11" x14ac:dyDescent="0.25">
      <c r="A268" t="s">
        <v>273</v>
      </c>
      <c r="B268" t="s">
        <v>145</v>
      </c>
      <c r="C268">
        <v>23.61</v>
      </c>
      <c r="D268" s="1">
        <v>6.69</v>
      </c>
      <c r="E268">
        <v>0</v>
      </c>
    </row>
    <row r="269" spans="1:11" x14ac:dyDescent="0.25">
      <c r="A269" t="s">
        <v>274</v>
      </c>
      <c r="B269" t="s">
        <v>145</v>
      </c>
      <c r="C269">
        <v>23.48</v>
      </c>
      <c r="D269" s="1">
        <v>7.34</v>
      </c>
      <c r="E269">
        <v>0</v>
      </c>
    </row>
    <row r="270" spans="1:11" x14ac:dyDescent="0.25">
      <c r="A270" t="s">
        <v>275</v>
      </c>
      <c r="B270" t="s">
        <v>147</v>
      </c>
      <c r="C270">
        <v>24.34</v>
      </c>
      <c r="D270" s="1">
        <v>3.9</v>
      </c>
      <c r="E270">
        <v>0</v>
      </c>
      <c r="F270" t="str">
        <f t="shared" ref="F270" si="353">B270</f>
        <v>H5</v>
      </c>
      <c r="G270" s="1">
        <f t="shared" ref="G270" si="354">AVERAGE(D270:D272)</f>
        <v>3.9933333333333336</v>
      </c>
      <c r="I270" s="1">
        <f t="shared" ref="I270" si="355">G270*2</f>
        <v>7.9866666666666672</v>
      </c>
      <c r="K270" s="1">
        <f t="shared" ref="K270" si="356">20.8/I270</f>
        <v>2.6043405676126876</v>
      </c>
    </row>
    <row r="271" spans="1:11" x14ac:dyDescent="0.25">
      <c r="A271" t="s">
        <v>276</v>
      </c>
      <c r="B271" t="s">
        <v>147</v>
      </c>
      <c r="C271">
        <v>24.35</v>
      </c>
      <c r="D271" s="1">
        <v>3.88</v>
      </c>
      <c r="E271">
        <v>0</v>
      </c>
    </row>
    <row r="272" spans="1:11" x14ac:dyDescent="0.25">
      <c r="A272" t="s">
        <v>277</v>
      </c>
      <c r="B272" t="s">
        <v>147</v>
      </c>
      <c r="C272">
        <v>24.24</v>
      </c>
      <c r="D272" s="1">
        <v>4.2</v>
      </c>
      <c r="E272">
        <v>0</v>
      </c>
    </row>
    <row r="273" spans="1:11" x14ac:dyDescent="0.25">
      <c r="A273" t="s">
        <v>278</v>
      </c>
      <c r="B273" t="s">
        <v>149</v>
      </c>
      <c r="C273">
        <v>23.7</v>
      </c>
      <c r="D273" s="1">
        <v>6.23</v>
      </c>
      <c r="E273">
        <v>0</v>
      </c>
      <c r="F273" t="str">
        <f t="shared" ref="F273" si="357">B273</f>
        <v>H7</v>
      </c>
      <c r="G273" s="1">
        <f t="shared" ref="G273" si="358">AVERAGE(D273:D275)</f>
        <v>6.7966666666666669</v>
      </c>
      <c r="I273" s="1">
        <f t="shared" ref="I273" si="359">G273*2</f>
        <v>13.593333333333334</v>
      </c>
      <c r="K273" s="1">
        <f t="shared" ref="K273" si="360">20.8/I273</f>
        <v>1.5301618440411966</v>
      </c>
    </row>
    <row r="274" spans="1:11" x14ac:dyDescent="0.25">
      <c r="A274" t="s">
        <v>279</v>
      </c>
      <c r="B274" t="s">
        <v>149</v>
      </c>
      <c r="C274">
        <v>23.53</v>
      </c>
      <c r="D274" s="1">
        <v>7.08</v>
      </c>
      <c r="E274">
        <v>0</v>
      </c>
    </row>
    <row r="275" spans="1:11" x14ac:dyDescent="0.25">
      <c r="A275" t="s">
        <v>280</v>
      </c>
      <c r="B275" t="s">
        <v>149</v>
      </c>
      <c r="C275">
        <v>23.53</v>
      </c>
      <c r="D275" s="1">
        <v>7.08</v>
      </c>
      <c r="E275">
        <v>0</v>
      </c>
    </row>
    <row r="276" spans="1:11" x14ac:dyDescent="0.25">
      <c r="A276" t="s">
        <v>281</v>
      </c>
      <c r="B276" t="s">
        <v>151</v>
      </c>
      <c r="C276">
        <v>24.29</v>
      </c>
      <c r="D276" s="1">
        <v>4.03</v>
      </c>
      <c r="E276">
        <v>0</v>
      </c>
      <c r="F276" t="str">
        <f t="shared" ref="F276" si="361">B276</f>
        <v>H9</v>
      </c>
      <c r="G276" s="1">
        <f t="shared" ref="G276" si="362">AVERAGE(D276:D278)</f>
        <v>3.9733333333333332</v>
      </c>
      <c r="I276" s="1">
        <f t="shared" ref="I276" si="363">G276*2</f>
        <v>7.9466666666666663</v>
      </c>
      <c r="K276" s="1">
        <f t="shared" ref="K276" si="364">20.8/I276</f>
        <v>2.6174496644295302</v>
      </c>
    </row>
    <row r="277" spans="1:11" x14ac:dyDescent="0.25">
      <c r="A277" t="s">
        <v>282</v>
      </c>
      <c r="B277" t="s">
        <v>151</v>
      </c>
      <c r="C277">
        <v>24.53</v>
      </c>
      <c r="D277" s="1">
        <v>3.37</v>
      </c>
      <c r="E277">
        <v>0</v>
      </c>
    </row>
    <row r="278" spans="1:11" x14ac:dyDescent="0.25">
      <c r="A278" t="s">
        <v>283</v>
      </c>
      <c r="B278" t="s">
        <v>151</v>
      </c>
      <c r="C278">
        <v>24.14</v>
      </c>
      <c r="D278" s="1">
        <v>4.5199999999999996</v>
      </c>
      <c r="E278">
        <v>0</v>
      </c>
    </row>
    <row r="279" spans="1:11" x14ac:dyDescent="0.25">
      <c r="A279" t="s">
        <v>284</v>
      </c>
      <c r="B279" t="s">
        <v>153</v>
      </c>
      <c r="C279">
        <v>22.86</v>
      </c>
      <c r="D279" s="1">
        <v>11.6</v>
      </c>
      <c r="E279">
        <v>0</v>
      </c>
      <c r="F279" t="str">
        <f t="shared" ref="F279" si="365">B279</f>
        <v>H11</v>
      </c>
      <c r="G279" s="1">
        <f t="shared" ref="G279" si="366">AVERAGE(D279:D281)</f>
        <v>9.9066666666666663</v>
      </c>
      <c r="I279" s="1">
        <f t="shared" ref="I279" si="367">G279*2</f>
        <v>19.813333333333333</v>
      </c>
      <c r="K279" s="1">
        <f t="shared" ref="K279" si="368">20.8/I279</f>
        <v>1.0497981157469718</v>
      </c>
    </row>
    <row r="280" spans="1:11" x14ac:dyDescent="0.25">
      <c r="A280" t="s">
        <v>285</v>
      </c>
      <c r="B280" t="s">
        <v>153</v>
      </c>
      <c r="C280">
        <v>23.17</v>
      </c>
      <c r="D280" s="1">
        <v>9.1999999999999993</v>
      </c>
      <c r="E280">
        <v>0</v>
      </c>
    </row>
    <row r="281" spans="1:11" x14ac:dyDescent="0.25">
      <c r="A281" t="s">
        <v>286</v>
      </c>
      <c r="B281" t="s">
        <v>153</v>
      </c>
      <c r="C281">
        <v>23.22</v>
      </c>
      <c r="D281" s="1">
        <v>8.92</v>
      </c>
      <c r="E281">
        <v>0</v>
      </c>
    </row>
    <row r="282" spans="1:11" x14ac:dyDescent="0.25">
      <c r="A282" t="s">
        <v>287</v>
      </c>
      <c r="B282" t="s">
        <v>144</v>
      </c>
      <c r="C282">
        <v>26.53</v>
      </c>
      <c r="D282" s="1">
        <v>0.77500000000000002</v>
      </c>
      <c r="E282">
        <v>0</v>
      </c>
      <c r="F282" t="str">
        <f t="shared" ref="F282" si="369">B282</f>
        <v>H2</v>
      </c>
      <c r="G282" s="1">
        <f t="shared" ref="G282" si="370">AVERAGE(D282:D284)</f>
        <v>0.88666666666666671</v>
      </c>
      <c r="I282" s="1">
        <f t="shared" ref="I282" si="371">G282*2</f>
        <v>1.7733333333333334</v>
      </c>
      <c r="K282" s="1">
        <f t="shared" ref="K282" si="372">20.8/I282</f>
        <v>11.729323308270676</v>
      </c>
    </row>
    <row r="283" spans="1:11" x14ac:dyDescent="0.25">
      <c r="A283" t="s">
        <v>288</v>
      </c>
      <c r="B283" t="s">
        <v>144</v>
      </c>
      <c r="C283">
        <v>26.34</v>
      </c>
      <c r="D283" s="1">
        <v>0.88800000000000001</v>
      </c>
      <c r="E283">
        <v>0</v>
      </c>
    </row>
    <row r="284" spans="1:11" x14ac:dyDescent="0.25">
      <c r="A284" t="s">
        <v>289</v>
      </c>
      <c r="B284" t="s">
        <v>144</v>
      </c>
      <c r="C284">
        <v>26.19</v>
      </c>
      <c r="D284" s="1">
        <v>0.997</v>
      </c>
      <c r="E284">
        <v>0</v>
      </c>
    </row>
    <row r="285" spans="1:11" x14ac:dyDescent="0.25">
      <c r="A285" t="s">
        <v>290</v>
      </c>
      <c r="B285" t="s">
        <v>146</v>
      </c>
      <c r="C285">
        <v>24.14</v>
      </c>
      <c r="D285" s="1">
        <v>4.5199999999999996</v>
      </c>
      <c r="E285">
        <v>0</v>
      </c>
      <c r="F285" t="str">
        <f t="shared" ref="F285" si="373">B285</f>
        <v>H4</v>
      </c>
      <c r="G285" s="1">
        <f t="shared" ref="G285" si="374">AVERAGE(D285:D287)</f>
        <v>4.419999999999999</v>
      </c>
      <c r="I285" s="1">
        <f t="shared" ref="I285" si="375">G285*2</f>
        <v>8.8399999999999981</v>
      </c>
      <c r="K285" s="1">
        <f t="shared" ref="K285" si="376">20.8/I285</f>
        <v>2.3529411764705888</v>
      </c>
    </row>
    <row r="286" spans="1:11" x14ac:dyDescent="0.25">
      <c r="A286" t="s">
        <v>291</v>
      </c>
      <c r="B286" t="s">
        <v>146</v>
      </c>
      <c r="C286">
        <v>24.26</v>
      </c>
      <c r="D286" s="1">
        <v>4.13</v>
      </c>
      <c r="E286">
        <v>0</v>
      </c>
    </row>
    <row r="287" spans="1:11" x14ac:dyDescent="0.25">
      <c r="A287" t="s">
        <v>292</v>
      </c>
      <c r="B287" t="s">
        <v>146</v>
      </c>
      <c r="C287">
        <v>24.11</v>
      </c>
      <c r="D287" s="1">
        <v>4.6100000000000003</v>
      </c>
      <c r="E287">
        <v>0</v>
      </c>
    </row>
    <row r="288" spans="1:11" x14ac:dyDescent="0.25">
      <c r="A288" t="s">
        <v>293</v>
      </c>
      <c r="B288" t="s">
        <v>148</v>
      </c>
      <c r="C288">
        <v>23.53</v>
      </c>
      <c r="D288" s="1">
        <v>7.06</v>
      </c>
      <c r="E288">
        <v>0</v>
      </c>
      <c r="F288" t="str">
        <f t="shared" ref="F288" si="377">B288</f>
        <v>H6</v>
      </c>
      <c r="G288" s="1">
        <f t="shared" ref="G288" si="378">AVERAGE(D288:D290)</f>
        <v>6.5366666666666662</v>
      </c>
      <c r="I288" s="1">
        <f t="shared" ref="I288" si="379">G288*2</f>
        <v>13.073333333333332</v>
      </c>
      <c r="K288" s="1">
        <f t="shared" ref="K288" si="380">20.8/I288</f>
        <v>1.5910249872514026</v>
      </c>
    </row>
    <row r="289" spans="1:11" x14ac:dyDescent="0.25">
      <c r="A289" t="s">
        <v>294</v>
      </c>
      <c r="B289" t="s">
        <v>148</v>
      </c>
      <c r="C289">
        <v>23.62</v>
      </c>
      <c r="D289" s="1">
        <v>6.63</v>
      </c>
      <c r="E289">
        <v>0</v>
      </c>
    </row>
    <row r="290" spans="1:11" x14ac:dyDescent="0.25">
      <c r="A290" t="s">
        <v>295</v>
      </c>
      <c r="B290" t="s">
        <v>148</v>
      </c>
      <c r="C290">
        <v>23.77</v>
      </c>
      <c r="D290" s="1">
        <v>5.92</v>
      </c>
      <c r="E290">
        <v>0</v>
      </c>
    </row>
    <row r="291" spans="1:11" x14ac:dyDescent="0.25">
      <c r="A291" t="s">
        <v>296</v>
      </c>
      <c r="B291" t="s">
        <v>150</v>
      </c>
      <c r="C291">
        <v>24.55</v>
      </c>
      <c r="D291" s="1">
        <v>3.34</v>
      </c>
      <c r="E291">
        <v>0</v>
      </c>
      <c r="F291" t="str">
        <f t="shared" ref="F291" si="381">B291</f>
        <v>H8</v>
      </c>
      <c r="G291" s="1">
        <f t="shared" ref="G291" si="382">AVERAGE(D291:D293)</f>
        <v>4.1000000000000005</v>
      </c>
      <c r="I291" s="1">
        <f t="shared" ref="I291" si="383">G291*2</f>
        <v>8.2000000000000011</v>
      </c>
      <c r="K291" s="1">
        <f t="shared" ref="K291" si="384">20.8/I291</f>
        <v>2.5365853658536581</v>
      </c>
    </row>
    <row r="292" spans="1:11" x14ac:dyDescent="0.25">
      <c r="A292" t="s">
        <v>297</v>
      </c>
      <c r="B292" t="s">
        <v>150</v>
      </c>
      <c r="C292">
        <v>24.22</v>
      </c>
      <c r="D292" s="1">
        <v>4.24</v>
      </c>
      <c r="E292">
        <v>0</v>
      </c>
    </row>
    <row r="293" spans="1:11" x14ac:dyDescent="0.25">
      <c r="A293" t="s">
        <v>298</v>
      </c>
      <c r="B293" t="s">
        <v>150</v>
      </c>
      <c r="C293">
        <v>24.08</v>
      </c>
      <c r="D293" s="1">
        <v>4.72</v>
      </c>
      <c r="E293">
        <v>0</v>
      </c>
    </row>
    <row r="294" spans="1:11" x14ac:dyDescent="0.25">
      <c r="A294" t="s">
        <v>299</v>
      </c>
      <c r="B294" t="s">
        <v>152</v>
      </c>
      <c r="C294">
        <v>22.17</v>
      </c>
      <c r="D294" s="1">
        <v>19.2</v>
      </c>
      <c r="E294">
        <v>0</v>
      </c>
      <c r="F294" t="str">
        <f t="shared" ref="F294" si="385">B294</f>
        <v>H10</v>
      </c>
      <c r="G294" s="1">
        <f t="shared" ref="G294" si="386">AVERAGE(D294:D296)</f>
        <v>15.566666666666668</v>
      </c>
      <c r="I294" s="1">
        <f t="shared" ref="I294" si="387">G294*2</f>
        <v>31.133333333333336</v>
      </c>
      <c r="K294" s="1">
        <f t="shared" ref="K294" si="388">20.8/I294</f>
        <v>0.6680942184154175</v>
      </c>
    </row>
    <row r="295" spans="1:11" x14ac:dyDescent="0.25">
      <c r="A295" t="s">
        <v>300</v>
      </c>
      <c r="B295" t="s">
        <v>152</v>
      </c>
      <c r="C295">
        <v>22.7</v>
      </c>
      <c r="D295" s="1">
        <v>13</v>
      </c>
      <c r="E295">
        <v>0</v>
      </c>
    </row>
    <row r="296" spans="1:11" x14ac:dyDescent="0.25">
      <c r="A296" t="s">
        <v>301</v>
      </c>
      <c r="B296" t="s">
        <v>152</v>
      </c>
      <c r="C296">
        <v>22.56</v>
      </c>
      <c r="D296" s="1">
        <v>14.5</v>
      </c>
      <c r="E296">
        <v>0</v>
      </c>
    </row>
    <row r="297" spans="1:11" x14ac:dyDescent="0.25">
      <c r="A297" t="s">
        <v>302</v>
      </c>
      <c r="B297" t="s">
        <v>154</v>
      </c>
      <c r="C297">
        <v>25.18</v>
      </c>
      <c r="D297" s="1">
        <v>2.1</v>
      </c>
      <c r="E297">
        <v>0</v>
      </c>
      <c r="F297" t="str">
        <f t="shared" ref="F297" si="389">B297</f>
        <v>H12</v>
      </c>
      <c r="G297" s="1">
        <f t="shared" ref="G297" si="390">AVERAGE(D297:D299)</f>
        <v>1.8933333333333333</v>
      </c>
      <c r="I297" s="1">
        <f t="shared" ref="I297" si="391">G297*2</f>
        <v>3.7866666666666666</v>
      </c>
      <c r="K297" s="1">
        <f t="shared" ref="K297" si="392">20.8/I297</f>
        <v>5.4929577464788739</v>
      </c>
    </row>
    <row r="298" spans="1:11" x14ac:dyDescent="0.25">
      <c r="A298" t="s">
        <v>303</v>
      </c>
      <c r="B298" t="s">
        <v>154</v>
      </c>
      <c r="C298">
        <v>25.25</v>
      </c>
      <c r="D298" s="1">
        <v>1.98</v>
      </c>
      <c r="E298">
        <v>0</v>
      </c>
    </row>
    <row r="299" spans="1:11" x14ac:dyDescent="0.25">
      <c r="A299" t="s">
        <v>304</v>
      </c>
      <c r="B299" t="s">
        <v>154</v>
      </c>
      <c r="C299">
        <v>25.54</v>
      </c>
      <c r="D299" s="1">
        <v>1.6</v>
      </c>
      <c r="E299">
        <v>0</v>
      </c>
    </row>
  </sheetData>
  <sortState ref="M2:P299">
    <sortCondition ref="O2:O299"/>
    <sortCondition ref="P2:P2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PLATE 5 161128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Helliwell, Chris (A&amp;F, Black Mountain)</dc:creator>
  <cp:lastModifiedBy>Helliwell, Chris (A&amp;F, Black Mountain)</cp:lastModifiedBy>
  <cp:lastPrinted>2016-12-04T22:48:28Z</cp:lastPrinted>
  <dcterms:created xsi:type="dcterms:W3CDTF">2016-12-02T04:42:26Z</dcterms:created>
  <dcterms:modified xsi:type="dcterms:W3CDTF">2016-12-04T23:51:44Z</dcterms:modified>
</cp:coreProperties>
</file>