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8366825\Desktop\"/>
    </mc:Choice>
  </mc:AlternateContent>
  <bookViews>
    <workbookView xWindow="0" yWindow="0" windowWidth="19200" windowHeight="7050"/>
  </bookViews>
  <sheets>
    <sheet name="target_salesperson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L44" i="1" l="1"/>
  <c r="L46" i="1"/>
  <c r="L51" i="1"/>
  <c r="L52" i="1"/>
  <c r="L53" i="1"/>
  <c r="K42" i="1"/>
  <c r="K46" i="1"/>
  <c r="K52" i="1"/>
  <c r="K53" i="1"/>
</calcChain>
</file>

<file path=xl/sharedStrings.xml><?xml version="1.0" encoding="utf-8"?>
<sst xmlns="http://schemas.openxmlformats.org/spreadsheetml/2006/main" count="12" uniqueCount="12">
  <si>
    <t>id_unn</t>
  </si>
  <si>
    <t>cod_loja</t>
  </si>
  <si>
    <t>target_sales_salesperson</t>
  </si>
  <si>
    <t>target_margin_salesperson_E1</t>
  </si>
  <si>
    <t>target_margin_salesperson_E2</t>
  </si>
  <si>
    <t>target_margin_salesperson_E3</t>
  </si>
  <si>
    <t>target_sales_assistant</t>
  </si>
  <si>
    <t>target_assistant_E1</t>
  </si>
  <si>
    <t>target_assistant_E2</t>
  </si>
  <si>
    <t>target_assistant_E3</t>
  </si>
  <si>
    <t>floor_remuneration</t>
  </si>
  <si>
    <t>base_remuneration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</si>
</sst>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164" fontId="0" fillId="0" borderId="0" xfId="0" applyNumberFormat="1"/>
    <xf numFmtId="164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&#243;pia%20de%20Vendedores%20T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</sheetNames>
    <sheetDataSet>
      <sheetData sheetId="0">
        <row r="2">
          <cell r="B2">
            <v>510248</v>
          </cell>
          <cell r="C2">
            <v>24</v>
          </cell>
          <cell r="D2" t="str">
            <v>TUMELERO MATERIAIS DE CONSTRUCAO LTDA - BAG</v>
          </cell>
          <cell r="E2">
            <v>938.06999999999994</v>
          </cell>
          <cell r="F2">
            <v>1483.7100000000003</v>
          </cell>
        </row>
        <row r="3">
          <cell r="B3">
            <v>510752</v>
          </cell>
          <cell r="C3">
            <v>75</v>
          </cell>
          <cell r="D3" t="str">
            <v>TUMELERO MATERIAIS DE CONSTRUCAO LTDA - CA2</v>
          </cell>
          <cell r="E3">
            <v>1002.5200000000001</v>
          </cell>
          <cell r="F3">
            <v>1569</v>
          </cell>
        </row>
        <row r="4">
          <cell r="B4">
            <v>510141</v>
          </cell>
          <cell r="C4">
            <v>14</v>
          </cell>
          <cell r="D4" t="str">
            <v>TUMELERO MATERIAIS DE CONSTRUCAO LTDA - CAX</v>
          </cell>
          <cell r="E4">
            <v>1154.46</v>
          </cell>
          <cell r="F4">
            <v>1817</v>
          </cell>
        </row>
        <row r="5">
          <cell r="B5">
            <v>510639</v>
          </cell>
          <cell r="C5">
            <v>63</v>
          </cell>
          <cell r="D5" t="str">
            <v>TUMELERO MATERIAIS DE CONSTRUCAO LTDA - CCH</v>
          </cell>
          <cell r="E5">
            <v>1070.6000000000001</v>
          </cell>
          <cell r="F5">
            <v>1697.2999999999997</v>
          </cell>
        </row>
        <row r="6">
          <cell r="B6">
            <v>510116</v>
          </cell>
          <cell r="C6">
            <v>11</v>
          </cell>
          <cell r="D6" t="str">
            <v>TUMELERO MATERIAIS DE CONSTRUCAO LTDA - CEN</v>
          </cell>
          <cell r="E6">
            <v>1017.84</v>
          </cell>
          <cell r="F6">
            <v>1568.33</v>
          </cell>
        </row>
        <row r="7">
          <cell r="B7">
            <v>510558</v>
          </cell>
          <cell r="C7">
            <v>55</v>
          </cell>
          <cell r="D7" t="str">
            <v>TUMELERO MATERIAIS DE CONSTRUCAO LTDA - CPC</v>
          </cell>
          <cell r="E7">
            <v>918.78000000000009</v>
          </cell>
          <cell r="F7">
            <v>1475.3899999999996</v>
          </cell>
        </row>
        <row r="8">
          <cell r="B8">
            <v>510094</v>
          </cell>
          <cell r="C8">
            <v>9</v>
          </cell>
          <cell r="D8" t="str">
            <v>TUMELERO MATERIAIS DE CONSTRUCAO LTDA - CRI</v>
          </cell>
          <cell r="E8">
            <v>1111.1600000000001</v>
          </cell>
          <cell r="F8">
            <v>1568.3300000000004</v>
          </cell>
        </row>
        <row r="9">
          <cell r="B9">
            <v>510183</v>
          </cell>
          <cell r="C9">
            <v>18</v>
          </cell>
          <cell r="D9" t="str">
            <v>TUMELERO MATERIAIS DE CONSTRUCAO LTDA - CSH</v>
          </cell>
          <cell r="E9">
            <v>1017.8399999999999</v>
          </cell>
          <cell r="F9">
            <v>1568.33</v>
          </cell>
        </row>
        <row r="10">
          <cell r="B10">
            <v>510388</v>
          </cell>
          <cell r="C10">
            <v>38</v>
          </cell>
          <cell r="D10" t="str">
            <v>TUMELERO MATERIAIS DE CONSTRUCAO LTDA - EST</v>
          </cell>
          <cell r="E10">
            <v>775.95000000000016</v>
          </cell>
          <cell r="F10">
            <v>1453</v>
          </cell>
        </row>
        <row r="11">
          <cell r="B11">
            <v>510493</v>
          </cell>
          <cell r="C11">
            <v>49</v>
          </cell>
          <cell r="D11" t="str">
            <v>TUMELERO MATERIAIS DE CONSTRUCAO LTDA - GRA</v>
          </cell>
          <cell r="E11">
            <v>1430.67</v>
          </cell>
          <cell r="F11">
            <v>1545.4</v>
          </cell>
        </row>
        <row r="12">
          <cell r="B12">
            <v>510612</v>
          </cell>
          <cell r="C12">
            <v>61</v>
          </cell>
          <cell r="D12" t="str">
            <v>TUMELERO MATERIAIS DE CONSTRUCAO LTDA - IPA</v>
          </cell>
          <cell r="E12">
            <v>1017.84</v>
          </cell>
          <cell r="F12">
            <v>1568.33</v>
          </cell>
        </row>
        <row r="13">
          <cell r="B13">
            <v>510574</v>
          </cell>
          <cell r="C13">
            <v>57</v>
          </cell>
          <cell r="D13" t="str">
            <v>TUMELERO MATERIAIS DE CONSTRUCAO LTDA - IPI</v>
          </cell>
          <cell r="E13">
            <v>1111.1600000000001</v>
          </cell>
          <cell r="F13">
            <v>1568.3300000000004</v>
          </cell>
        </row>
        <row r="14">
          <cell r="B14">
            <v>510175</v>
          </cell>
          <cell r="C14">
            <v>17</v>
          </cell>
          <cell r="D14" t="str">
            <v>TUMELERO MATERIAIS DE CONSTRUCAO LTDA - LIV</v>
          </cell>
          <cell r="E14">
            <v>880.52</v>
          </cell>
          <cell r="F14">
            <v>1613</v>
          </cell>
        </row>
        <row r="15">
          <cell r="B15">
            <v>510591</v>
          </cell>
          <cell r="C15">
            <v>59</v>
          </cell>
          <cell r="D15" t="str">
            <v>TUMELERO MATERIAIS DE CONSTRUCAO LTDA - MED</v>
          </cell>
          <cell r="E15">
            <v>1111.1600000000001</v>
          </cell>
          <cell r="F15">
            <v>1568.33</v>
          </cell>
        </row>
        <row r="16">
          <cell r="B16">
            <v>510361</v>
          </cell>
          <cell r="C16">
            <v>36</v>
          </cell>
          <cell r="D16" t="str">
            <v>TUMELERO MATERIAIS DE CONSTRUCAO LTDA - MON</v>
          </cell>
          <cell r="E16">
            <v>1147.8800000000001</v>
          </cell>
          <cell r="F16">
            <v>1493.45</v>
          </cell>
        </row>
        <row r="17">
          <cell r="B17">
            <v>510019</v>
          </cell>
          <cell r="C17">
            <v>1</v>
          </cell>
          <cell r="D17" t="str">
            <v>TUMELERO MATERIAIS DE CONSTRUCAO LTDA - MTZ</v>
          </cell>
          <cell r="E17">
            <v>1111.1600000000008</v>
          </cell>
          <cell r="F17">
            <v>1568.3300000000011</v>
          </cell>
        </row>
        <row r="18">
          <cell r="B18">
            <v>510078</v>
          </cell>
          <cell r="C18">
            <v>7</v>
          </cell>
          <cell r="D18" t="str">
            <v>TUMELERO MATERIAIS DE CONSTRUCAO LTDA - NHA</v>
          </cell>
          <cell r="E18">
            <v>1196.0400000000004</v>
          </cell>
          <cell r="F18">
            <v>1656</v>
          </cell>
        </row>
        <row r="19">
          <cell r="B19">
            <v>510540</v>
          </cell>
          <cell r="C19">
            <v>54</v>
          </cell>
          <cell r="D19" t="str">
            <v>TUMELERO MATERIAIS DE CONSTRUCAO LTDA - PEL</v>
          </cell>
          <cell r="E19">
            <v>1126.57</v>
          </cell>
          <cell r="F19">
            <v>1608.37</v>
          </cell>
        </row>
        <row r="20">
          <cell r="B20">
            <v>510779</v>
          </cell>
          <cell r="C20">
            <v>77</v>
          </cell>
          <cell r="D20" t="str">
            <v>TUMELERO MATERIAIS DE CONSTRUCAO LTDA - PFO</v>
          </cell>
          <cell r="E20">
            <v>1072.1300000000001</v>
          </cell>
          <cell r="F20">
            <v>1460</v>
          </cell>
        </row>
        <row r="21">
          <cell r="B21">
            <v>510159</v>
          </cell>
          <cell r="C21">
            <v>15</v>
          </cell>
          <cell r="D21" t="str">
            <v>TUMELERO MATERIAIS DE CONSTRUCAO LTDA - RGD</v>
          </cell>
          <cell r="E21">
            <v>1058.58</v>
          </cell>
          <cell r="F21">
            <v>1692.45</v>
          </cell>
        </row>
        <row r="22">
          <cell r="B22">
            <v>510230</v>
          </cell>
          <cell r="C22">
            <v>23</v>
          </cell>
          <cell r="D22" t="str">
            <v>TUMELERO MATERIAIS DE CONSTRUCAO LTDA - SAN</v>
          </cell>
          <cell r="E22">
            <v>1486.76</v>
          </cell>
          <cell r="F22">
            <v>1431</v>
          </cell>
        </row>
        <row r="23">
          <cell r="B23">
            <v>510281</v>
          </cell>
          <cell r="C23">
            <v>28</v>
          </cell>
          <cell r="D23" t="str">
            <v>TUMELERO MATERIAIS DE CONSTRUCAO LTDA - SCR</v>
          </cell>
          <cell r="E23">
            <v>1315.08</v>
          </cell>
          <cell r="F23">
            <v>1571.25</v>
          </cell>
        </row>
        <row r="24">
          <cell r="B24">
            <v>510337</v>
          </cell>
          <cell r="C24">
            <v>33</v>
          </cell>
          <cell r="D24" t="str">
            <v>TUMELERO MATERIAIS DE CONSTRUCAO LTDA - SLE</v>
          </cell>
          <cell r="E24">
            <v>1104.8</v>
          </cell>
          <cell r="F24">
            <v>1473.25</v>
          </cell>
        </row>
        <row r="25">
          <cell r="B25">
            <v>510442</v>
          </cell>
          <cell r="C25">
            <v>44</v>
          </cell>
          <cell r="D25" t="str">
            <v>TUMELERO MATERIAIS DE CONSTRUCAO LTDA - SMA</v>
          </cell>
          <cell r="E25">
            <v>861.4400000000004</v>
          </cell>
          <cell r="F25">
            <v>1470</v>
          </cell>
        </row>
        <row r="26">
          <cell r="B26">
            <v>510400</v>
          </cell>
          <cell r="C26">
            <v>40</v>
          </cell>
          <cell r="D26" t="str">
            <v>TUMELERO MATERIAIS DE CONSTRUCAO LTDA - TRA</v>
          </cell>
          <cell r="E26">
            <v>931.29</v>
          </cell>
          <cell r="F26">
            <v>1475.3899999999999</v>
          </cell>
        </row>
        <row r="27">
          <cell r="B27">
            <v>510167</v>
          </cell>
          <cell r="C27">
            <v>16</v>
          </cell>
          <cell r="D27" t="str">
            <v>TUMELERO MATERIAIS DE CONSTRUCAO LTDA - URU</v>
          </cell>
          <cell r="E27">
            <v>907.77000000000021</v>
          </cell>
          <cell r="F27">
            <v>1530.16</v>
          </cell>
        </row>
        <row r="28">
          <cell r="B28">
            <v>510531</v>
          </cell>
          <cell r="C28">
            <v>53</v>
          </cell>
          <cell r="D28" t="str">
            <v>TUMELERO MATERIAIS DE CONSTRUCAO LTDA - VIA</v>
          </cell>
          <cell r="E28">
            <v>997.29</v>
          </cell>
          <cell r="F28">
            <v>1598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zoomScale="70" zoomScaleNormal="70" workbookViewId="0">
      <pane xSplit="2" ySplit="1" topLeftCell="C39" activePane="bottomRight" state="frozen"/>
      <selection pane="topRight" activeCell="C1" sqref="C1"/>
      <selection pane="bottomLeft" activeCell="A2" sqref="A2"/>
      <selection pane="bottomRight" activeCell="F47" sqref="F47"/>
    </sheetView>
  </sheetViews>
  <sheetFormatPr defaultRowHeight="14.5" x14ac:dyDescent="0.35"/>
  <cols>
    <col min="1" max="1" width="6.6328125" bestFit="1" customWidth="1"/>
    <col min="2" max="2" width="7.81640625" bestFit="1" customWidth="1"/>
    <col min="3" max="3" width="22" bestFit="1" customWidth="1"/>
    <col min="4" max="6" width="26.81640625" bestFit="1" customWidth="1"/>
    <col min="7" max="7" width="19.26953125" bestFit="1" customWidth="1"/>
    <col min="8" max="10" width="17.1796875" bestFit="1" customWidth="1"/>
    <col min="11" max="11" width="17.54296875" bestFit="1" customWidth="1"/>
    <col min="12" max="12" width="17.453125" bestFit="1" customWidth="1"/>
    <col min="13" max="13" width="11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75</v>
      </c>
      <c r="C2">
        <v>160000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4">
        <v>1283.7</v>
      </c>
      <c r="L2" s="1">
        <v>0</v>
      </c>
    </row>
    <row r="3" spans="1:12" x14ac:dyDescent="0.35">
      <c r="A3">
        <v>1</v>
      </c>
      <c r="B3">
        <v>1</v>
      </c>
      <c r="C3">
        <v>268704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4">
        <v>1866</v>
      </c>
      <c r="L3" s="1">
        <v>0</v>
      </c>
    </row>
    <row r="4" spans="1:12" x14ac:dyDescent="0.35">
      <c r="A4">
        <v>1</v>
      </c>
      <c r="B4">
        <v>24</v>
      </c>
      <c r="C4">
        <v>270000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4">
        <v>1985</v>
      </c>
      <c r="L4" s="1">
        <v>0</v>
      </c>
    </row>
    <row r="5" spans="1:12" x14ac:dyDescent="0.35">
      <c r="A5">
        <v>1</v>
      </c>
      <c r="B5">
        <v>57</v>
      </c>
      <c r="C5">
        <v>214380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4">
        <v>1985</v>
      </c>
      <c r="L5" s="1">
        <v>0</v>
      </c>
    </row>
    <row r="6" spans="1:12" x14ac:dyDescent="0.35">
      <c r="A6">
        <v>1</v>
      </c>
      <c r="B6">
        <v>31</v>
      </c>
      <c r="C6">
        <v>205000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4">
        <v>1283.7</v>
      </c>
      <c r="L6" s="1">
        <v>0</v>
      </c>
    </row>
    <row r="7" spans="1:12" x14ac:dyDescent="0.35">
      <c r="A7">
        <v>1</v>
      </c>
      <c r="B7">
        <v>48</v>
      </c>
      <c r="C7">
        <v>205000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4">
        <v>1903.62</v>
      </c>
      <c r="L7" s="1">
        <v>0</v>
      </c>
    </row>
    <row r="8" spans="1:12" x14ac:dyDescent="0.35">
      <c r="A8">
        <v>1</v>
      </c>
      <c r="B8">
        <v>52</v>
      </c>
      <c r="C8">
        <v>225354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4">
        <v>1633</v>
      </c>
      <c r="L8" s="1">
        <v>0</v>
      </c>
    </row>
    <row r="9" spans="1:12" x14ac:dyDescent="0.35">
      <c r="A9">
        <v>1</v>
      </c>
      <c r="B9">
        <v>56</v>
      </c>
      <c r="C9">
        <v>250110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4">
        <v>1985</v>
      </c>
      <c r="L9" s="1">
        <v>0</v>
      </c>
    </row>
    <row r="10" spans="1:12" x14ac:dyDescent="0.35">
      <c r="A10">
        <v>1</v>
      </c>
      <c r="B10">
        <v>36</v>
      </c>
      <c r="C10">
        <v>205000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4">
        <v>1291.3800000000001</v>
      </c>
      <c r="L10" s="1">
        <v>0</v>
      </c>
    </row>
    <row r="11" spans="1:12" x14ac:dyDescent="0.35">
      <c r="A11">
        <v>1</v>
      </c>
      <c r="B11">
        <v>38</v>
      </c>
      <c r="C11">
        <v>198000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4">
        <v>1929.24</v>
      </c>
      <c r="L11" s="1">
        <v>0</v>
      </c>
    </row>
    <row r="12" spans="1:12" x14ac:dyDescent="0.35">
      <c r="A12">
        <v>1</v>
      </c>
      <c r="B12">
        <v>32</v>
      </c>
      <c r="C12">
        <v>245148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4">
        <v>2042.9</v>
      </c>
      <c r="L12" s="1">
        <v>0</v>
      </c>
    </row>
    <row r="13" spans="1:12" x14ac:dyDescent="0.35">
      <c r="A13">
        <v>1</v>
      </c>
      <c r="B13">
        <v>19</v>
      </c>
      <c r="C13">
        <v>270000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4">
        <v>1985</v>
      </c>
      <c r="L13" s="1">
        <v>0</v>
      </c>
    </row>
    <row r="14" spans="1:12" x14ac:dyDescent="0.35">
      <c r="A14">
        <v>1</v>
      </c>
      <c r="B14">
        <v>12</v>
      </c>
      <c r="C14">
        <v>245000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4">
        <v>1954</v>
      </c>
      <c r="L14" s="1">
        <v>0</v>
      </c>
    </row>
    <row r="15" spans="1:12" x14ac:dyDescent="0.35">
      <c r="A15">
        <v>1</v>
      </c>
      <c r="B15">
        <v>54</v>
      </c>
      <c r="C15">
        <v>240258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4">
        <v>1741</v>
      </c>
      <c r="L15" s="1">
        <v>0</v>
      </c>
    </row>
    <row r="16" spans="1:12" x14ac:dyDescent="0.35">
      <c r="A16">
        <v>1</v>
      </c>
      <c r="B16">
        <v>3</v>
      </c>
      <c r="C16">
        <v>280000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4">
        <v>1985</v>
      </c>
      <c r="L16" s="1">
        <v>0</v>
      </c>
    </row>
    <row r="17" spans="1:12" x14ac:dyDescent="0.35">
      <c r="A17">
        <v>1</v>
      </c>
      <c r="B17">
        <v>30</v>
      </c>
      <c r="C17">
        <v>270000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4">
        <v>1985</v>
      </c>
      <c r="L17" s="1">
        <v>0</v>
      </c>
    </row>
    <row r="18" spans="1:12" x14ac:dyDescent="0.35">
      <c r="A18">
        <v>1</v>
      </c>
      <c r="B18">
        <v>27</v>
      </c>
      <c r="C18">
        <v>202824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4">
        <v>1972</v>
      </c>
      <c r="L18" s="1">
        <v>0</v>
      </c>
    </row>
    <row r="19" spans="1:12" x14ac:dyDescent="0.35">
      <c r="A19">
        <v>1</v>
      </c>
      <c r="B19">
        <v>34</v>
      </c>
      <c r="C19">
        <v>205000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4">
        <v>1283.7</v>
      </c>
      <c r="L19" s="1">
        <v>0</v>
      </c>
    </row>
    <row r="20" spans="1:12" x14ac:dyDescent="0.35">
      <c r="A20">
        <v>1</v>
      </c>
      <c r="B20">
        <v>29</v>
      </c>
      <c r="C20">
        <v>238200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4">
        <v>1985</v>
      </c>
      <c r="L20" s="1">
        <v>0</v>
      </c>
    </row>
    <row r="21" spans="1:12" x14ac:dyDescent="0.35">
      <c r="A21">
        <v>1</v>
      </c>
      <c r="B21">
        <v>8</v>
      </c>
      <c r="C21">
        <v>230402.88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4">
        <v>2133.36</v>
      </c>
      <c r="L21" s="1">
        <v>0</v>
      </c>
    </row>
    <row r="22" spans="1:12" x14ac:dyDescent="0.35">
      <c r="A22">
        <v>1</v>
      </c>
      <c r="B22">
        <v>37</v>
      </c>
      <c r="C22">
        <v>205000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4">
        <v>1949</v>
      </c>
      <c r="L22" s="1">
        <v>0</v>
      </c>
    </row>
    <row r="23" spans="1:12" x14ac:dyDescent="0.35">
      <c r="A23">
        <v>1</v>
      </c>
      <c r="B23">
        <v>23</v>
      </c>
      <c r="C23">
        <v>238200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4">
        <v>1985</v>
      </c>
      <c r="L23" s="1">
        <v>0</v>
      </c>
    </row>
    <row r="24" spans="1:12" x14ac:dyDescent="0.35">
      <c r="A24">
        <v>1</v>
      </c>
      <c r="B24">
        <v>55</v>
      </c>
      <c r="C24">
        <v>231840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4">
        <v>1932</v>
      </c>
      <c r="L24" s="1">
        <v>0</v>
      </c>
    </row>
    <row r="25" spans="1:12" x14ac:dyDescent="0.35">
      <c r="A25">
        <v>1</v>
      </c>
      <c r="B25">
        <v>66</v>
      </c>
      <c r="C25">
        <v>205000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4">
        <v>1985</v>
      </c>
      <c r="L25" s="1">
        <v>0</v>
      </c>
    </row>
    <row r="26" spans="1:12" x14ac:dyDescent="0.35">
      <c r="A26">
        <v>1</v>
      </c>
      <c r="B26">
        <v>71</v>
      </c>
      <c r="C26">
        <v>245148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4">
        <v>2042.9</v>
      </c>
      <c r="L26" s="1">
        <v>0</v>
      </c>
    </row>
    <row r="27" spans="1:12" x14ac:dyDescent="0.35">
      <c r="A27">
        <v>1</v>
      </c>
      <c r="B27">
        <v>74</v>
      </c>
      <c r="C27">
        <v>225000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4">
        <v>1950</v>
      </c>
      <c r="L27" s="1">
        <v>0</v>
      </c>
    </row>
    <row r="28" spans="1:12" x14ac:dyDescent="0.35">
      <c r="A28">
        <v>1</v>
      </c>
      <c r="B28">
        <v>9</v>
      </c>
      <c r="C28">
        <v>214875.6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4">
        <v>1983.66</v>
      </c>
      <c r="L28" s="1">
        <v>0</v>
      </c>
    </row>
    <row r="29" spans="1:12" x14ac:dyDescent="0.35">
      <c r="A29">
        <v>1</v>
      </c>
      <c r="B29">
        <v>64</v>
      </c>
      <c r="C29">
        <v>256003.20000000001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4">
        <v>2133.36</v>
      </c>
      <c r="L29" s="1">
        <v>0</v>
      </c>
    </row>
    <row r="30" spans="1:12" x14ac:dyDescent="0.35">
      <c r="A30">
        <v>1</v>
      </c>
      <c r="B30">
        <v>72</v>
      </c>
      <c r="C30">
        <v>205000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4">
        <v>1968</v>
      </c>
      <c r="L30" s="1">
        <v>0</v>
      </c>
    </row>
    <row r="31" spans="1:12" x14ac:dyDescent="0.35">
      <c r="A31">
        <v>1</v>
      </c>
      <c r="B31">
        <v>26</v>
      </c>
      <c r="C31">
        <v>284400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4">
        <v>1975</v>
      </c>
      <c r="L31" s="1">
        <v>0</v>
      </c>
    </row>
    <row r="32" spans="1:12" x14ac:dyDescent="0.35">
      <c r="A32">
        <v>1</v>
      </c>
      <c r="B32">
        <v>28</v>
      </c>
      <c r="C32">
        <v>270000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4">
        <v>1897.08</v>
      </c>
      <c r="L32" s="1">
        <v>0</v>
      </c>
    </row>
    <row r="33" spans="1:12" x14ac:dyDescent="0.35">
      <c r="A33">
        <v>1</v>
      </c>
      <c r="B33">
        <v>22</v>
      </c>
      <c r="C33">
        <v>225360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4">
        <v>1972</v>
      </c>
      <c r="L33" s="1">
        <v>0</v>
      </c>
    </row>
    <row r="34" spans="1:12" x14ac:dyDescent="0.35">
      <c r="A34">
        <v>1</v>
      </c>
      <c r="B34">
        <v>40</v>
      </c>
      <c r="C34">
        <v>240000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4">
        <v>1972</v>
      </c>
      <c r="L34" s="1">
        <v>0</v>
      </c>
    </row>
    <row r="35" spans="1:12" x14ac:dyDescent="0.35">
      <c r="A35">
        <v>1</v>
      </c>
      <c r="B35">
        <v>43</v>
      </c>
      <c r="C35">
        <v>238200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4">
        <v>1985</v>
      </c>
      <c r="L35" s="1">
        <v>0</v>
      </c>
    </row>
    <row r="36" spans="1:12" x14ac:dyDescent="0.35">
      <c r="A36">
        <v>1</v>
      </c>
      <c r="B36">
        <v>73</v>
      </c>
      <c r="C36">
        <v>248262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4">
        <v>1986</v>
      </c>
      <c r="L36" s="1">
        <v>0</v>
      </c>
    </row>
    <row r="37" spans="1:12" x14ac:dyDescent="0.35">
      <c r="A37">
        <v>1</v>
      </c>
      <c r="B37">
        <v>51</v>
      </c>
      <c r="C37">
        <v>205000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4">
        <v>1584.8</v>
      </c>
      <c r="L37" s="1">
        <v>0</v>
      </c>
    </row>
    <row r="38" spans="1:12" x14ac:dyDescent="0.35">
      <c r="A38">
        <v>1</v>
      </c>
      <c r="B38">
        <v>39</v>
      </c>
      <c r="C38">
        <v>160000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4">
        <v>1400.36</v>
      </c>
      <c r="L38" s="1">
        <v>0</v>
      </c>
    </row>
    <row r="39" spans="1:12" x14ac:dyDescent="0.35">
      <c r="A39">
        <v>1</v>
      </c>
      <c r="B39">
        <v>70</v>
      </c>
      <c r="C39">
        <v>200000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4">
        <v>1985</v>
      </c>
      <c r="L39" s="1">
        <v>0</v>
      </c>
    </row>
    <row r="40" spans="1:12" x14ac:dyDescent="0.35">
      <c r="A40">
        <v>1</v>
      </c>
      <c r="B40">
        <v>25</v>
      </c>
      <c r="C40">
        <v>238200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4">
        <v>1985</v>
      </c>
      <c r="L40" s="1">
        <v>0</v>
      </c>
    </row>
    <row r="41" spans="1:12" x14ac:dyDescent="0.35">
      <c r="A41" s="2">
        <v>4</v>
      </c>
      <c r="B41" s="2">
        <v>510019</v>
      </c>
      <c r="C41" s="3">
        <v>195000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4">
        <v>1568.33</v>
      </c>
      <c r="L41" s="4">
        <v>1111.1600000000001</v>
      </c>
    </row>
    <row r="42" spans="1:12" x14ac:dyDescent="0.35">
      <c r="A42" s="2">
        <v>4</v>
      </c>
      <c r="B42" s="2">
        <v>510078</v>
      </c>
      <c r="C42" s="3">
        <v>173500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5">
        <f>VLOOKUP(B42,[1]Planilha1!$B$2:$F$28,5,0)</f>
        <v>1656</v>
      </c>
      <c r="L42" s="4">
        <v>1196.04</v>
      </c>
    </row>
    <row r="43" spans="1:12" x14ac:dyDescent="0.35">
      <c r="A43" s="2">
        <v>4</v>
      </c>
      <c r="B43" s="2">
        <v>510094</v>
      </c>
      <c r="C43" s="3">
        <v>160000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4">
        <v>1568.33</v>
      </c>
      <c r="L43" s="4">
        <v>1111.1600000000001</v>
      </c>
    </row>
    <row r="44" spans="1:12" x14ac:dyDescent="0.35">
      <c r="A44" s="2">
        <v>4</v>
      </c>
      <c r="B44" s="2">
        <v>510116</v>
      </c>
      <c r="C44" s="3">
        <v>156800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4">
        <v>1568.33</v>
      </c>
      <c r="L44" s="5">
        <f>VLOOKUP(B44,[1]Planilha1!$B$2:$E$28,4,0)</f>
        <v>1017.84</v>
      </c>
    </row>
    <row r="45" spans="1:12" x14ac:dyDescent="0.35">
      <c r="A45" s="2">
        <v>4</v>
      </c>
      <c r="B45" s="2">
        <v>510167</v>
      </c>
      <c r="C45" s="3">
        <v>180000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4">
        <v>1530.16</v>
      </c>
      <c r="L45" s="4">
        <v>907.77</v>
      </c>
    </row>
    <row r="46" spans="1:12" x14ac:dyDescent="0.35">
      <c r="A46" s="2">
        <v>4</v>
      </c>
      <c r="B46" s="2">
        <v>510175</v>
      </c>
      <c r="C46" s="3">
        <v>182000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5">
        <f>VLOOKUP(B46,[1]Planilha1!$B$2:$F$28,5,0)</f>
        <v>1613</v>
      </c>
      <c r="L46" s="5">
        <f>VLOOKUP(B46,[1]Planilha1!$B$2:$E$28,4,0)</f>
        <v>880.52</v>
      </c>
    </row>
    <row r="47" spans="1:12" x14ac:dyDescent="0.35">
      <c r="A47" s="2">
        <v>4</v>
      </c>
      <c r="B47" s="2">
        <v>510248</v>
      </c>
      <c r="C47" s="3">
        <v>173500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4">
        <v>1483.71</v>
      </c>
      <c r="L47" s="4">
        <v>938.07</v>
      </c>
    </row>
    <row r="48" spans="1:12" x14ac:dyDescent="0.35">
      <c r="A48" s="2">
        <v>4</v>
      </c>
      <c r="B48" s="2">
        <v>510281</v>
      </c>
      <c r="C48" s="3">
        <v>180000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4">
        <v>1571.25</v>
      </c>
      <c r="L48" s="4">
        <v>1315.08</v>
      </c>
    </row>
    <row r="49" spans="1:12" x14ac:dyDescent="0.35">
      <c r="A49" s="2">
        <v>4</v>
      </c>
      <c r="B49" s="2">
        <v>510337</v>
      </c>
      <c r="C49" s="3">
        <v>147300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4">
        <v>1473.25</v>
      </c>
      <c r="L49" s="4">
        <v>1104.8</v>
      </c>
    </row>
    <row r="50" spans="1:12" x14ac:dyDescent="0.35">
      <c r="A50" s="2">
        <v>4</v>
      </c>
      <c r="B50" s="2">
        <v>510361</v>
      </c>
      <c r="C50" s="3">
        <v>149300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4">
        <v>1493.45</v>
      </c>
      <c r="L50" s="4">
        <v>1147.8800000000001</v>
      </c>
    </row>
    <row r="51" spans="1:12" x14ac:dyDescent="0.35">
      <c r="A51" s="2">
        <v>4</v>
      </c>
      <c r="B51" s="2">
        <v>510400</v>
      </c>
      <c r="C51" s="3">
        <v>165000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4">
        <v>1475.39</v>
      </c>
      <c r="L51" s="5">
        <f>VLOOKUP(B51,[1]Planilha1!$B$2:$E$28,4,0)</f>
        <v>931.29</v>
      </c>
    </row>
    <row r="52" spans="1:12" x14ac:dyDescent="0.35">
      <c r="A52" s="2">
        <v>4</v>
      </c>
      <c r="B52" s="2">
        <v>510493</v>
      </c>
      <c r="C52" s="3">
        <v>187000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5">
        <f>VLOOKUP(B52,[1]Planilha1!$B$2:$F$28,5,0)</f>
        <v>1545.4</v>
      </c>
      <c r="L52" s="5">
        <f>VLOOKUP(B52,[1]Planilha1!$B$2:$E$28,4,0)</f>
        <v>1430.67</v>
      </c>
    </row>
    <row r="53" spans="1:12" x14ac:dyDescent="0.35">
      <c r="A53" s="2">
        <v>4</v>
      </c>
      <c r="B53" s="2">
        <v>510531</v>
      </c>
      <c r="C53" s="3">
        <v>144200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5">
        <f>VLOOKUP(B53,[1]Planilha1!$B$2:$F$28,5,0)</f>
        <v>1598</v>
      </c>
      <c r="L53" s="5">
        <f>VLOOKUP(B53,[1]Planilha1!$B$2:$E$28,4,0)</f>
        <v>997.29</v>
      </c>
    </row>
    <row r="54" spans="1:12" x14ac:dyDescent="0.35">
      <c r="A54" s="2">
        <v>4</v>
      </c>
      <c r="B54" s="2">
        <v>510558</v>
      </c>
      <c r="C54" s="3">
        <v>180000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4">
        <v>1475.39</v>
      </c>
      <c r="L54" s="4">
        <v>918.78</v>
      </c>
    </row>
    <row r="55" spans="1:12" x14ac:dyDescent="0.35">
      <c r="A55" s="2">
        <v>4</v>
      </c>
      <c r="B55" s="2">
        <v>510574</v>
      </c>
      <c r="C55" s="3">
        <v>173500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4">
        <v>1568.33</v>
      </c>
      <c r="L55" s="4">
        <v>1111.1600000000001</v>
      </c>
    </row>
    <row r="56" spans="1:12" x14ac:dyDescent="0.35">
      <c r="A56" s="2">
        <v>4</v>
      </c>
      <c r="B56" s="2">
        <v>510591</v>
      </c>
      <c r="C56" s="3">
        <v>156800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4">
        <v>1568.33</v>
      </c>
      <c r="L56" s="4">
        <v>1111.1600000000001</v>
      </c>
    </row>
    <row r="57" spans="1:12" x14ac:dyDescent="0.35">
      <c r="A57" s="2">
        <v>4</v>
      </c>
      <c r="B57" s="2">
        <v>510639</v>
      </c>
      <c r="C57" s="3">
        <v>173500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4">
        <v>1697.3</v>
      </c>
      <c r="L57" s="4">
        <v>1070.5999999999999</v>
      </c>
    </row>
    <row r="58" spans="1:12" x14ac:dyDescent="0.35">
      <c r="A58" s="2">
        <v>4</v>
      </c>
      <c r="B58" s="2">
        <v>510752</v>
      </c>
      <c r="C58" s="3">
        <v>173500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4">
        <v>1569</v>
      </c>
      <c r="L58" s="4">
        <v>1002.52</v>
      </c>
    </row>
    <row r="59" spans="1:12" x14ac:dyDescent="0.35">
      <c r="A59" s="2">
        <v>4</v>
      </c>
      <c r="B59" s="2">
        <v>510141</v>
      </c>
      <c r="C59" s="3">
        <v>181700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4">
        <v>1817</v>
      </c>
      <c r="L59" s="4">
        <v>1154.46</v>
      </c>
    </row>
    <row r="60" spans="1:12" x14ac:dyDescent="0.35">
      <c r="A60" s="2">
        <v>4</v>
      </c>
      <c r="B60" s="2">
        <v>510159</v>
      </c>
      <c r="C60" s="3">
        <v>170000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4">
        <v>1692.45</v>
      </c>
      <c r="L60" s="4">
        <v>1058.58</v>
      </c>
    </row>
    <row r="61" spans="1:12" x14ac:dyDescent="0.35">
      <c r="A61" s="2">
        <v>4</v>
      </c>
      <c r="B61" s="2">
        <v>510183</v>
      </c>
      <c r="C61" s="3">
        <v>156800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4">
        <v>1568.33</v>
      </c>
      <c r="L61" s="4">
        <v>1017.84</v>
      </c>
    </row>
    <row r="62" spans="1:12" x14ac:dyDescent="0.35">
      <c r="A62" s="2">
        <v>4</v>
      </c>
      <c r="B62" s="2">
        <v>510230</v>
      </c>
      <c r="C62" s="3">
        <v>143100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4">
        <v>1431</v>
      </c>
      <c r="L62" s="4">
        <v>1486.76</v>
      </c>
    </row>
    <row r="63" spans="1:12" x14ac:dyDescent="0.35">
      <c r="A63" s="2">
        <v>4</v>
      </c>
      <c r="B63" s="2">
        <v>510388</v>
      </c>
      <c r="C63" s="3">
        <v>145300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4">
        <v>1453</v>
      </c>
      <c r="L63" s="4">
        <v>775.95</v>
      </c>
    </row>
    <row r="64" spans="1:12" x14ac:dyDescent="0.35">
      <c r="A64" s="2">
        <v>4</v>
      </c>
      <c r="B64" s="2">
        <v>510442</v>
      </c>
      <c r="C64" s="3">
        <v>173500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4">
        <v>1470</v>
      </c>
      <c r="L64" s="4">
        <v>861.44</v>
      </c>
    </row>
    <row r="65" spans="1:12" x14ac:dyDescent="0.35">
      <c r="A65" s="2">
        <v>4</v>
      </c>
      <c r="B65" s="2">
        <v>510540</v>
      </c>
      <c r="C65" s="3">
        <v>169000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4">
        <v>1608.37</v>
      </c>
      <c r="L65" s="4">
        <v>1126.57</v>
      </c>
    </row>
    <row r="66" spans="1:12" x14ac:dyDescent="0.35">
      <c r="A66" s="2">
        <v>4</v>
      </c>
      <c r="B66" s="2">
        <v>510612</v>
      </c>
      <c r="C66" s="3">
        <v>157000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4">
        <v>1568.33</v>
      </c>
      <c r="L66" s="4">
        <v>1017.84</v>
      </c>
    </row>
    <row r="67" spans="1:12" x14ac:dyDescent="0.35">
      <c r="A67" s="2">
        <v>4</v>
      </c>
      <c r="B67" s="2">
        <v>510779</v>
      </c>
      <c r="C67" s="3">
        <v>180000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4">
        <v>1460</v>
      </c>
      <c r="L67" s="4">
        <v>1072.1300000000001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target_salesperson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Omachi, Claudia Yuki</dc:creator>
  <cp:lastModifiedBy>Mendonca Junior, Silvando Santos</cp:lastModifiedBy>
  <dcterms:created xsi:type="dcterms:W3CDTF">2022-04-27T18:34:40Z</dcterms:created>
  <dcterms:modified xsi:type="dcterms:W3CDTF">2022-05-26T13:48:50Z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2022-04-27T16:08:34Z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ca8647ff-ca44-4293-a72b-f67c2cbe83c4</vt:lpwstr>
  </property>
  <property fmtid="{D5CDD505-2E9C-101B-9397-08002B2CF9AE}" pid="8" name="MSIP_Label_ced06422-c515-4a4e-a1f2-e6a0c0200eae_ContentBits">
    <vt:lpwstr>0</vt:lpwstr>
  </property>
</Properties>
</file>