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mckessoncorp.sharepoint.com/sites/GRPPathwaysToolsDevelopmentTeam/Shared Documents/Pathways Tools Development/Rx Template Tools/"/>
    </mc:Choice>
  </mc:AlternateContent>
  <xr:revisionPtr revIDLastSave="314" documentId="10_ncr:100000_{288E5BD6-2003-4671-83C4-A398FF6F482C}" xr6:coauthVersionLast="45" xr6:coauthVersionMax="45" xr10:uidLastSave="{FBB37E3D-D990-4483-9064-70A048E82873}"/>
  <bookViews>
    <workbookView xWindow="-108" yWindow="-108" windowWidth="23256" windowHeight="12576" tabRatio="515" firstSheet="2" activeTab="2" xr2:uid="{00000000-000D-0000-FFFF-FFFF00000000}"/>
  </bookViews>
  <sheets>
    <sheet name="Target Names" sheetId="8" r:id="rId1"/>
    <sheet name="Bone Mets" sheetId="5" r:id="rId2"/>
    <sheet name="Bone Mets SBRT" sheetId="9" r:id="rId3"/>
  </sheets>
  <definedNames>
    <definedName name="_xlnm.Print_Area" localSheetId="1">'Bone Mets'!$A$2:$F$41</definedName>
    <definedName name="_xlnm.Print_Titles" localSheetId="1">'Bone Mets'!$A:$A,'Bone Mets'!$2:$2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9" l="1"/>
  <c r="D32" i="5"/>
  <c r="E32" i="5"/>
  <c r="E13" i="5"/>
  <c r="E32" i="9"/>
  <c r="D32" i="9"/>
  <c r="B32" i="9"/>
  <c r="E23" i="9"/>
  <c r="D23" i="9"/>
  <c r="C23" i="9"/>
  <c r="B23" i="9"/>
  <c r="E13" i="9"/>
  <c r="C13" i="9"/>
  <c r="B13" i="9"/>
  <c r="C13" i="5"/>
  <c r="D13" i="5"/>
  <c r="B13" i="5"/>
  <c r="C32" i="5"/>
  <c r="B32" i="5"/>
</calcChain>
</file>

<file path=xl/sharedStrings.xml><?xml version="1.0" encoding="utf-8"?>
<sst xmlns="http://schemas.openxmlformats.org/spreadsheetml/2006/main" count="376" uniqueCount="146">
  <si>
    <t>Target Volume Names</t>
  </si>
  <si>
    <t>Primary Gross Target Volume</t>
  </si>
  <si>
    <t>GTVp</t>
  </si>
  <si>
    <t>Primary Clinical Target Volume</t>
  </si>
  <si>
    <t>CTVp</t>
  </si>
  <si>
    <t>Primary Planning Target Volume</t>
  </si>
  <si>
    <t>PTVp</t>
  </si>
  <si>
    <t>Nodal Gross Target Volume</t>
  </si>
  <si>
    <t>GTVn</t>
  </si>
  <si>
    <t>Elective (Uninvolved) Node Clinical Target Volume</t>
  </si>
  <si>
    <t>CTVen</t>
  </si>
  <si>
    <t>Elective (Uninvolved) Node Planning Target Volume</t>
  </si>
  <si>
    <t>PTVen</t>
  </si>
  <si>
    <t>Involved Node Clinical Target Volume</t>
  </si>
  <si>
    <t>CTVin</t>
  </si>
  <si>
    <t>Involved Node Planning Target Volume</t>
  </si>
  <si>
    <t>PTVin</t>
  </si>
  <si>
    <t>Boost Nodal Clinical Target Volume</t>
  </si>
  <si>
    <t>CTVnboost</t>
  </si>
  <si>
    <t>Boost Nodal Planning Target Volume</t>
  </si>
  <si>
    <t>PTVnboost</t>
  </si>
  <si>
    <t>Combined Gross Target Volume (GTV_p + GTV_n) (optional)</t>
  </si>
  <si>
    <t>GTVp+n</t>
  </si>
  <si>
    <t>Combined Clinical Target Volume (optional)</t>
  </si>
  <si>
    <t>CTVp+n</t>
  </si>
  <si>
    <t>Combined Planning Target Volume (optional)</t>
  </si>
  <si>
    <t>PTVp+n</t>
  </si>
  <si>
    <t>Internal Target Volume</t>
  </si>
  <si>
    <t>ITVp, ITVn or ITVp+n</t>
  </si>
  <si>
    <t>Breast</t>
  </si>
  <si>
    <t>2000 in 5 or 2400 in 6</t>
  </si>
  <si>
    <t>3000 in 10</t>
  </si>
  <si>
    <t>3500 in 14, 4000 in 20</t>
  </si>
  <si>
    <t>Site List</t>
  </si>
  <si>
    <r>
      <t>Template Name</t>
    </r>
    <r>
      <rPr>
        <sz val="8"/>
        <color indexed="8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</si>
  <si>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Bone Mets 1 fx</t>
  </si>
  <si>
    <t>Bone Mets 5-6 fx</t>
  </si>
  <si>
    <t>Bone Mets 10 fx</t>
  </si>
  <si>
    <t>Bone Mets &gt;10 fx</t>
  </si>
  <si>
    <t>Intent</t>
  </si>
  <si>
    <t>Palliative</t>
  </si>
  <si>
    <t>Treatment Prescription</t>
  </si>
  <si>
    <r>
      <t>Site</t>
    </r>
    <r>
      <rPr>
        <i/>
        <sz val="10"/>
        <color indexed="10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</si>
  <si>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None</t>
  </si>
  <si>
    <r>
      <t xml:space="preserve">Prescription Name </t>
    </r>
    <r>
      <rPr>
        <i/>
        <sz val="8"/>
        <color indexed="10"/>
        <rFont val="Calibri"/>
        <family val="2"/>
      </rPr>
      <t>13 characters max</t>
    </r>
  </si>
  <si>
    <t>change</t>
  </si>
  <si>
    <t>Fractions</t>
  </si>
  <si>
    <r>
      <t xml:space="preserve">Prescribe to: </t>
    </r>
    <r>
      <rPr>
        <sz val="8"/>
        <color indexed="12"/>
        <rFont val="Calibri"/>
        <family val="2"/>
      </rPr>
      <t>(Volume/Depth/Isocenter/% Isodose)</t>
    </r>
  </si>
  <si>
    <t>Volume</t>
  </si>
  <si>
    <t>Volume Name/Depth (cm)</t>
  </si>
  <si>
    <t>PTV</t>
  </si>
  <si>
    <t>Total Dose (cGy)</t>
  </si>
  <si>
    <t>cGy/fx</t>
  </si>
  <si>
    <r>
      <t xml:space="preserve">Mode </t>
    </r>
    <r>
      <rPr>
        <sz val="8"/>
        <color indexed="12"/>
        <rFont val="Calibri"/>
        <family val="2"/>
      </rPr>
      <t>(Photon/Electron/Brachytherapy)</t>
    </r>
  </si>
  <si>
    <t>Photon</t>
  </si>
  <si>
    <t>Technique</t>
  </si>
  <si>
    <t>3D Conformal: Multi Field</t>
  </si>
  <si>
    <t>Primary/Boost</t>
  </si>
  <si>
    <t>Primary</t>
  </si>
  <si>
    <t>Energy</t>
  </si>
  <si>
    <t>Frequency</t>
  </si>
  <si>
    <t>01 fx per day, 5 fx per week</t>
  </si>
  <si>
    <t>Treatment Management</t>
  </si>
  <si>
    <r>
      <t xml:space="preserve">Imaging </t>
    </r>
    <r>
      <rPr>
        <sz val="8"/>
        <color indexed="12"/>
        <rFont val="Calibri"/>
        <family val="2"/>
      </rPr>
      <t>(CBCT/kVkV/MV/Portal Image)</t>
    </r>
  </si>
  <si>
    <t>Pre Tx or Post Tx</t>
  </si>
  <si>
    <t>Every</t>
  </si>
  <si>
    <t>Other</t>
  </si>
  <si>
    <t>Gating</t>
  </si>
  <si>
    <t>Bolus</t>
  </si>
  <si>
    <t>Breakpoint</t>
  </si>
  <si>
    <t>Labs</t>
  </si>
  <si>
    <t>Simulation (Y/N)</t>
  </si>
  <si>
    <t>Yes</t>
  </si>
  <si>
    <t>Notes</t>
  </si>
  <si>
    <t>Organ at Risk doses refer to total composite dose of all plans.  Organs-at-risk that are outside of the irradiated area and not expected to receive significant dose may be excluded from contouring and DVH reporting.</t>
  </si>
  <si>
    <t xml:space="preserve">Organ at Risk doses refer to total composite dose of all plans.  Organs-at-risk that are outside of the irradiated area and not expected to receive significant dose may be excluded from contouring and DVH reporting.
</t>
  </si>
  <si>
    <t xml:space="preserve">3500-5000cGy, 200-250 cGy per fraction in 14-25 fractions
Organ at Risk doses refer to total composite dose of all plans.  Organs-at-risk that are outside of the irradiated area and not expected to receive significant dose may be excluded from contouring and DVH reporting.
</t>
  </si>
  <si>
    <t>Prescription Coverage Constraints</t>
  </si>
  <si>
    <t>Structure 1</t>
  </si>
  <si>
    <t>Min Dose %</t>
  </si>
  <si>
    <t>Max Dose %</t>
  </si>
  <si>
    <r>
      <t xml:space="preserve">At least </t>
    </r>
    <r>
      <rPr>
        <sz val="10"/>
        <color rgb="FFFF0000"/>
        <rFont val="Calibri"/>
        <family val="2"/>
      </rPr>
      <t>90</t>
    </r>
    <r>
      <rPr>
        <sz val="10"/>
        <rFont val="Calibri"/>
        <family val="2"/>
      </rPr>
      <t>% of structure at #%</t>
    </r>
  </si>
  <si>
    <t>At least 95% of structure at #%</t>
  </si>
  <si>
    <t>At least 99% of structure at #%</t>
  </si>
  <si>
    <t>Organ at Risk Constraints</t>
  </si>
  <si>
    <t>Critical Structure 1</t>
  </si>
  <si>
    <t>SpinalCord</t>
  </si>
  <si>
    <t>Structure Code</t>
  </si>
  <si>
    <t>Max Dose [cGy]</t>
  </si>
  <si>
    <t>Mean Dose</t>
  </si>
  <si>
    <t>V31Gy</t>
  </si>
  <si>
    <t>5cc</t>
  </si>
  <si>
    <t>Critical Structure 2</t>
  </si>
  <si>
    <t>Brainstem</t>
  </si>
  <si>
    <t>???</t>
  </si>
  <si>
    <t>V32Gy</t>
  </si>
  <si>
    <t>Critical Structure 3</t>
  </si>
  <si>
    <t>Esophagus</t>
  </si>
  <si>
    <t>Critical Structure 4</t>
  </si>
  <si>
    <t>Kidney</t>
  </si>
  <si>
    <t>V20Gy</t>
  </si>
  <si>
    <t>V30.7Gy</t>
  </si>
  <si>
    <t>15cc</t>
  </si>
  <si>
    <t>Critical Structure 5</t>
  </si>
  <si>
    <t>Heart</t>
  </si>
  <si>
    <t>V40Gy</t>
  </si>
  <si>
    <t>1500-2400cGy x 1</t>
  </si>
  <si>
    <t>2400x2</t>
  </si>
  <si>
    <t xml:space="preserve">2400-3000cGy in 3 fractions </t>
  </si>
  <si>
    <t>3000-3500cGy in 5 fractions</t>
  </si>
  <si>
    <t>Bone Mets SBRT 1 fx</t>
  </si>
  <si>
    <t>Bone Mets SBRT 2 fx</t>
  </si>
  <si>
    <t>Bone Mets SBRT 3 fx</t>
  </si>
  <si>
    <t>Bone Mets SBRT 5 fx</t>
  </si>
  <si>
    <t>SRS</t>
  </si>
  <si>
    <t>SBRT</t>
  </si>
  <si>
    <t>1 Photons, 06 MV</t>
  </si>
  <si>
    <t>CBCT</t>
  </si>
  <si>
    <t>Pre Tx</t>
  </si>
  <si>
    <t>Treatment</t>
  </si>
  <si>
    <t>match to bony anatomy</t>
  </si>
  <si>
    <t>No</t>
  </si>
  <si>
    <t>1500-2400cGy x 1
At least 99% of the PTV at 90% of the prescription dose.
Organ at Risk doses refer to total composite dose of all plans.  
Organs-at-risk that are outside of the irradiated area and not expected to receive significant dose may be excluded from contouring and DVH reporting.</t>
  </si>
  <si>
    <t>At least 99% of the PTV at 90% of the prescription dose.
Organ at Risk doses refer to total composite dose of all plans.  
Organs-at-risk that are outside of the irradiated area and not expected to receive significant dose may be excluded from contouring and DVH reporting.</t>
  </si>
  <si>
    <t>2400-3000cGy in 3 fractions 
At least 99% of the PTV at 90% of the prescription dose.
Organ at Risk doses refer to total composite dose of all plans.  
Organs-at-risk that are outside of the irradiated area and not expected to receive significant dose may be excluded from contouring and DVH reporting.</t>
  </si>
  <si>
    <t>3000-3500 cGy in 5 fractions
At least 99% of the PTV at 90% of the prescription dose.
Organ at Risk doses refer to total composite dose of all plans.  
Organs-at-risk that are outside of the irradiated area and not expected to receive significant dose may be excluded from contouring and DVH reporting.</t>
  </si>
  <si>
    <t>V10Gy</t>
  </si>
  <si>
    <t>0.035cc</t>
  </si>
  <si>
    <t>V13Gy</t>
  </si>
  <si>
    <t>V15.9Gy</t>
  </si>
  <si>
    <t>V22Gy</t>
  </si>
  <si>
    <t>0.5cc</t>
  </si>
  <si>
    <t>V23Gy</t>
  </si>
  <si>
    <t>V24Gy</t>
  </si>
  <si>
    <t>V28Gy</t>
  </si>
  <si>
    <t>V32.5Gy</t>
  </si>
  <si>
    <t>V14Gy</t>
  </si>
  <si>
    <t>V17Gy</t>
  </si>
  <si>
    <t>V19.5Gy</t>
  </si>
  <si>
    <t>V16Gy</t>
  </si>
  <si>
    <t>Critical Structure 6</t>
  </si>
  <si>
    <t>GreatVessels</t>
  </si>
  <si>
    <t>10cc</t>
  </si>
  <si>
    <t>V35Gy</t>
  </si>
  <si>
    <t>V39Gy</t>
  </si>
  <si>
    <t>V47Gy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</si>
</sst>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10"/>
      <name val="Calibri"/>
      <family val="2"/>
    </font>
    <font>
      <sz val="10"/>
      <color indexed="12"/>
      <name val="Calibri"/>
      <family val="2"/>
    </font>
    <font>
      <i/>
      <sz val="10"/>
      <color indexed="8"/>
      <name val="Calibri"/>
      <family val="2"/>
    </font>
    <font>
      <sz val="9"/>
      <color indexed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8"/>
      <color indexed="12"/>
      <name val="Calibri"/>
      <family val="2"/>
    </font>
    <font>
      <sz val="8"/>
      <color indexed="8"/>
      <name val="Calibri"/>
      <family val="2"/>
    </font>
    <font>
      <i/>
      <sz val="8"/>
      <color indexed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i/>
      <sz val="10"/>
      <color rgb="FFFF0000"/>
      <name val="Calibri"/>
      <family val="2"/>
    </font>
    <font>
      <sz val="10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55"/>
      </left>
      <right style="thin">
        <color indexed="64"/>
      </right>
      <top style="thin">
        <color indexed="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55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6" fillId="0" borderId="1" xfId="0" applyFont="1" applyBorder="1"/>
    <xf numFmtId="0" fontId="9" fillId="0" borderId="1" xfId="0" applyFont="1" applyBorder="1"/>
    <xf numFmtId="0" fontId="7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9" fontId="5" fillId="0" borderId="7" xfId="0" applyNumberFormat="1" applyFont="1" applyBorder="1" applyAlignment="1">
      <alignment horizontal="center" wrapText="1"/>
    </xf>
    <xf numFmtId="9" fontId="5" fillId="0" borderId="7" xfId="0" quotePrefix="1" applyNumberFormat="1" applyFont="1" applyBorder="1" applyAlignment="1">
      <alignment horizontal="center" wrapText="1"/>
    </xf>
    <xf numFmtId="0" fontId="14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5" fillId="3" borderId="5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/>
    </xf>
    <xf numFmtId="0" fontId="2" fillId="3" borderId="2" xfId="0" applyFont="1" applyFill="1" applyBorder="1"/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7" borderId="2" xfId="0" applyFont="1" applyFill="1" applyBorder="1"/>
    <xf numFmtId="0" fontId="14" fillId="0" borderId="18" xfId="0" applyFont="1" applyBorder="1" applyAlignment="1">
      <alignment horizontal="center"/>
    </xf>
    <xf numFmtId="0" fontId="2" fillId="7" borderId="27" xfId="0" applyFont="1" applyFill="1" applyBorder="1" applyAlignment="1">
      <alignment horizontal="center"/>
    </xf>
    <xf numFmtId="9" fontId="2" fillId="7" borderId="27" xfId="1" applyFont="1" applyFill="1" applyBorder="1" applyAlignment="1">
      <alignment horizontal="center"/>
    </xf>
    <xf numFmtId="1" fontId="6" fillId="7" borderId="27" xfId="0" applyNumberFormat="1" applyFont="1" applyFill="1" applyBorder="1" applyAlignment="1">
      <alignment horizontal="center"/>
    </xf>
    <xf numFmtId="1" fontId="2" fillId="7" borderId="27" xfId="0" applyNumberFormat="1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3" fillId="8" borderId="1" xfId="0" applyFont="1" applyFill="1" applyBorder="1"/>
    <xf numFmtId="0" fontId="5" fillId="8" borderId="7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 wrapText="1"/>
    </xf>
    <xf numFmtId="0" fontId="5" fillId="8" borderId="2" xfId="0" applyFont="1" applyFill="1" applyBorder="1" applyAlignment="1">
      <alignment horizontal="center"/>
    </xf>
    <xf numFmtId="0" fontId="2" fillId="8" borderId="2" xfId="0" applyFont="1" applyFill="1" applyBorder="1"/>
    <xf numFmtId="0" fontId="3" fillId="8" borderId="9" xfId="0" applyFont="1" applyFill="1" applyBorder="1"/>
    <xf numFmtId="0" fontId="2" fillId="8" borderId="30" xfId="0" applyFont="1" applyFill="1" applyBorder="1" applyAlignment="1">
      <alignment horizontal="center"/>
    </xf>
    <xf numFmtId="0" fontId="5" fillId="10" borderId="7" xfId="0" applyFont="1" applyFill="1" applyBorder="1" applyAlignment="1">
      <alignment horizontal="center" wrapText="1"/>
    </xf>
    <xf numFmtId="0" fontId="5" fillId="10" borderId="7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2" fillId="10" borderId="2" xfId="0" applyFont="1" applyFill="1" applyBorder="1"/>
    <xf numFmtId="0" fontId="7" fillId="11" borderId="8" xfId="0" applyFont="1" applyFill="1" applyBorder="1" applyAlignment="1">
      <alignment horizontal="center" wrapText="1"/>
    </xf>
    <xf numFmtId="0" fontId="2" fillId="11" borderId="2" xfId="0" applyFont="1" applyFill="1" applyBorder="1"/>
    <xf numFmtId="0" fontId="6" fillId="0" borderId="18" xfId="0" applyFont="1" applyBorder="1"/>
    <xf numFmtId="1" fontId="6" fillId="7" borderId="26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6" xfId="0" applyFont="1" applyBorder="1"/>
    <xf numFmtId="0" fontId="5" fillId="0" borderId="5" xfId="0" applyFont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9" fontId="2" fillId="11" borderId="27" xfId="1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1" fontId="6" fillId="11" borderId="27" xfId="0" applyNumberFormat="1" applyFont="1" applyFill="1" applyBorder="1" applyAlignment="1">
      <alignment horizontal="center"/>
    </xf>
    <xf numFmtId="1" fontId="2" fillId="11" borderId="31" xfId="0" applyNumberFormat="1" applyFont="1" applyFill="1" applyBorder="1" applyAlignment="1">
      <alignment horizontal="center"/>
    </xf>
    <xf numFmtId="0" fontId="2" fillId="11" borderId="34" xfId="0" applyFont="1" applyFill="1" applyBorder="1"/>
    <xf numFmtId="0" fontId="2" fillId="11" borderId="35" xfId="0" applyFont="1" applyFill="1" applyBorder="1"/>
    <xf numFmtId="0" fontId="2" fillId="11" borderId="36" xfId="0" applyFont="1" applyFill="1" applyBorder="1"/>
    <xf numFmtId="0" fontId="2" fillId="11" borderId="27" xfId="0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8" fillId="6" borderId="29" xfId="0" applyFont="1" applyFill="1" applyBorder="1" applyAlignment="1">
      <alignment horizontal="center" wrapText="1"/>
    </xf>
    <xf numFmtId="0" fontId="2" fillId="7" borderId="27" xfId="0" applyFont="1" applyFill="1" applyBorder="1" applyAlignment="1">
      <alignment horizontal="center" wrapText="1"/>
    </xf>
    <xf numFmtId="0" fontId="2" fillId="0" borderId="38" xfId="0" applyFont="1" applyBorder="1"/>
    <xf numFmtId="0" fontId="2" fillId="0" borderId="35" xfId="0" applyFont="1" applyBorder="1"/>
    <xf numFmtId="0" fontId="6" fillId="0" borderId="10" xfId="0" applyFont="1" applyBorder="1"/>
    <xf numFmtId="1" fontId="6" fillId="11" borderId="39" xfId="0" applyNumberFormat="1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2" fillId="0" borderId="41" xfId="0" applyFont="1" applyBorder="1"/>
    <xf numFmtId="1" fontId="15" fillId="7" borderId="39" xfId="0" applyNumberFormat="1" applyFont="1" applyFill="1" applyBorder="1" applyAlignment="1">
      <alignment horizontal="center"/>
    </xf>
    <xf numFmtId="1" fontId="15" fillId="7" borderId="26" xfId="0" applyNumberFormat="1" applyFont="1" applyFill="1" applyBorder="1" applyAlignment="1">
      <alignment horizontal="center" wrapText="1"/>
    </xf>
    <xf numFmtId="0" fontId="2" fillId="11" borderId="14" xfId="0" applyFont="1" applyFill="1" applyBorder="1"/>
    <xf numFmtId="0" fontId="5" fillId="0" borderId="37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1" fontId="15" fillId="7" borderId="27" xfId="0" applyNumberFormat="1" applyFont="1" applyFill="1" applyBorder="1" applyAlignment="1">
      <alignment horizontal="center"/>
    </xf>
    <xf numFmtId="1" fontId="15" fillId="7" borderId="26" xfId="0" applyNumberFormat="1" applyFont="1" applyFill="1" applyBorder="1" applyAlignment="1">
      <alignment horizontal="center"/>
    </xf>
    <xf numFmtId="0" fontId="14" fillId="6" borderId="28" xfId="0" applyFont="1" applyFill="1" applyBorder="1" applyAlignment="1">
      <alignment horizontal="center"/>
    </xf>
    <xf numFmtId="0" fontId="7" fillId="9" borderId="25" xfId="0" applyFont="1" applyFill="1" applyBorder="1" applyAlignment="1">
      <alignment horizontal="center" wrapText="1"/>
    </xf>
    <xf numFmtId="0" fontId="14" fillId="9" borderId="12" xfId="0" applyFont="1" applyFill="1" applyBorder="1" applyAlignment="1">
      <alignment horizontal="center"/>
    </xf>
    <xf numFmtId="0" fontId="2" fillId="0" borderId="18" xfId="0" applyFont="1" applyBorder="1"/>
    <xf numFmtId="1" fontId="2" fillId="7" borderId="26" xfId="0" applyNumberFormat="1" applyFont="1" applyFill="1" applyBorder="1" applyAlignment="1">
      <alignment horizontal="center"/>
    </xf>
    <xf numFmtId="0" fontId="2" fillId="0" borderId="10" xfId="0" applyFont="1" applyBorder="1"/>
    <xf numFmtId="1" fontId="2" fillId="7" borderId="39" xfId="0" applyNumberFormat="1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9" fontId="2" fillId="7" borderId="27" xfId="0" applyNumberFormat="1" applyFont="1" applyFill="1" applyBorder="1" applyAlignment="1">
      <alignment horizontal="center"/>
    </xf>
    <xf numFmtId="0" fontId="2" fillId="7" borderId="42" xfId="0" applyFont="1" applyFill="1" applyBorder="1" applyAlignment="1">
      <alignment horizontal="center"/>
    </xf>
    <xf numFmtId="0" fontId="2" fillId="0" borderId="34" xfId="0" applyFont="1" applyBorder="1"/>
    <xf numFmtId="0" fontId="2" fillId="7" borderId="43" xfId="0" applyFont="1" applyFill="1" applyBorder="1" applyAlignment="1">
      <alignment horizontal="center"/>
    </xf>
    <xf numFmtId="0" fontId="9" fillId="0" borderId="18" xfId="0" applyFont="1" applyBorder="1"/>
    <xf numFmtId="9" fontId="2" fillId="7" borderId="26" xfId="1" applyFont="1" applyFill="1" applyBorder="1" applyAlignment="1">
      <alignment horizontal="center"/>
    </xf>
    <xf numFmtId="9" fontId="2" fillId="11" borderId="26" xfId="1" applyFont="1" applyFill="1" applyBorder="1" applyAlignment="1">
      <alignment horizontal="center"/>
    </xf>
    <xf numFmtId="0" fontId="7" fillId="12" borderId="25" xfId="0" applyFont="1" applyFill="1" applyBorder="1" applyAlignment="1">
      <alignment horizontal="center" wrapText="1"/>
    </xf>
    <xf numFmtId="0" fontId="14" fillId="12" borderId="0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 wrapText="1"/>
    </xf>
    <xf numFmtId="0" fontId="2" fillId="12" borderId="27" xfId="0" applyFont="1" applyFill="1" applyBorder="1" applyAlignment="1">
      <alignment horizontal="center"/>
    </xf>
    <xf numFmtId="9" fontId="2" fillId="12" borderId="27" xfId="0" applyNumberFormat="1" applyFont="1" applyFill="1" applyBorder="1" applyAlignment="1">
      <alignment horizontal="center"/>
    </xf>
    <xf numFmtId="0" fontId="2" fillId="12" borderId="27" xfId="0" applyFont="1" applyFill="1" applyBorder="1" applyAlignment="1">
      <alignment horizontal="center" wrapText="1"/>
    </xf>
    <xf numFmtId="9" fontId="2" fillId="12" borderId="27" xfId="1" applyFont="1" applyFill="1" applyBorder="1" applyAlignment="1">
      <alignment horizontal="center"/>
    </xf>
    <xf numFmtId="9" fontId="2" fillId="12" borderId="26" xfId="1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1" fontId="6" fillId="12" borderId="27" xfId="0" applyNumberFormat="1" applyFont="1" applyFill="1" applyBorder="1" applyAlignment="1">
      <alignment horizontal="center"/>
    </xf>
    <xf numFmtId="1" fontId="15" fillId="12" borderId="39" xfId="0" applyNumberFormat="1" applyFont="1" applyFill="1" applyBorder="1" applyAlignment="1">
      <alignment horizontal="center"/>
    </xf>
    <xf numFmtId="1" fontId="2" fillId="12" borderId="39" xfId="0" applyNumberFormat="1" applyFont="1" applyFill="1" applyBorder="1" applyAlignment="1">
      <alignment horizontal="center"/>
    </xf>
    <xf numFmtId="1" fontId="2" fillId="12" borderId="26" xfId="0" applyNumberFormat="1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2" fillId="12" borderId="42" xfId="0" applyFont="1" applyFill="1" applyBorder="1" applyAlignment="1">
      <alignment horizontal="center"/>
    </xf>
    <xf numFmtId="1" fontId="6" fillId="12" borderId="26" xfId="0" applyNumberFormat="1" applyFont="1" applyFill="1" applyBorder="1" applyAlignment="1">
      <alignment horizontal="center"/>
    </xf>
    <xf numFmtId="1" fontId="15" fillId="12" borderId="26" xfId="0" applyNumberFormat="1" applyFont="1" applyFill="1" applyBorder="1" applyAlignment="1">
      <alignment horizontal="center" wrapText="1"/>
    </xf>
    <xf numFmtId="1" fontId="2" fillId="12" borderId="27" xfId="0" applyNumberFormat="1" applyFont="1" applyFill="1" applyBorder="1" applyAlignment="1">
      <alignment horizontal="center"/>
    </xf>
    <xf numFmtId="0" fontId="2" fillId="12" borderId="43" xfId="0" applyFont="1" applyFill="1" applyBorder="1" applyAlignment="1">
      <alignment horizontal="center"/>
    </xf>
    <xf numFmtId="1" fontId="15" fillId="12" borderId="27" xfId="0" applyNumberFormat="1" applyFont="1" applyFill="1" applyBorder="1" applyAlignment="1">
      <alignment horizontal="center"/>
    </xf>
    <xf numFmtId="1" fontId="15" fillId="12" borderId="26" xfId="0" applyNumberFormat="1" applyFont="1" applyFill="1" applyBorder="1" applyAlignment="1">
      <alignment horizontal="center"/>
    </xf>
    <xf numFmtId="0" fontId="2" fillId="12" borderId="2" xfId="0" applyFont="1" applyFill="1" applyBorder="1"/>
    <xf numFmtId="0" fontId="7" fillId="13" borderId="11" xfId="0" applyFont="1" applyFill="1" applyBorder="1" applyAlignment="1">
      <alignment horizontal="center" wrapText="1"/>
    </xf>
    <xf numFmtId="0" fontId="14" fillId="13" borderId="17" xfId="0" applyFont="1" applyFill="1" applyBorder="1" applyAlignment="1">
      <alignment horizontal="center"/>
    </xf>
    <xf numFmtId="0" fontId="8" fillId="13" borderId="29" xfId="0" applyFont="1" applyFill="1" applyBorder="1" applyAlignment="1">
      <alignment horizontal="center" wrapText="1"/>
    </xf>
    <xf numFmtId="0" fontId="2" fillId="13" borderId="27" xfId="0" applyFont="1" applyFill="1" applyBorder="1" applyAlignment="1">
      <alignment horizontal="center"/>
    </xf>
    <xf numFmtId="9" fontId="2" fillId="13" borderId="27" xfId="0" applyNumberFormat="1" applyFont="1" applyFill="1" applyBorder="1" applyAlignment="1">
      <alignment horizontal="center"/>
    </xf>
    <xf numFmtId="0" fontId="2" fillId="13" borderId="27" xfId="0" applyFont="1" applyFill="1" applyBorder="1" applyAlignment="1">
      <alignment horizontal="center" wrapText="1"/>
    </xf>
    <xf numFmtId="0" fontId="2" fillId="13" borderId="30" xfId="0" applyFont="1" applyFill="1" applyBorder="1" applyAlignment="1">
      <alignment horizontal="center"/>
    </xf>
    <xf numFmtId="1" fontId="6" fillId="13" borderId="27" xfId="0" applyNumberFormat="1" applyFont="1" applyFill="1" applyBorder="1" applyAlignment="1">
      <alignment horizontal="center"/>
    </xf>
    <xf numFmtId="1" fontId="15" fillId="13" borderId="39" xfId="0" applyNumberFormat="1" applyFont="1" applyFill="1" applyBorder="1" applyAlignment="1">
      <alignment horizontal="center"/>
    </xf>
    <xf numFmtId="1" fontId="2" fillId="13" borderId="39" xfId="0" applyNumberFormat="1" applyFont="1" applyFill="1" applyBorder="1" applyAlignment="1">
      <alignment horizontal="center"/>
    </xf>
    <xf numFmtId="1" fontId="2" fillId="13" borderId="26" xfId="0" applyNumberFormat="1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3" borderId="42" xfId="0" applyFont="1" applyFill="1" applyBorder="1" applyAlignment="1">
      <alignment horizontal="center"/>
    </xf>
    <xf numFmtId="1" fontId="6" fillId="13" borderId="26" xfId="0" applyNumberFormat="1" applyFont="1" applyFill="1" applyBorder="1" applyAlignment="1">
      <alignment horizontal="center"/>
    </xf>
    <xf numFmtId="1" fontId="15" fillId="13" borderId="26" xfId="0" applyNumberFormat="1" applyFont="1" applyFill="1" applyBorder="1" applyAlignment="1">
      <alignment horizontal="center" wrapText="1"/>
    </xf>
    <xf numFmtId="1" fontId="2" fillId="13" borderId="27" xfId="0" applyNumberFormat="1" applyFont="1" applyFill="1" applyBorder="1" applyAlignment="1">
      <alignment horizontal="center"/>
    </xf>
    <xf numFmtId="0" fontId="2" fillId="13" borderId="43" xfId="0" applyFont="1" applyFill="1" applyBorder="1" applyAlignment="1">
      <alignment horizontal="center"/>
    </xf>
    <xf numFmtId="1" fontId="15" fillId="13" borderId="27" xfId="0" applyNumberFormat="1" applyFont="1" applyFill="1" applyBorder="1" applyAlignment="1">
      <alignment horizontal="center"/>
    </xf>
    <xf numFmtId="1" fontId="15" fillId="13" borderId="26" xfId="0" applyNumberFormat="1" applyFont="1" applyFill="1" applyBorder="1" applyAlignment="1">
      <alignment horizontal="center"/>
    </xf>
    <xf numFmtId="0" fontId="2" fillId="13" borderId="2" xfId="0" applyFont="1" applyFill="1" applyBorder="1"/>
    <xf numFmtId="0" fontId="7" fillId="14" borderId="25" xfId="0" applyFont="1" applyFill="1" applyBorder="1" applyAlignment="1">
      <alignment horizontal="center" wrapText="1"/>
    </xf>
    <xf numFmtId="0" fontId="8" fillId="14" borderId="29" xfId="0" applyFont="1" applyFill="1" applyBorder="1" applyAlignment="1">
      <alignment horizontal="center" wrapText="1"/>
    </xf>
    <xf numFmtId="0" fontId="2" fillId="14" borderId="27" xfId="0" applyFont="1" applyFill="1" applyBorder="1" applyAlignment="1">
      <alignment horizontal="center"/>
    </xf>
    <xf numFmtId="9" fontId="2" fillId="14" borderId="27" xfId="0" applyNumberFormat="1" applyFont="1" applyFill="1" applyBorder="1" applyAlignment="1">
      <alignment horizontal="center"/>
    </xf>
    <xf numFmtId="0" fontId="2" fillId="14" borderId="27" xfId="0" applyFont="1" applyFill="1" applyBorder="1" applyAlignment="1">
      <alignment horizontal="center" wrapText="1"/>
    </xf>
    <xf numFmtId="9" fontId="2" fillId="14" borderId="27" xfId="1" applyFont="1" applyFill="1" applyBorder="1" applyAlignment="1">
      <alignment horizontal="center"/>
    </xf>
    <xf numFmtId="9" fontId="2" fillId="14" borderId="26" xfId="1" applyFont="1" applyFill="1" applyBorder="1" applyAlignment="1">
      <alignment horizontal="center"/>
    </xf>
    <xf numFmtId="0" fontId="2" fillId="14" borderId="30" xfId="0" applyFont="1" applyFill="1" applyBorder="1" applyAlignment="1">
      <alignment horizontal="center"/>
    </xf>
    <xf numFmtId="1" fontId="6" fillId="14" borderId="27" xfId="0" applyNumberFormat="1" applyFont="1" applyFill="1" applyBorder="1" applyAlignment="1">
      <alignment horizontal="center"/>
    </xf>
    <xf numFmtId="1" fontId="15" fillId="14" borderId="39" xfId="0" applyNumberFormat="1" applyFont="1" applyFill="1" applyBorder="1" applyAlignment="1">
      <alignment horizontal="center"/>
    </xf>
    <xf numFmtId="1" fontId="2" fillId="14" borderId="39" xfId="0" applyNumberFormat="1" applyFont="1" applyFill="1" applyBorder="1" applyAlignment="1">
      <alignment horizontal="center"/>
    </xf>
    <xf numFmtId="1" fontId="2" fillId="14" borderId="26" xfId="0" applyNumberFormat="1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14" borderId="42" xfId="0" applyFont="1" applyFill="1" applyBorder="1" applyAlignment="1">
      <alignment horizontal="center"/>
    </xf>
    <xf numFmtId="1" fontId="6" fillId="14" borderId="26" xfId="0" applyNumberFormat="1" applyFont="1" applyFill="1" applyBorder="1" applyAlignment="1">
      <alignment horizontal="center"/>
    </xf>
    <xf numFmtId="1" fontId="15" fillId="14" borderId="26" xfId="0" applyNumberFormat="1" applyFont="1" applyFill="1" applyBorder="1" applyAlignment="1">
      <alignment horizontal="center" wrapText="1"/>
    </xf>
    <xf numFmtId="1" fontId="2" fillId="14" borderId="27" xfId="0" applyNumberFormat="1" applyFont="1" applyFill="1" applyBorder="1" applyAlignment="1">
      <alignment horizontal="center"/>
    </xf>
    <xf numFmtId="0" fontId="2" fillId="14" borderId="43" xfId="0" applyFont="1" applyFill="1" applyBorder="1" applyAlignment="1">
      <alignment horizontal="center"/>
    </xf>
    <xf numFmtId="1" fontId="15" fillId="14" borderId="27" xfId="0" applyNumberFormat="1" applyFont="1" applyFill="1" applyBorder="1" applyAlignment="1">
      <alignment horizontal="center"/>
    </xf>
    <xf numFmtId="1" fontId="15" fillId="14" borderId="26" xfId="0" applyNumberFormat="1" applyFont="1" applyFill="1" applyBorder="1" applyAlignment="1">
      <alignment horizontal="center"/>
    </xf>
    <xf numFmtId="0" fontId="2" fillId="14" borderId="2" xfId="0" applyFont="1" applyFill="1" applyBorder="1"/>
    <xf numFmtId="0" fontId="7" fillId="9" borderId="2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 wrapText="1"/>
    </xf>
    <xf numFmtId="0" fontId="14" fillId="9" borderId="12" xfId="0" applyFont="1" applyFill="1" applyBorder="1" applyAlignment="1">
      <alignment horizontal="center" wrapText="1"/>
    </xf>
    <xf numFmtId="0" fontId="8" fillId="6" borderId="29" xfId="0" applyFont="1" applyFill="1" applyBorder="1" applyAlignment="1">
      <alignment horizontal="center"/>
    </xf>
    <xf numFmtId="0" fontId="5" fillId="0" borderId="4" xfId="0" quotePrefix="1" applyFont="1" applyBorder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7" borderId="27" xfId="0" applyFont="1" applyFill="1" applyBorder="1" applyAlignment="1">
      <alignment horizontal="center"/>
    </xf>
    <xf numFmtId="0" fontId="7" fillId="11" borderId="27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 wrapText="1"/>
    </xf>
    <xf numFmtId="0" fontId="7" fillId="11" borderId="26" xfId="0" applyFont="1" applyFill="1" applyBorder="1" applyAlignment="1">
      <alignment horizontal="center"/>
    </xf>
    <xf numFmtId="0" fontId="7" fillId="12" borderId="27" xfId="0" applyFont="1" applyFill="1" applyBorder="1" applyAlignment="1">
      <alignment horizontal="center"/>
    </xf>
    <xf numFmtId="0" fontId="7" fillId="13" borderId="27" xfId="0" applyFont="1" applyFill="1" applyBorder="1" applyAlignment="1">
      <alignment horizontal="center"/>
    </xf>
    <xf numFmtId="0" fontId="7" fillId="14" borderId="27" xfId="0" applyFont="1" applyFill="1" applyBorder="1" applyAlignment="1">
      <alignment horizontal="center"/>
    </xf>
    <xf numFmtId="1" fontId="2" fillId="7" borderId="43" xfId="0" applyNumberFormat="1" applyFont="1" applyFill="1" applyBorder="1" applyAlignment="1">
      <alignment horizontal="center"/>
    </xf>
    <xf numFmtId="9" fontId="2" fillId="7" borderId="26" xfId="0" applyNumberFormat="1" applyFont="1" applyFill="1" applyBorder="1" applyAlignment="1">
      <alignment horizontal="center"/>
    </xf>
    <xf numFmtId="0" fontId="9" fillId="15" borderId="18" xfId="0" applyFont="1" applyFill="1" applyBorder="1"/>
    <xf numFmtId="9" fontId="2" fillId="15" borderId="26" xfId="1" applyFont="1" applyFill="1" applyBorder="1" applyAlignment="1">
      <alignment horizontal="center"/>
    </xf>
    <xf numFmtId="0" fontId="5" fillId="15" borderId="7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2" fillId="15" borderId="2" xfId="0" applyFont="1" applyFill="1" applyBorder="1"/>
    <xf numFmtId="0" fontId="7" fillId="2" borderId="23" xfId="0" applyFont="1" applyFill="1" applyBorder="1" applyAlignment="1">
      <alignment horizontal="center" wrapText="1"/>
    </xf>
    <xf numFmtId="0" fontId="0" fillId="5" borderId="16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7" fillId="2" borderId="23" xfId="0" applyFont="1" applyFill="1" applyBorder="1" applyAlignment="1">
      <alignment horizontal="center" wrapText="1"/>
    </xf>
    <xf numFmtId="0" fontId="7" fillId="2" borderId="24" xfId="0" applyFont="1" applyFill="1" applyBorder="1" applyAlignment="1">
      <alignment horizontal="center" wrapText="1"/>
    </xf>
    <xf numFmtId="0" fontId="14" fillId="11" borderId="12" xfId="0" applyFont="1" applyFill="1" applyBorder="1" applyAlignment="1">
      <alignment horizontal="center" vertical="center"/>
    </xf>
    <xf numFmtId="0" fontId="14" fillId="11" borderId="2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77"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FF5FF"/>
      </font>
      <fill>
        <patternFill patternType="solid">
          <fgColor indexed="64"/>
          <bgColor rgb="FFFFF5FF"/>
        </patternFill>
      </fill>
    </dxf>
    <dxf>
      <font>
        <color rgb="FFF5FFFF"/>
      </font>
      <fill>
        <patternFill patternType="solid">
          <fgColor indexed="64"/>
          <bgColor rgb="FFF5FFFF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10</xdr:col>
      <xdr:colOff>321871</xdr:colOff>
      <xdr:row>29</xdr:row>
      <xdr:rowOff>1381885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5EF98-AD31-4C60-BBF6-4E0BF7C4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9296" y="4785360"/>
          <a:ext cx="3638095" cy="3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53"/>
  </sheetPr>
  <dimension ref="B1:C16"/>
  <sheetViews>
    <sheetView workbookViewId="0">
      <selection activeCell="C17" sqref="C17"/>
    </sheetView>
  </sheetViews>
  <sheetFormatPr defaultRowHeight="15.6" x14ac:dyDescent="0.3"/>
  <cols>
    <col min="1" max="1" width="1.3984375" customWidth="1"/>
    <col min="2" max="2" width="50.59765625" bestFit="1" customWidth="1"/>
    <col min="3" max="3" width="24.09765625" customWidth="1"/>
  </cols>
  <sheetData>
    <row r="1" spans="2:3" ht="9" customHeight="1" thickBot="1" x14ac:dyDescent="0.35"/>
    <row r="2" spans="2:3" ht="16.2" thickBot="1" x14ac:dyDescent="0.35">
      <c r="B2" s="190" t="s">
        <v>0</v>
      </c>
      <c r="C2" s="191"/>
    </row>
    <row r="3" spans="2:3" x14ac:dyDescent="0.3">
      <c r="B3" s="28" t="s">
        <v>1</v>
      </c>
      <c r="C3" s="24" t="s">
        <v>2</v>
      </c>
    </row>
    <row r="4" spans="2:3" x14ac:dyDescent="0.3">
      <c r="B4" s="26" t="s">
        <v>3</v>
      </c>
      <c r="C4" s="27" t="s">
        <v>4</v>
      </c>
    </row>
    <row r="5" spans="2:3" ht="16.2" thickBot="1" x14ac:dyDescent="0.35">
      <c r="B5" s="31" t="s">
        <v>5</v>
      </c>
      <c r="C5" s="32" t="s">
        <v>6</v>
      </c>
    </row>
    <row r="6" spans="2:3" x14ac:dyDescent="0.3">
      <c r="B6" s="28" t="s">
        <v>7</v>
      </c>
      <c r="C6" s="24" t="s">
        <v>8</v>
      </c>
    </row>
    <row r="7" spans="2:3" x14ac:dyDescent="0.3">
      <c r="B7" s="26" t="s">
        <v>9</v>
      </c>
      <c r="C7" s="27" t="s">
        <v>10</v>
      </c>
    </row>
    <row r="8" spans="2:3" x14ac:dyDescent="0.3">
      <c r="B8" s="33" t="s">
        <v>11</v>
      </c>
      <c r="C8" s="34" t="s">
        <v>12</v>
      </c>
    </row>
    <row r="9" spans="2:3" x14ac:dyDescent="0.3">
      <c r="B9" s="26" t="s">
        <v>13</v>
      </c>
      <c r="C9" s="27" t="s">
        <v>14</v>
      </c>
    </row>
    <row r="10" spans="2:3" ht="16.2" thickBot="1" x14ac:dyDescent="0.35">
      <c r="B10" s="31" t="s">
        <v>15</v>
      </c>
      <c r="C10" s="32" t="s">
        <v>16</v>
      </c>
    </row>
    <row r="11" spans="2:3" x14ac:dyDescent="0.3">
      <c r="B11" s="28" t="s">
        <v>17</v>
      </c>
      <c r="C11" s="24" t="s">
        <v>18</v>
      </c>
    </row>
    <row r="12" spans="2:3" ht="16.2" thickBot="1" x14ac:dyDescent="0.35">
      <c r="B12" s="31" t="s">
        <v>19</v>
      </c>
      <c r="C12" s="32" t="s">
        <v>20</v>
      </c>
    </row>
    <row r="13" spans="2:3" x14ac:dyDescent="0.3">
      <c r="B13" s="26" t="s">
        <v>21</v>
      </c>
      <c r="C13" s="27" t="s">
        <v>22</v>
      </c>
    </row>
    <row r="14" spans="2:3" x14ac:dyDescent="0.3">
      <c r="B14" s="26" t="s">
        <v>23</v>
      </c>
      <c r="C14" s="27" t="s">
        <v>24</v>
      </c>
    </row>
    <row r="15" spans="2:3" ht="16.2" thickBot="1" x14ac:dyDescent="0.35">
      <c r="B15" s="33" t="s">
        <v>25</v>
      </c>
      <c r="C15" s="34" t="s">
        <v>26</v>
      </c>
    </row>
    <row r="16" spans="2:3" ht="16.2" thickBot="1" x14ac:dyDescent="0.35">
      <c r="B16" s="29" t="s">
        <v>27</v>
      </c>
      <c r="C16" s="30" t="s">
        <v>28</v>
      </c>
    </row>
  </sheetData>
  <mergeCells count="1">
    <mergeCell ref="B2:C2"/>
  </mergeCells>
  <phoneticPr fontId="8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3" tint="0.59999389629810485"/>
  </sheetPr>
  <dimension ref="A1:U63"/>
  <sheetViews>
    <sheetView zoomScale="160" zoomScaleNormal="160" zoomScalePageLayoutView="125" workbookViewId="0">
      <selection activeCell="E4" sqref="E4"/>
    </sheetView>
  </sheetViews>
  <sheetFormatPr defaultColWidth="10.8984375" defaultRowHeight="13.8" x14ac:dyDescent="0.3"/>
  <cols>
    <col min="1" max="1" width="30.09765625" style="2" customWidth="1"/>
    <col min="2" max="5" width="19.19921875" style="35" customWidth="1"/>
    <col min="6" max="6" width="20.09765625" style="54" customWidth="1"/>
    <col min="7" max="10" width="10.8984375" style="13" customWidth="1"/>
    <col min="11" max="21" width="10.8984375" style="13"/>
    <col min="22" max="16384" width="10.8984375" style="2"/>
  </cols>
  <sheetData>
    <row r="1" spans="1:21" s="5" customFormat="1" ht="23.25" customHeight="1" x14ac:dyDescent="0.3">
      <c r="A1" s="192" t="s">
        <v>29</v>
      </c>
      <c r="B1" s="193"/>
      <c r="C1" s="90"/>
      <c r="D1" s="90"/>
      <c r="E1" s="90"/>
      <c r="F1" s="53"/>
      <c r="G1" s="7"/>
      <c r="H1" s="7"/>
      <c r="I1" s="7"/>
      <c r="J1" s="7"/>
      <c r="K1" s="8"/>
      <c r="L1" s="171"/>
      <c r="M1" s="8"/>
      <c r="N1" s="8"/>
      <c r="O1" s="8"/>
      <c r="P1" s="8"/>
      <c r="Q1" s="8"/>
      <c r="R1" s="8"/>
      <c r="S1" s="8"/>
      <c r="T1" s="8"/>
      <c r="U1" s="8"/>
    </row>
    <row r="2" spans="1:21" s="18" customFormat="1" ht="30.75" customHeight="1" x14ac:dyDescent="0.3">
      <c r="A2" s="17"/>
      <c r="B2" s="89"/>
      <c r="C2" s="91" t="s">
        <v>30</v>
      </c>
      <c r="D2" s="169" t="s">
        <v>31</v>
      </c>
      <c r="E2" s="169" t="s">
        <v>32</v>
      </c>
      <c r="F2" s="194" t="s">
        <v>33</v>
      </c>
      <c r="G2" s="172"/>
      <c r="H2" s="172"/>
      <c r="I2" s="172"/>
      <c r="J2" s="172"/>
      <c r="K2" s="173"/>
      <c r="L2" s="173"/>
      <c r="M2" s="173"/>
      <c r="N2" s="174"/>
      <c r="O2" s="173"/>
      <c r="P2" s="173"/>
      <c r="Q2" s="173"/>
      <c r="R2" s="173"/>
      <c r="S2" s="173"/>
      <c r="T2" s="173"/>
      <c r="U2" s="173"/>
    </row>
    <row r="3" spans="1:21" s="18" customFormat="1" ht="15.6" x14ac:dyDescent="0.3">
      <c r="A3" s="36"/>
      <c r="B3" s="73"/>
      <c r="C3" s="73"/>
      <c r="D3" s="170"/>
      <c r="E3" s="170"/>
      <c r="F3" s="195"/>
      <c r="G3" s="172"/>
      <c r="H3" s="172"/>
      <c r="I3" s="172"/>
      <c r="J3" s="172"/>
      <c r="K3" s="173"/>
      <c r="L3" s="173"/>
      <c r="M3" s="173"/>
      <c r="N3" s="174"/>
      <c r="O3" s="173"/>
      <c r="P3" s="173"/>
      <c r="Q3" s="173"/>
      <c r="R3" s="173"/>
      <c r="S3" s="173"/>
      <c r="T3" s="173"/>
      <c r="U3" s="173"/>
    </row>
    <row r="4" spans="1:21" ht="14.1" customHeight="1" x14ac:dyDescent="0.3">
      <c r="A4" s="6" t="s">
        <v>34</v>
      </c>
      <c r="B4" s="175" t="s">
        <v>35</v>
      </c>
      <c r="C4" s="175" t="s">
        <v>36</v>
      </c>
      <c r="D4" s="175" t="s">
        <v>37</v>
      </c>
      <c r="E4" s="175" t="s">
        <v>38</v>
      </c>
      <c r="F4" s="63"/>
      <c r="G4" s="11"/>
      <c r="H4" s="11"/>
      <c r="I4" s="11"/>
      <c r="J4" s="9"/>
      <c r="K4" s="12"/>
      <c r="L4" s="12"/>
      <c r="M4" s="12"/>
      <c r="O4" s="12"/>
      <c r="P4" s="12"/>
      <c r="Q4" s="10"/>
      <c r="R4" s="10"/>
      <c r="S4" s="10"/>
      <c r="T4" s="12"/>
      <c r="U4" s="12"/>
    </row>
    <row r="5" spans="1:21" ht="14.1" customHeight="1" x14ac:dyDescent="0.3">
      <c r="A5" s="1" t="s">
        <v>39</v>
      </c>
      <c r="B5" s="37" t="s">
        <v>40</v>
      </c>
      <c r="C5" s="37" t="s">
        <v>40</v>
      </c>
      <c r="D5" s="37" t="s">
        <v>40</v>
      </c>
      <c r="E5" s="37" t="s">
        <v>40</v>
      </c>
      <c r="F5" s="63"/>
      <c r="G5" s="11"/>
      <c r="H5" s="11"/>
      <c r="I5" s="11"/>
      <c r="J5" s="9"/>
      <c r="K5" s="12"/>
      <c r="L5" s="12"/>
      <c r="M5" s="12"/>
      <c r="O5" s="12"/>
      <c r="P5" s="12"/>
      <c r="Q5" s="10"/>
      <c r="R5" s="10"/>
      <c r="S5" s="10"/>
      <c r="T5" s="12"/>
      <c r="U5" s="12"/>
    </row>
    <row r="6" spans="1:21" s="21" customFormat="1" ht="14.1" customHeight="1" x14ac:dyDescent="0.3">
      <c r="A6" s="42" t="s">
        <v>41</v>
      </c>
      <c r="B6" s="41"/>
      <c r="C6" s="41"/>
      <c r="D6" s="41"/>
      <c r="E6" s="41"/>
      <c r="F6" s="63"/>
      <c r="G6" s="22"/>
      <c r="H6" s="22"/>
      <c r="I6" s="22"/>
      <c r="J6" s="19"/>
      <c r="K6" s="23"/>
      <c r="L6" s="23"/>
      <c r="M6" s="23"/>
      <c r="N6" s="20"/>
      <c r="O6" s="23"/>
      <c r="P6" s="23"/>
      <c r="Q6" s="25"/>
      <c r="R6" s="25"/>
      <c r="S6" s="25"/>
      <c r="T6" s="23"/>
      <c r="U6" s="23"/>
    </row>
    <row r="7" spans="1:21" ht="14.1" customHeight="1" x14ac:dyDescent="0.3">
      <c r="A7" s="1" t="s">
        <v>42</v>
      </c>
      <c r="B7" s="37" t="s">
        <v>43</v>
      </c>
      <c r="C7" s="37" t="s">
        <v>43</v>
      </c>
      <c r="D7" s="37" t="s">
        <v>43</v>
      </c>
      <c r="E7" s="37" t="s">
        <v>43</v>
      </c>
      <c r="F7" s="63"/>
      <c r="G7" s="11"/>
      <c r="H7" s="11"/>
      <c r="I7" s="11"/>
      <c r="J7" s="9"/>
      <c r="K7" s="12"/>
      <c r="L7" s="12"/>
      <c r="M7" s="12"/>
      <c r="O7" s="12"/>
      <c r="P7" s="12"/>
      <c r="Q7" s="12"/>
      <c r="R7" s="12"/>
      <c r="S7" s="12"/>
      <c r="T7" s="12"/>
      <c r="U7" s="12"/>
    </row>
    <row r="8" spans="1:21" ht="14.1" customHeight="1" x14ac:dyDescent="0.3">
      <c r="A8" s="1" t="s">
        <v>44</v>
      </c>
      <c r="B8" s="37" t="s">
        <v>45</v>
      </c>
      <c r="C8" s="37" t="s">
        <v>45</v>
      </c>
      <c r="D8" s="37" t="s">
        <v>45</v>
      </c>
      <c r="E8" s="37" t="s">
        <v>45</v>
      </c>
      <c r="F8" s="63"/>
      <c r="G8" s="11"/>
      <c r="H8" s="11"/>
      <c r="I8" s="11"/>
      <c r="J8" s="9"/>
      <c r="K8" s="12"/>
      <c r="L8" s="12"/>
      <c r="M8" s="12"/>
      <c r="O8" s="12"/>
      <c r="P8" s="12"/>
      <c r="Q8" s="12"/>
      <c r="R8" s="12"/>
      <c r="S8" s="12"/>
      <c r="T8" s="12"/>
      <c r="U8" s="12"/>
    </row>
    <row r="9" spans="1:21" ht="14.1" customHeight="1" x14ac:dyDescent="0.3">
      <c r="A9" s="1" t="s">
        <v>46</v>
      </c>
      <c r="B9" s="37">
        <v>1</v>
      </c>
      <c r="C9" s="37">
        <v>5</v>
      </c>
      <c r="D9" s="37">
        <v>10</v>
      </c>
      <c r="E9" s="37">
        <v>14</v>
      </c>
      <c r="F9" s="63"/>
      <c r="G9" s="11"/>
      <c r="H9" s="11"/>
      <c r="I9" s="11"/>
      <c r="J9" s="9"/>
      <c r="K9" s="12"/>
      <c r="L9" s="12"/>
      <c r="M9" s="12"/>
      <c r="O9" s="12"/>
      <c r="P9" s="12"/>
      <c r="Q9" s="12"/>
      <c r="R9" s="12"/>
      <c r="S9" s="12"/>
      <c r="T9" s="12"/>
      <c r="U9" s="12"/>
    </row>
    <row r="10" spans="1:21" ht="14.1" customHeight="1" x14ac:dyDescent="0.3">
      <c r="A10" s="1" t="s">
        <v>47</v>
      </c>
      <c r="B10" s="97" t="s">
        <v>48</v>
      </c>
      <c r="C10" s="97" t="s">
        <v>48</v>
      </c>
      <c r="D10" s="97" t="s">
        <v>48</v>
      </c>
      <c r="E10" s="97" t="s">
        <v>48</v>
      </c>
      <c r="F10" s="63"/>
      <c r="G10" s="11"/>
      <c r="H10" s="11"/>
      <c r="I10" s="11"/>
      <c r="J10" s="9"/>
      <c r="K10" s="12"/>
      <c r="L10" s="12"/>
      <c r="M10" s="12"/>
      <c r="O10" s="12"/>
      <c r="P10" s="12"/>
      <c r="Q10" s="12"/>
      <c r="R10" s="12"/>
      <c r="S10" s="12"/>
      <c r="T10" s="12"/>
      <c r="U10" s="12"/>
    </row>
    <row r="11" spans="1:21" ht="14.1" customHeight="1" x14ac:dyDescent="0.3">
      <c r="A11" s="1" t="s">
        <v>49</v>
      </c>
      <c r="B11" s="37" t="s">
        <v>50</v>
      </c>
      <c r="C11" s="37" t="s">
        <v>50</v>
      </c>
      <c r="D11" s="37" t="s">
        <v>50</v>
      </c>
      <c r="E11" s="37" t="s">
        <v>50</v>
      </c>
      <c r="F11" s="63"/>
      <c r="G11" s="11"/>
      <c r="H11" s="11"/>
      <c r="I11" s="11"/>
      <c r="J11" s="9"/>
      <c r="K11" s="12"/>
      <c r="L11" s="12"/>
      <c r="M11" s="12"/>
      <c r="O11" s="12"/>
      <c r="P11" s="12"/>
      <c r="Q11" s="12"/>
      <c r="R11" s="12"/>
      <c r="S11" s="12"/>
      <c r="T11" s="12"/>
      <c r="U11" s="12"/>
    </row>
    <row r="12" spans="1:21" ht="14.1" customHeight="1" x14ac:dyDescent="0.3">
      <c r="A12" s="1" t="s">
        <v>51</v>
      </c>
      <c r="B12" s="37">
        <v>800</v>
      </c>
      <c r="C12" s="37">
        <v>2000</v>
      </c>
      <c r="D12" s="37">
        <v>3000</v>
      </c>
      <c r="E12" s="37">
        <v>3500</v>
      </c>
      <c r="F12" s="63"/>
      <c r="G12" s="11"/>
      <c r="H12" s="14"/>
      <c r="I12" s="14"/>
      <c r="J12" s="9"/>
      <c r="T12" s="12"/>
    </row>
    <row r="13" spans="1:21" ht="14.1" customHeight="1" x14ac:dyDescent="0.3">
      <c r="A13" s="1" t="s">
        <v>52</v>
      </c>
      <c r="B13" s="37">
        <f>B12/B9</f>
        <v>800</v>
      </c>
      <c r="C13" s="37">
        <f t="shared" ref="C13:D13" si="0">C12/C9</f>
        <v>400</v>
      </c>
      <c r="D13" s="37">
        <f t="shared" si="0"/>
        <v>300</v>
      </c>
      <c r="E13" s="37">
        <f t="shared" ref="E13" si="1">E12/E9</f>
        <v>250</v>
      </c>
      <c r="F13" s="63"/>
      <c r="G13" s="11"/>
      <c r="H13" s="14"/>
      <c r="I13" s="14"/>
      <c r="J13" s="9"/>
      <c r="T13" s="12"/>
    </row>
    <row r="14" spans="1:21" ht="14.1" customHeight="1" x14ac:dyDescent="0.3">
      <c r="A14" s="1" t="s">
        <v>53</v>
      </c>
      <c r="B14" s="37" t="s">
        <v>54</v>
      </c>
      <c r="C14" s="37" t="s">
        <v>54</v>
      </c>
      <c r="D14" s="37" t="s">
        <v>54</v>
      </c>
      <c r="E14" s="37" t="s">
        <v>54</v>
      </c>
      <c r="F14" s="63"/>
      <c r="G14" s="11"/>
      <c r="H14" s="14"/>
      <c r="I14" s="14"/>
      <c r="J14" s="9"/>
    </row>
    <row r="15" spans="1:21" ht="14.1" customHeight="1" x14ac:dyDescent="0.3">
      <c r="A15" s="1" t="s">
        <v>55</v>
      </c>
      <c r="B15" s="37" t="s">
        <v>56</v>
      </c>
      <c r="C15" s="37" t="s">
        <v>56</v>
      </c>
      <c r="D15" s="37" t="s">
        <v>56</v>
      </c>
      <c r="E15" s="37" t="s">
        <v>56</v>
      </c>
      <c r="F15" s="63"/>
      <c r="G15" s="11"/>
      <c r="H15" s="14"/>
      <c r="I15" s="14"/>
      <c r="J15" s="9"/>
    </row>
    <row r="16" spans="1:21" ht="14.1" customHeight="1" x14ac:dyDescent="0.3">
      <c r="A16" s="1" t="s">
        <v>57</v>
      </c>
      <c r="B16" s="37" t="s">
        <v>58</v>
      </c>
      <c r="C16" s="37" t="s">
        <v>58</v>
      </c>
      <c r="D16" s="37" t="s">
        <v>58</v>
      </c>
      <c r="E16" s="37" t="s">
        <v>58</v>
      </c>
      <c r="F16" s="176"/>
      <c r="G16" s="16"/>
      <c r="H16" s="14"/>
      <c r="I16" s="14"/>
      <c r="J16" s="9"/>
    </row>
    <row r="17" spans="1:21" ht="14.1" customHeight="1" x14ac:dyDescent="0.3">
      <c r="A17" s="1" t="s">
        <v>59</v>
      </c>
      <c r="B17" s="37"/>
      <c r="C17" s="37"/>
      <c r="D17" s="37"/>
      <c r="E17" s="37"/>
      <c r="F17" s="176"/>
      <c r="G17" s="16"/>
      <c r="H17" s="14"/>
      <c r="I17" s="14"/>
      <c r="J17" s="9"/>
    </row>
    <row r="18" spans="1:21" ht="14.1" customHeight="1" x14ac:dyDescent="0.3">
      <c r="A18" s="1" t="s">
        <v>60</v>
      </c>
      <c r="B18" s="37" t="s">
        <v>61</v>
      </c>
      <c r="C18" s="37" t="s">
        <v>61</v>
      </c>
      <c r="D18" s="37" t="s">
        <v>61</v>
      </c>
      <c r="E18" s="37" t="s">
        <v>61</v>
      </c>
      <c r="F18" s="176"/>
      <c r="G18" s="11"/>
      <c r="H18" s="14"/>
      <c r="I18" s="14"/>
      <c r="J18" s="9"/>
    </row>
    <row r="19" spans="1:21" s="46" customFormat="1" ht="14.1" customHeight="1" x14ac:dyDescent="0.3">
      <c r="A19" s="42" t="s">
        <v>62</v>
      </c>
      <c r="B19" s="41"/>
      <c r="C19" s="41"/>
      <c r="D19" s="41"/>
      <c r="E19" s="41"/>
      <c r="F19" s="176"/>
      <c r="G19" s="177"/>
      <c r="H19" s="43"/>
      <c r="I19" s="43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 x14ac:dyDescent="0.3">
      <c r="A20" s="1" t="s">
        <v>63</v>
      </c>
      <c r="B20" s="74"/>
      <c r="C20" s="74"/>
      <c r="D20" s="74"/>
      <c r="E20" s="74"/>
      <c r="F20" s="176"/>
      <c r="G20" s="15"/>
      <c r="H20" s="14"/>
      <c r="I20" s="14"/>
      <c r="J20" s="9"/>
    </row>
    <row r="21" spans="1:21" x14ac:dyDescent="0.3">
      <c r="A21" s="1" t="s">
        <v>64</v>
      </c>
      <c r="B21" s="74"/>
      <c r="C21" s="74"/>
      <c r="D21" s="74"/>
      <c r="E21" s="74"/>
      <c r="F21" s="176"/>
      <c r="G21" s="15"/>
      <c r="H21" s="14"/>
      <c r="I21" s="14"/>
      <c r="J21" s="9"/>
    </row>
    <row r="22" spans="1:21" x14ac:dyDescent="0.3">
      <c r="A22" s="1" t="s">
        <v>65</v>
      </c>
      <c r="B22" s="74"/>
      <c r="C22" s="74"/>
      <c r="D22" s="74"/>
      <c r="E22" s="74"/>
      <c r="F22" s="176"/>
      <c r="G22" s="15"/>
      <c r="H22" s="14"/>
      <c r="I22" s="14"/>
      <c r="J22" s="9"/>
    </row>
    <row r="23" spans="1:21" x14ac:dyDescent="0.3">
      <c r="A23" s="1" t="s">
        <v>46</v>
      </c>
      <c r="B23" s="74"/>
      <c r="C23" s="74"/>
      <c r="D23" s="74"/>
      <c r="E23" s="74"/>
      <c r="F23" s="176"/>
      <c r="G23" s="15"/>
      <c r="H23" s="14"/>
      <c r="I23" s="14"/>
      <c r="J23" s="9"/>
    </row>
    <row r="24" spans="1:21" x14ac:dyDescent="0.3">
      <c r="A24" s="1" t="s">
        <v>66</v>
      </c>
      <c r="B24" s="74"/>
      <c r="C24" s="74"/>
      <c r="D24" s="74"/>
      <c r="E24" s="74"/>
      <c r="F24" s="176"/>
      <c r="G24" s="15"/>
      <c r="H24" s="14"/>
      <c r="I24" s="14"/>
      <c r="J24" s="9"/>
    </row>
    <row r="25" spans="1:21" ht="14.1" customHeight="1" x14ac:dyDescent="0.3">
      <c r="A25" s="1" t="s">
        <v>67</v>
      </c>
      <c r="B25" s="37"/>
      <c r="C25" s="37"/>
      <c r="D25" s="37"/>
      <c r="E25" s="37"/>
      <c r="F25" s="178"/>
      <c r="G25" s="11"/>
      <c r="H25" s="14"/>
      <c r="I25" s="14"/>
      <c r="J25" s="9"/>
    </row>
    <row r="26" spans="1:21" ht="14.1" customHeight="1" x14ac:dyDescent="0.3">
      <c r="A26" s="1" t="s">
        <v>68</v>
      </c>
      <c r="B26" s="37"/>
      <c r="C26" s="37"/>
      <c r="D26" s="37"/>
      <c r="E26" s="37"/>
      <c r="F26" s="63"/>
      <c r="G26" s="11"/>
      <c r="H26" s="14"/>
      <c r="I26" s="14"/>
      <c r="J26" s="9"/>
    </row>
    <row r="27" spans="1:21" ht="14.1" customHeight="1" x14ac:dyDescent="0.3">
      <c r="A27" s="1" t="s">
        <v>69</v>
      </c>
      <c r="B27" s="37"/>
      <c r="C27" s="37"/>
      <c r="D27" s="37"/>
      <c r="E27" s="37"/>
      <c r="F27" s="63"/>
      <c r="G27" s="11"/>
      <c r="H27" s="14"/>
      <c r="I27" s="14"/>
      <c r="J27" s="14"/>
    </row>
    <row r="28" spans="1:21" ht="14.1" customHeight="1" x14ac:dyDescent="0.3">
      <c r="A28" s="1" t="s">
        <v>70</v>
      </c>
      <c r="B28" s="37"/>
      <c r="C28" s="37"/>
      <c r="D28" s="37"/>
      <c r="E28" s="37"/>
      <c r="F28" s="63"/>
      <c r="G28" s="11"/>
      <c r="H28" s="14"/>
      <c r="I28" s="14"/>
      <c r="J28" s="14"/>
    </row>
    <row r="29" spans="1:21" ht="14.1" customHeight="1" x14ac:dyDescent="0.3">
      <c r="A29" s="1" t="s">
        <v>71</v>
      </c>
      <c r="B29" s="37" t="s">
        <v>72</v>
      </c>
      <c r="C29" s="37" t="s">
        <v>72</v>
      </c>
      <c r="D29" s="37" t="s">
        <v>72</v>
      </c>
      <c r="E29" s="37" t="s">
        <v>72</v>
      </c>
      <c r="F29" s="63"/>
      <c r="G29" s="11"/>
      <c r="H29" s="14"/>
      <c r="I29" s="14"/>
      <c r="J29" s="14"/>
    </row>
    <row r="30" spans="1:21" s="72" customFormat="1" ht="193.2" x14ac:dyDescent="0.3">
      <c r="A30" s="6" t="s">
        <v>73</v>
      </c>
      <c r="B30" s="74" t="s">
        <v>74</v>
      </c>
      <c r="C30" s="74" t="s">
        <v>74</v>
      </c>
      <c r="D30" s="74" t="s">
        <v>75</v>
      </c>
      <c r="E30" s="74" t="s">
        <v>76</v>
      </c>
      <c r="F30" s="71"/>
      <c r="G30" s="11"/>
      <c r="H30" s="1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s="52" customFormat="1" ht="14.1" customHeight="1" x14ac:dyDescent="0.3">
      <c r="A31" s="42" t="s">
        <v>77</v>
      </c>
      <c r="B31" s="41"/>
      <c r="C31" s="41"/>
      <c r="D31" s="41"/>
      <c r="E31" s="41"/>
      <c r="F31" s="63"/>
      <c r="G31" s="49"/>
      <c r="H31" s="50"/>
      <c r="I31" s="50"/>
      <c r="J31" s="5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</row>
    <row r="32" spans="1:21" ht="14.1" customHeight="1" x14ac:dyDescent="0.3">
      <c r="A32" s="1" t="s">
        <v>78</v>
      </c>
      <c r="B32" s="37" t="str">
        <f t="shared" ref="B32" si="2">B11</f>
        <v>PTV</v>
      </c>
      <c r="C32" s="37" t="str">
        <f t="shared" ref="C32:D32" si="3">C11</f>
        <v>PTV</v>
      </c>
      <c r="D32" s="37" t="str">
        <f t="shared" si="3"/>
        <v>PTV</v>
      </c>
      <c r="E32" s="37" t="str">
        <f t="shared" ref="E32" si="4">E11</f>
        <v>PTV</v>
      </c>
      <c r="F32" s="63"/>
      <c r="G32" s="14"/>
      <c r="H32" s="14"/>
      <c r="I32" s="14"/>
      <c r="J32" s="14"/>
    </row>
    <row r="33" spans="1:21" ht="14.1" customHeight="1" x14ac:dyDescent="0.3">
      <c r="A33" s="1" t="s">
        <v>79</v>
      </c>
      <c r="B33" s="38"/>
      <c r="C33" s="38"/>
      <c r="D33" s="38"/>
      <c r="E33" s="38"/>
      <c r="F33" s="64"/>
      <c r="G33" s="14"/>
      <c r="H33" s="14"/>
      <c r="I33" s="14"/>
      <c r="J33" s="14"/>
    </row>
    <row r="34" spans="1:21" ht="14.1" customHeight="1" x14ac:dyDescent="0.3">
      <c r="A34" s="1" t="s">
        <v>80</v>
      </c>
      <c r="B34" s="38">
        <v>1.1499999999999999</v>
      </c>
      <c r="C34" s="38">
        <v>1.1499999999999999</v>
      </c>
      <c r="D34" s="38">
        <v>1.1499999999999999</v>
      </c>
      <c r="E34" s="38">
        <v>1.1499999999999999</v>
      </c>
      <c r="F34" s="64"/>
      <c r="G34" s="14"/>
      <c r="H34" s="14"/>
      <c r="I34" s="14"/>
      <c r="J34" s="14"/>
    </row>
    <row r="35" spans="1:21" ht="14.1" customHeight="1" x14ac:dyDescent="0.3">
      <c r="A35" s="4" t="s">
        <v>81</v>
      </c>
      <c r="B35" s="38">
        <v>0.9</v>
      </c>
      <c r="C35" s="38">
        <v>0.9</v>
      </c>
      <c r="D35" s="38">
        <v>0.9</v>
      </c>
      <c r="E35" s="38">
        <v>0.9</v>
      </c>
      <c r="F35" s="64"/>
      <c r="G35" s="14"/>
      <c r="H35" s="14"/>
      <c r="I35" s="14"/>
      <c r="J35" s="14"/>
    </row>
    <row r="36" spans="1:21" ht="14.1" customHeight="1" x14ac:dyDescent="0.3">
      <c r="A36" s="101" t="s">
        <v>82</v>
      </c>
      <c r="B36" s="102"/>
      <c r="C36" s="102"/>
      <c r="D36" s="102"/>
      <c r="E36" s="102"/>
      <c r="F36" s="103"/>
      <c r="G36" s="14"/>
      <c r="H36" s="14"/>
      <c r="I36" s="14"/>
      <c r="J36" s="14"/>
    </row>
    <row r="37" spans="1:21" ht="14.1" customHeight="1" x14ac:dyDescent="0.3">
      <c r="A37" s="101" t="s">
        <v>83</v>
      </c>
      <c r="B37" s="102"/>
      <c r="C37" s="102"/>
      <c r="D37" s="102"/>
      <c r="E37" s="102"/>
      <c r="F37" s="103"/>
      <c r="G37" s="14"/>
      <c r="H37" s="14"/>
      <c r="I37" s="14"/>
      <c r="J37" s="14"/>
    </row>
    <row r="38" spans="1:21" s="45" customFormat="1" ht="14.1" customHeight="1" x14ac:dyDescent="0.3">
      <c r="A38" s="47" t="s">
        <v>84</v>
      </c>
      <c r="B38" s="48"/>
      <c r="C38" s="48"/>
      <c r="D38" s="48"/>
      <c r="E38" s="48"/>
      <c r="F38" s="65"/>
      <c r="G38" s="43"/>
      <c r="H38" s="43"/>
      <c r="I38" s="43"/>
      <c r="J38" s="43"/>
    </row>
    <row r="39" spans="1:21" ht="14.1" customHeight="1" x14ac:dyDescent="0.3">
      <c r="A39" s="3" t="s">
        <v>85</v>
      </c>
      <c r="B39" s="39"/>
      <c r="C39" s="39"/>
      <c r="D39" s="39" t="s">
        <v>86</v>
      </c>
      <c r="E39" s="39" t="s">
        <v>86</v>
      </c>
      <c r="F39" s="66"/>
      <c r="G39" s="14"/>
      <c r="H39" s="14"/>
      <c r="I39" s="14"/>
      <c r="J39" s="14"/>
    </row>
    <row r="40" spans="1:21" s="81" customFormat="1" ht="14.1" customHeight="1" x14ac:dyDescent="0.3">
      <c r="A40" s="77" t="s">
        <v>87</v>
      </c>
      <c r="B40" s="82"/>
      <c r="C40" s="82"/>
      <c r="D40" s="82">
        <v>7647</v>
      </c>
      <c r="E40" s="82">
        <v>7647</v>
      </c>
      <c r="F40" s="78"/>
      <c r="G40" s="79"/>
      <c r="H40" s="79"/>
      <c r="I40" s="79"/>
      <c r="J40" s="79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1:21" s="60" customFormat="1" ht="14.1" customHeight="1" x14ac:dyDescent="0.3">
      <c r="A41" s="94" t="s">
        <v>88</v>
      </c>
      <c r="B41" s="95"/>
      <c r="C41" s="95"/>
      <c r="D41" s="95">
        <v>3600</v>
      </c>
      <c r="E41" s="95">
        <v>4500</v>
      </c>
      <c r="F41" s="67"/>
      <c r="G41" s="58"/>
      <c r="H41" s="58"/>
      <c r="I41" s="58"/>
      <c r="J41" s="58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</row>
    <row r="42" spans="1:21" s="13" customFormat="1" x14ac:dyDescent="0.3">
      <c r="A42" s="92" t="s">
        <v>89</v>
      </c>
      <c r="B42" s="93"/>
      <c r="C42" s="93"/>
      <c r="D42" s="93"/>
      <c r="E42" s="93"/>
      <c r="F42" s="69"/>
      <c r="G42" s="14"/>
    </row>
    <row r="43" spans="1:21" s="57" customFormat="1" x14ac:dyDescent="0.3">
      <c r="A43" s="92" t="s">
        <v>90</v>
      </c>
      <c r="B43" s="98"/>
      <c r="C43" s="98"/>
      <c r="D43" s="98" t="s">
        <v>91</v>
      </c>
      <c r="E43" s="98"/>
      <c r="F43" s="99"/>
      <c r="G43" s="62"/>
    </row>
    <row r="44" spans="1:21" s="57" customFormat="1" x14ac:dyDescent="0.3">
      <c r="A44" s="55" t="s">
        <v>92</v>
      </c>
      <c r="B44" s="56"/>
      <c r="C44" s="56"/>
      <c r="D44" s="56" t="s">
        <v>93</v>
      </c>
      <c r="E44" s="56"/>
      <c r="F44" s="68"/>
      <c r="G44" s="62"/>
    </row>
    <row r="45" spans="1:21" s="57" customFormat="1" x14ac:dyDescent="0.3">
      <c r="A45" s="55" t="s">
        <v>87</v>
      </c>
      <c r="B45" s="83"/>
      <c r="C45" s="83"/>
      <c r="D45" s="83" t="s">
        <v>94</v>
      </c>
      <c r="E45" s="83"/>
      <c r="F45" s="68"/>
      <c r="G45" s="62"/>
    </row>
    <row r="46" spans="1:21" s="13" customFormat="1" x14ac:dyDescent="0.3">
      <c r="A46" s="1" t="s">
        <v>88</v>
      </c>
      <c r="B46" s="40"/>
      <c r="C46" s="40"/>
      <c r="D46" s="40"/>
      <c r="E46" s="40"/>
      <c r="F46" s="69"/>
      <c r="G46" s="14"/>
    </row>
    <row r="47" spans="1:21" s="13" customFormat="1" x14ac:dyDescent="0.3">
      <c r="A47" s="1" t="s">
        <v>89</v>
      </c>
      <c r="B47" s="40"/>
      <c r="C47" s="40"/>
      <c r="D47" s="40"/>
      <c r="E47" s="40"/>
      <c r="F47" s="69"/>
      <c r="G47" s="14"/>
    </row>
    <row r="48" spans="1:21" s="13" customFormat="1" x14ac:dyDescent="0.3">
      <c r="A48" s="1" t="s">
        <v>95</v>
      </c>
      <c r="B48" s="100"/>
      <c r="C48" s="100"/>
      <c r="D48" s="100" t="s">
        <v>91</v>
      </c>
      <c r="E48" s="100"/>
      <c r="F48" s="76"/>
      <c r="G48" s="14"/>
    </row>
    <row r="49" spans="1:21" s="13" customFormat="1" x14ac:dyDescent="0.3">
      <c r="A49" s="3" t="s">
        <v>96</v>
      </c>
      <c r="B49" s="39"/>
      <c r="C49" s="39"/>
      <c r="D49" s="39"/>
      <c r="E49" s="39" t="s">
        <v>97</v>
      </c>
      <c r="F49" s="69"/>
      <c r="G49" s="14"/>
    </row>
    <row r="50" spans="1:21" s="13" customFormat="1" x14ac:dyDescent="0.3">
      <c r="A50" s="3" t="s">
        <v>87</v>
      </c>
      <c r="B50" s="87"/>
      <c r="C50" s="87"/>
      <c r="D50" s="87"/>
      <c r="E50" s="87">
        <v>7131</v>
      </c>
      <c r="F50" s="69"/>
      <c r="G50" s="14"/>
    </row>
    <row r="51" spans="1:21" s="13" customFormat="1" x14ac:dyDescent="0.3">
      <c r="A51" s="1" t="s">
        <v>88</v>
      </c>
      <c r="B51" s="40"/>
      <c r="C51" s="40"/>
      <c r="D51" s="40"/>
      <c r="E51" s="56"/>
      <c r="F51" s="69"/>
      <c r="G51" s="14"/>
    </row>
    <row r="52" spans="1:21" s="13" customFormat="1" x14ac:dyDescent="0.3">
      <c r="A52" s="1" t="s">
        <v>89</v>
      </c>
      <c r="B52" s="40"/>
      <c r="C52" s="40"/>
      <c r="D52" s="40"/>
      <c r="E52" s="40">
        <v>3400</v>
      </c>
      <c r="F52" s="69"/>
      <c r="G52" s="14"/>
    </row>
    <row r="53" spans="1:21" s="61" customFormat="1" x14ac:dyDescent="0.3">
      <c r="A53" s="55" t="s">
        <v>98</v>
      </c>
      <c r="B53" s="56"/>
      <c r="C53" s="56"/>
      <c r="D53" s="56" t="s">
        <v>99</v>
      </c>
      <c r="E53" s="56" t="s">
        <v>99</v>
      </c>
      <c r="F53" s="68"/>
      <c r="G53" s="62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</row>
    <row r="54" spans="1:21" s="75" customFormat="1" x14ac:dyDescent="0.3">
      <c r="A54" s="3" t="s">
        <v>87</v>
      </c>
      <c r="B54" s="88"/>
      <c r="C54" s="88"/>
      <c r="D54" s="88" t="s">
        <v>94</v>
      </c>
      <c r="E54" s="88" t="s">
        <v>94</v>
      </c>
      <c r="F54" s="84"/>
      <c r="G54" s="85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</row>
    <row r="55" spans="1:21" s="60" customFormat="1" x14ac:dyDescent="0.3">
      <c r="A55" s="94" t="s">
        <v>88</v>
      </c>
      <c r="B55" s="40"/>
      <c r="C55" s="40"/>
      <c r="D55" s="40"/>
      <c r="E55" s="40"/>
      <c r="F55" s="70"/>
      <c r="G55" s="58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</row>
    <row r="56" spans="1:21" s="13" customFormat="1" x14ac:dyDescent="0.3">
      <c r="A56" s="92" t="s">
        <v>89</v>
      </c>
      <c r="B56" s="40"/>
      <c r="C56" s="40"/>
      <c r="D56" s="40"/>
      <c r="E56" s="40"/>
      <c r="F56" s="69"/>
      <c r="G56" s="14"/>
    </row>
    <row r="57" spans="1:21" s="13" customFormat="1" x14ac:dyDescent="0.3">
      <c r="A57" s="92" t="s">
        <v>100</v>
      </c>
      <c r="B57" s="182"/>
      <c r="C57" s="182"/>
      <c r="D57" s="182"/>
      <c r="E57" s="97">
        <v>0.3</v>
      </c>
      <c r="F57" s="69"/>
      <c r="G57" s="14"/>
    </row>
    <row r="58" spans="1:21" x14ac:dyDescent="0.3">
      <c r="A58" s="1" t="s">
        <v>101</v>
      </c>
      <c r="B58" s="96"/>
      <c r="C58" s="96"/>
      <c r="D58" s="96" t="s">
        <v>102</v>
      </c>
      <c r="E58" s="40"/>
      <c r="F58" s="76"/>
      <c r="G58" s="14"/>
    </row>
    <row r="59" spans="1:21" s="61" customFormat="1" x14ac:dyDescent="0.3">
      <c r="A59" s="55" t="s">
        <v>103</v>
      </c>
      <c r="B59" s="56"/>
      <c r="C59" s="56"/>
      <c r="D59" s="56"/>
      <c r="E59" s="56" t="s">
        <v>104</v>
      </c>
      <c r="F59" s="68"/>
      <c r="G59" s="62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</row>
    <row r="60" spans="1:21" s="61" customFormat="1" x14ac:dyDescent="0.3">
      <c r="A60" s="3" t="s">
        <v>87</v>
      </c>
      <c r="B60" s="88"/>
      <c r="C60" s="88"/>
      <c r="D60" s="88"/>
      <c r="E60" s="88">
        <v>7088</v>
      </c>
      <c r="F60" s="68"/>
      <c r="G60" s="62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</row>
    <row r="61" spans="1:21" x14ac:dyDescent="0.3">
      <c r="A61" s="1" t="s">
        <v>88</v>
      </c>
      <c r="B61" s="40"/>
      <c r="C61" s="40"/>
      <c r="D61" s="40"/>
      <c r="E61" s="56"/>
      <c r="F61" s="69"/>
      <c r="G61" s="14"/>
    </row>
    <row r="62" spans="1:21" x14ac:dyDescent="0.3">
      <c r="A62" s="1" t="s">
        <v>89</v>
      </c>
      <c r="B62" s="40"/>
      <c r="C62" s="40"/>
      <c r="D62" s="40"/>
      <c r="E62" s="40">
        <v>3500</v>
      </c>
      <c r="F62" s="69"/>
      <c r="G62" s="14"/>
    </row>
    <row r="63" spans="1:21" x14ac:dyDescent="0.3">
      <c r="A63" s="1" t="s">
        <v>105</v>
      </c>
      <c r="B63" s="182"/>
      <c r="C63" s="182"/>
      <c r="D63" s="182"/>
      <c r="E63" s="183">
        <v>0.5</v>
      </c>
      <c r="F63" s="69"/>
      <c r="G63" s="14"/>
    </row>
  </sheetData>
  <sheetProtection selectLockedCells="1"/>
  <sortState xmlns:xlrd2="http://schemas.microsoft.com/office/spreadsheetml/2017/richdata2" ref="F17:F25">
    <sortCondition ref="F16"/>
  </sortState>
  <mergeCells count="2">
    <mergeCell ref="A1:B1"/>
    <mergeCell ref="F2:F3"/>
  </mergeCells>
  <phoneticPr fontId="8" type="noConversion"/>
  <conditionalFormatting sqref="B9:C9">
    <cfRule type="expression" dxfId="76" priority="177">
      <formula>NOT(B$9=ROUNDDOWN(B$9,0))</formula>
    </cfRule>
  </conditionalFormatting>
  <conditionalFormatting sqref="B46:C47 B49:C52 B59:C63 B48:E48 B41:C43 D42:E43">
    <cfRule type="expression" dxfId="75" priority="176">
      <formula>ISBLANK(B$12)</formula>
    </cfRule>
  </conditionalFormatting>
  <conditionalFormatting sqref="F41">
    <cfRule type="expression" dxfId="74" priority="175">
      <formula>ISBLANK(F$12)</formula>
    </cfRule>
  </conditionalFormatting>
  <conditionalFormatting sqref="F1">
    <cfRule type="expression" dxfId="73" priority="172">
      <formula>NOT(ISBLANK(F$12))</formula>
    </cfRule>
  </conditionalFormatting>
  <conditionalFormatting sqref="B12:C12">
    <cfRule type="expression" dxfId="72" priority="171">
      <formula>ISBLANK(B$12)</formula>
    </cfRule>
  </conditionalFormatting>
  <conditionalFormatting sqref="B9:C9">
    <cfRule type="expression" dxfId="71" priority="169">
      <formula>NOT(B$9=ROUNDDOWN(B$9,0))</formula>
    </cfRule>
  </conditionalFormatting>
  <conditionalFormatting sqref="D41 D46:D47 D59:D63 D49:D52">
    <cfRule type="expression" dxfId="70" priority="80">
      <formula>ISBLANK(D$12)</formula>
    </cfRule>
  </conditionalFormatting>
  <conditionalFormatting sqref="D9">
    <cfRule type="expression" dxfId="69" priority="81">
      <formula>NOT(D$9=ROUNDDOWN(D$9,0))</formula>
    </cfRule>
  </conditionalFormatting>
  <conditionalFormatting sqref="D12">
    <cfRule type="expression" dxfId="68" priority="79">
      <formula>ISBLANK(D$12)</formula>
    </cfRule>
  </conditionalFormatting>
  <conditionalFormatting sqref="D9">
    <cfRule type="expression" dxfId="67" priority="78">
      <formula>NOT(D$9=ROUNDDOWN(D$9,0))</formula>
    </cfRule>
  </conditionalFormatting>
  <conditionalFormatting sqref="A1">
    <cfRule type="expression" dxfId="66" priority="182">
      <formula>NOT(ISBLANK(#REF!))</formula>
    </cfRule>
  </conditionalFormatting>
  <conditionalFormatting sqref="B54:C57">
    <cfRule type="expression" dxfId="65" priority="48">
      <formula>ISBLANK(B$12)</formula>
    </cfRule>
  </conditionalFormatting>
  <conditionalFormatting sqref="D54:D57">
    <cfRule type="expression" dxfId="64" priority="45">
      <formula>ISBLANK(D$12)</formula>
    </cfRule>
  </conditionalFormatting>
  <conditionalFormatting sqref="B58:C58">
    <cfRule type="expression" dxfId="63" priority="44">
      <formula>ISBLANK(B$12)</formula>
    </cfRule>
  </conditionalFormatting>
  <conditionalFormatting sqref="D58">
    <cfRule type="expression" dxfId="62" priority="41">
      <formula>ISBLANK(D$12)</formula>
    </cfRule>
  </conditionalFormatting>
  <conditionalFormatting sqref="E41 E47 E59:E60 E49:E50 E62:E63 E52">
    <cfRule type="expression" dxfId="61" priority="27">
      <formula>ISBLANK(E$12)</formula>
    </cfRule>
  </conditionalFormatting>
  <conditionalFormatting sqref="E9">
    <cfRule type="expression" dxfId="60" priority="28">
      <formula>NOT(E$9=ROUNDDOWN(E$9,0))</formula>
    </cfRule>
  </conditionalFormatting>
  <conditionalFormatting sqref="E12">
    <cfRule type="expression" dxfId="59" priority="26">
      <formula>ISBLANK(E$12)</formula>
    </cfRule>
  </conditionalFormatting>
  <conditionalFormatting sqref="E9">
    <cfRule type="expression" dxfId="58" priority="25">
      <formula>NOT(E$9=ROUNDDOWN(E$9,0))</formula>
    </cfRule>
  </conditionalFormatting>
  <conditionalFormatting sqref="E58">
    <cfRule type="expression" dxfId="57" priority="3">
      <formula>ISBLANK(E$12)</formula>
    </cfRule>
  </conditionalFormatting>
  <conditionalFormatting sqref="E54:E57">
    <cfRule type="expression" dxfId="56" priority="18">
      <formula>ISBLANK(E$12)</formula>
    </cfRule>
  </conditionalFormatting>
  <conditionalFormatting sqref="E46">
    <cfRule type="expression" dxfId="55" priority="1">
      <formula>ISBLANK(E$12)</formula>
    </cfRule>
  </conditionalFormatting>
  <conditionalFormatting sqref="E61">
    <cfRule type="expression" dxfId="54" priority="11">
      <formula>ISBLANK(E$12)</formula>
    </cfRule>
  </conditionalFormatting>
  <conditionalFormatting sqref="E51">
    <cfRule type="expression" dxfId="53" priority="5">
      <formula>ISBLANK(E$12)</formula>
    </cfRule>
  </conditionalFormatting>
  <dataValidations disablePrompts="1" count="1">
    <dataValidation type="list" allowBlank="1" showInputMessage="1" showErrorMessage="1" sqref="B26:E26" xr:uid="{00000000-0002-0000-0100-000000000000}">
      <formula1>$G$11:$G$12</formula1>
    </dataValidation>
  </dataValidations>
  <printOptions horizontalCentered="1"/>
  <pageMargins left="0.5" right="0.5" top="0.5" bottom="0.5" header="0.5" footer="0.5"/>
  <pageSetup orientation="portrait" horizontalDpi="4294967292" verticalDpi="4294967292" r:id="rId1"/>
  <headerFooter>
    <oddFooter>&amp;C&amp;"Calibri,Regular"&amp;K000000&amp;F</oddFooter>
  </headerFooter>
  <rowBreaks count="1" manualBreakCount="1">
    <brk id="3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7861C-3062-42E8-A80F-04483B44CC5F}">
  <dimension ref="A1:U86"/>
  <sheetViews>
    <sheetView tabSelected="1" topLeftCell="A23" zoomScale="150" zoomScaleNormal="150" workbookViewId="0">
      <selection activeCell="E31" sqref="E31"/>
    </sheetView>
  </sheetViews>
  <sheetFormatPr defaultColWidth="10.8984375" defaultRowHeight="13.8" x14ac:dyDescent="0.3"/>
  <cols>
    <col min="1" max="1" width="30.09765625" style="2" customWidth="1"/>
    <col min="2" max="2" width="19.19921875" style="125" customWidth="1"/>
    <col min="3" max="3" width="19.19921875" style="145" customWidth="1"/>
    <col min="4" max="4" width="19.19921875" style="166" customWidth="1"/>
    <col min="5" max="5" width="19.19921875" style="35" customWidth="1"/>
    <col min="6" max="6" width="20.09765625" style="54" customWidth="1"/>
    <col min="7" max="10" width="10.8984375" style="13" customWidth="1"/>
    <col min="11" max="21" width="10.8984375" style="13"/>
    <col min="22" max="16384" width="10.8984375" style="2"/>
  </cols>
  <sheetData>
    <row r="1" spans="1:21" s="5" customFormat="1" ht="23.25" customHeight="1" x14ac:dyDescent="0.3">
      <c r="A1" s="189" t="s">
        <v>29</v>
      </c>
      <c r="B1" s="104"/>
      <c r="C1" s="126"/>
      <c r="D1" s="146"/>
      <c r="E1" s="167"/>
      <c r="F1" s="53"/>
      <c r="G1" s="7"/>
      <c r="H1" s="7"/>
      <c r="I1" s="7"/>
      <c r="J1" s="7"/>
      <c r="K1" s="8"/>
      <c r="L1" s="171"/>
      <c r="M1" s="8"/>
      <c r="N1" s="8"/>
      <c r="O1" s="8"/>
      <c r="P1" s="8"/>
      <c r="Q1" s="8"/>
      <c r="R1" s="8"/>
      <c r="S1" s="8"/>
      <c r="T1" s="8"/>
      <c r="U1" s="8"/>
    </row>
    <row r="2" spans="1:21" s="18" customFormat="1" ht="30.75" customHeight="1" x14ac:dyDescent="0.3">
      <c r="A2" s="17"/>
      <c r="B2" s="105" t="s">
        <v>106</v>
      </c>
      <c r="C2" s="127" t="s">
        <v>107</v>
      </c>
      <c r="D2" s="168" t="s">
        <v>108</v>
      </c>
      <c r="E2" s="169" t="s">
        <v>109</v>
      </c>
      <c r="F2" s="194" t="s">
        <v>33</v>
      </c>
      <c r="G2" s="172"/>
      <c r="H2" s="172"/>
      <c r="I2" s="172"/>
      <c r="J2" s="172"/>
      <c r="K2" s="173"/>
      <c r="L2" s="173"/>
      <c r="M2" s="173"/>
      <c r="N2" s="174"/>
      <c r="O2" s="173"/>
      <c r="P2" s="173"/>
      <c r="Q2" s="173"/>
      <c r="R2" s="173"/>
      <c r="S2" s="173"/>
      <c r="T2" s="173"/>
      <c r="U2" s="173"/>
    </row>
    <row r="3" spans="1:21" s="18" customFormat="1" ht="15.6" x14ac:dyDescent="0.3">
      <c r="A3" s="36"/>
      <c r="B3" s="106"/>
      <c r="C3" s="128"/>
      <c r="D3" s="147"/>
      <c r="E3" s="73"/>
      <c r="F3" s="195"/>
      <c r="G3" s="172"/>
      <c r="H3" s="172"/>
      <c r="I3" s="172"/>
      <c r="J3" s="172"/>
      <c r="K3" s="173"/>
      <c r="L3" s="173"/>
      <c r="M3" s="173"/>
      <c r="N3" s="174"/>
      <c r="O3" s="173"/>
      <c r="P3" s="173"/>
      <c r="Q3" s="173"/>
      <c r="R3" s="173"/>
      <c r="S3" s="173"/>
      <c r="T3" s="173"/>
      <c r="U3" s="173"/>
    </row>
    <row r="4" spans="1:21" ht="14.1" customHeight="1" x14ac:dyDescent="0.3">
      <c r="A4" s="6" t="s">
        <v>34</v>
      </c>
      <c r="B4" s="179" t="s">
        <v>110</v>
      </c>
      <c r="C4" s="180" t="s">
        <v>111</v>
      </c>
      <c r="D4" s="181" t="s">
        <v>112</v>
      </c>
      <c r="E4" s="175" t="s">
        <v>113</v>
      </c>
      <c r="F4" s="63"/>
      <c r="G4" s="11"/>
      <c r="H4" s="11"/>
      <c r="I4" s="11"/>
      <c r="J4" s="9"/>
      <c r="K4" s="12"/>
      <c r="L4" s="12"/>
      <c r="M4" s="12"/>
      <c r="O4" s="12"/>
      <c r="P4" s="12"/>
      <c r="Q4" s="10"/>
      <c r="R4" s="10"/>
      <c r="S4" s="10"/>
      <c r="T4" s="12"/>
      <c r="U4" s="12"/>
    </row>
    <row r="5" spans="1:21" ht="14.1" customHeight="1" x14ac:dyDescent="0.3">
      <c r="A5" s="1" t="s">
        <v>39</v>
      </c>
      <c r="B5" s="107" t="s">
        <v>40</v>
      </c>
      <c r="C5" s="129" t="s">
        <v>40</v>
      </c>
      <c r="D5" s="148" t="s">
        <v>40</v>
      </c>
      <c r="E5" s="37" t="s">
        <v>40</v>
      </c>
      <c r="F5" s="63"/>
      <c r="G5" s="11"/>
      <c r="H5" s="11"/>
      <c r="I5" s="11"/>
      <c r="J5" s="9"/>
      <c r="K5" s="12"/>
      <c r="L5" s="12"/>
      <c r="M5" s="12"/>
      <c r="O5" s="12"/>
      <c r="P5" s="12"/>
      <c r="Q5" s="10"/>
      <c r="R5" s="10"/>
      <c r="S5" s="10"/>
      <c r="T5" s="12"/>
      <c r="U5" s="12"/>
    </row>
    <row r="6" spans="1:21" s="21" customFormat="1" ht="14.1" customHeight="1" x14ac:dyDescent="0.3">
      <c r="A6" s="42" t="s">
        <v>41</v>
      </c>
      <c r="B6" s="107"/>
      <c r="C6" s="129"/>
      <c r="D6" s="148"/>
      <c r="E6" s="41"/>
      <c r="F6" s="63"/>
      <c r="G6" s="22"/>
      <c r="H6" s="22"/>
      <c r="I6" s="22"/>
      <c r="J6" s="19"/>
      <c r="K6" s="23"/>
      <c r="L6" s="23"/>
      <c r="M6" s="23"/>
      <c r="N6" s="20"/>
      <c r="O6" s="23"/>
      <c r="P6" s="23"/>
      <c r="Q6" s="25"/>
      <c r="R6" s="25"/>
      <c r="S6" s="25"/>
      <c r="T6" s="23"/>
      <c r="U6" s="23"/>
    </row>
    <row r="7" spans="1:21" ht="14.1" customHeight="1" x14ac:dyDescent="0.3">
      <c r="A7" s="1" t="s">
        <v>42</v>
      </c>
      <c r="B7" s="107" t="s">
        <v>43</v>
      </c>
      <c r="C7" s="129" t="s">
        <v>43</v>
      </c>
      <c r="D7" s="148" t="s">
        <v>43</v>
      </c>
      <c r="E7" s="37" t="s">
        <v>43</v>
      </c>
      <c r="F7" s="63"/>
      <c r="G7" s="11"/>
      <c r="H7" s="11"/>
      <c r="I7" s="11"/>
      <c r="J7" s="9"/>
      <c r="K7" s="12"/>
      <c r="L7" s="12"/>
      <c r="M7" s="12"/>
      <c r="O7" s="12"/>
      <c r="P7" s="12"/>
      <c r="Q7" s="12"/>
      <c r="R7" s="12"/>
      <c r="S7" s="12"/>
      <c r="T7" s="12"/>
      <c r="U7" s="12"/>
    </row>
    <row r="8" spans="1:21" ht="14.1" customHeight="1" x14ac:dyDescent="0.3">
      <c r="A8" s="1" t="s">
        <v>44</v>
      </c>
      <c r="B8" s="107" t="s">
        <v>45</v>
      </c>
      <c r="C8" s="129" t="s">
        <v>45</v>
      </c>
      <c r="D8" s="148" t="s">
        <v>45</v>
      </c>
      <c r="E8" s="37" t="s">
        <v>45</v>
      </c>
      <c r="F8" s="63"/>
      <c r="G8" s="11"/>
      <c r="H8" s="11"/>
      <c r="I8" s="11"/>
      <c r="J8" s="9"/>
      <c r="K8" s="12"/>
      <c r="L8" s="12"/>
      <c r="M8" s="12"/>
      <c r="O8" s="12"/>
      <c r="P8" s="12"/>
      <c r="Q8" s="12"/>
      <c r="R8" s="12"/>
      <c r="S8" s="12"/>
      <c r="T8" s="12"/>
      <c r="U8" s="12"/>
    </row>
    <row r="9" spans="1:21" ht="14.1" customHeight="1" x14ac:dyDescent="0.3">
      <c r="A9" s="1" t="s">
        <v>46</v>
      </c>
      <c r="B9" s="107">
        <v>1</v>
      </c>
      <c r="C9" s="129">
        <v>2</v>
      </c>
      <c r="D9" s="148">
        <v>3</v>
      </c>
      <c r="E9" s="37">
        <v>5</v>
      </c>
      <c r="F9" s="63"/>
      <c r="G9" s="11"/>
      <c r="H9" s="11"/>
      <c r="I9" s="11"/>
      <c r="J9" s="9"/>
      <c r="K9" s="12"/>
      <c r="L9" s="12"/>
      <c r="M9" s="12"/>
      <c r="O9" s="12"/>
      <c r="P9" s="12"/>
      <c r="Q9" s="12"/>
      <c r="R9" s="12"/>
      <c r="S9" s="12"/>
      <c r="T9" s="12"/>
      <c r="U9" s="12"/>
    </row>
    <row r="10" spans="1:21" ht="14.1" customHeight="1" x14ac:dyDescent="0.3">
      <c r="A10" s="1" t="s">
        <v>47</v>
      </c>
      <c r="B10" s="108" t="s">
        <v>48</v>
      </c>
      <c r="C10" s="130" t="s">
        <v>48</v>
      </c>
      <c r="D10" s="149" t="s">
        <v>48</v>
      </c>
      <c r="E10" s="97" t="s">
        <v>48</v>
      </c>
      <c r="F10" s="63"/>
      <c r="G10" s="11"/>
      <c r="H10" s="11"/>
      <c r="I10" s="11"/>
      <c r="J10" s="9"/>
      <c r="K10" s="12"/>
      <c r="L10" s="12"/>
      <c r="M10" s="12"/>
      <c r="O10" s="12"/>
      <c r="P10" s="12"/>
      <c r="Q10" s="12"/>
      <c r="R10" s="12"/>
      <c r="S10" s="12"/>
      <c r="T10" s="12"/>
      <c r="U10" s="12"/>
    </row>
    <row r="11" spans="1:21" ht="14.1" customHeight="1" x14ac:dyDescent="0.3">
      <c r="A11" s="1" t="s">
        <v>49</v>
      </c>
      <c r="B11" s="107" t="s">
        <v>50</v>
      </c>
      <c r="C11" s="129" t="s">
        <v>50</v>
      </c>
      <c r="D11" s="148" t="s">
        <v>50</v>
      </c>
      <c r="E11" s="37" t="s">
        <v>50</v>
      </c>
      <c r="F11" s="63"/>
      <c r="G11" s="11"/>
      <c r="H11" s="11"/>
      <c r="I11" s="11"/>
      <c r="J11" s="9"/>
      <c r="K11" s="12"/>
      <c r="L11" s="12"/>
      <c r="M11" s="12"/>
      <c r="O11" s="12"/>
      <c r="P11" s="12"/>
      <c r="Q11" s="12"/>
      <c r="R11" s="12"/>
      <c r="S11" s="12"/>
      <c r="T11" s="12"/>
      <c r="U11" s="12"/>
    </row>
    <row r="12" spans="1:21" ht="14.1" customHeight="1" x14ac:dyDescent="0.3">
      <c r="A12" s="1" t="s">
        <v>51</v>
      </c>
      <c r="B12" s="107">
        <v>1800</v>
      </c>
      <c r="C12" s="129">
        <v>2400</v>
      </c>
      <c r="D12" s="148">
        <v>3000</v>
      </c>
      <c r="E12" s="37">
        <v>3500</v>
      </c>
      <c r="F12" s="63"/>
      <c r="G12" s="11"/>
      <c r="H12" s="14"/>
      <c r="I12" s="14"/>
      <c r="J12" s="9"/>
      <c r="T12" s="12"/>
    </row>
    <row r="13" spans="1:21" ht="14.1" customHeight="1" x14ac:dyDescent="0.3">
      <c r="A13" s="1" t="s">
        <v>52</v>
      </c>
      <c r="B13" s="107">
        <f>B12/B9</f>
        <v>1800</v>
      </c>
      <c r="C13" s="129">
        <f t="shared" ref="C13:E13" si="0">C12/C9</f>
        <v>1200</v>
      </c>
      <c r="D13" s="148">
        <v>1000</v>
      </c>
      <c r="E13" s="37">
        <f t="shared" si="0"/>
        <v>700</v>
      </c>
      <c r="F13" s="63"/>
      <c r="G13" s="11"/>
      <c r="H13" s="14"/>
      <c r="I13" s="14"/>
      <c r="J13" s="9"/>
      <c r="T13" s="12"/>
    </row>
    <row r="14" spans="1:21" ht="14.1" customHeight="1" x14ac:dyDescent="0.3">
      <c r="A14" s="1" t="s">
        <v>53</v>
      </c>
      <c r="B14" s="107" t="s">
        <v>54</v>
      </c>
      <c r="C14" s="129" t="s">
        <v>54</v>
      </c>
      <c r="D14" s="148" t="s">
        <v>54</v>
      </c>
      <c r="E14" s="37" t="s">
        <v>54</v>
      </c>
      <c r="F14" s="63"/>
      <c r="G14" s="11"/>
      <c r="H14" s="14"/>
      <c r="I14" s="14"/>
      <c r="J14" s="9"/>
    </row>
    <row r="15" spans="1:21" ht="14.1" customHeight="1" x14ac:dyDescent="0.3">
      <c r="A15" s="1" t="s">
        <v>55</v>
      </c>
      <c r="B15" s="107" t="s">
        <v>114</v>
      </c>
      <c r="C15" s="129" t="s">
        <v>115</v>
      </c>
      <c r="D15" s="148" t="s">
        <v>115</v>
      </c>
      <c r="E15" s="37" t="s">
        <v>115</v>
      </c>
      <c r="F15" s="63"/>
      <c r="G15" s="11"/>
      <c r="H15" s="14"/>
      <c r="I15" s="14"/>
      <c r="J15" s="9"/>
    </row>
    <row r="16" spans="1:21" ht="14.1" customHeight="1" x14ac:dyDescent="0.3">
      <c r="A16" s="1" t="s">
        <v>57</v>
      </c>
      <c r="B16" s="107" t="s">
        <v>58</v>
      </c>
      <c r="C16" s="129" t="s">
        <v>58</v>
      </c>
      <c r="D16" s="148" t="s">
        <v>58</v>
      </c>
      <c r="E16" s="37" t="s">
        <v>58</v>
      </c>
      <c r="F16" s="176"/>
      <c r="G16" s="16"/>
      <c r="H16" s="14"/>
      <c r="I16" s="14"/>
      <c r="J16" s="9"/>
    </row>
    <row r="17" spans="1:21" ht="14.1" customHeight="1" x14ac:dyDescent="0.3">
      <c r="A17" s="1" t="s">
        <v>59</v>
      </c>
      <c r="B17" s="107" t="s">
        <v>116</v>
      </c>
      <c r="C17" s="129" t="s">
        <v>116</v>
      </c>
      <c r="D17" s="148" t="s">
        <v>116</v>
      </c>
      <c r="E17" s="37" t="s">
        <v>116</v>
      </c>
      <c r="F17" s="176"/>
      <c r="G17" s="16"/>
      <c r="H17" s="14"/>
      <c r="I17" s="14"/>
      <c r="J17" s="9"/>
    </row>
    <row r="18" spans="1:21" ht="14.1" customHeight="1" x14ac:dyDescent="0.3">
      <c r="A18" s="1" t="s">
        <v>60</v>
      </c>
      <c r="B18" s="107"/>
      <c r="C18" s="129"/>
      <c r="D18" s="148"/>
      <c r="E18" s="37"/>
      <c r="F18" s="176"/>
      <c r="G18" s="11"/>
      <c r="H18" s="14"/>
      <c r="I18" s="14"/>
      <c r="J18" s="9"/>
    </row>
    <row r="19" spans="1:21" s="46" customFormat="1" ht="14.1" customHeight="1" x14ac:dyDescent="0.3">
      <c r="A19" s="42" t="s">
        <v>62</v>
      </c>
      <c r="B19" s="107"/>
      <c r="C19" s="129"/>
      <c r="D19" s="148"/>
      <c r="E19" s="41"/>
      <c r="F19" s="176"/>
      <c r="G19" s="177"/>
      <c r="H19" s="43"/>
      <c r="I19" s="43"/>
      <c r="J19" s="44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spans="1:21" x14ac:dyDescent="0.3">
      <c r="A20" s="1" t="s">
        <v>63</v>
      </c>
      <c r="B20" s="109" t="s">
        <v>117</v>
      </c>
      <c r="C20" s="131" t="s">
        <v>117</v>
      </c>
      <c r="D20" s="150" t="s">
        <v>117</v>
      </c>
      <c r="E20" s="74" t="s">
        <v>117</v>
      </c>
      <c r="F20" s="176"/>
      <c r="G20" s="15"/>
      <c r="H20" s="14"/>
      <c r="I20" s="14"/>
      <c r="J20" s="9"/>
    </row>
    <row r="21" spans="1:21" x14ac:dyDescent="0.3">
      <c r="A21" s="1" t="s">
        <v>64</v>
      </c>
      <c r="B21" s="109" t="s">
        <v>118</v>
      </c>
      <c r="C21" s="131" t="s">
        <v>118</v>
      </c>
      <c r="D21" s="150" t="s">
        <v>118</v>
      </c>
      <c r="E21" s="74" t="s">
        <v>118</v>
      </c>
      <c r="F21" s="176"/>
      <c r="G21" s="15"/>
      <c r="H21" s="14"/>
      <c r="I21" s="14"/>
      <c r="J21" s="9"/>
    </row>
    <row r="22" spans="1:21" x14ac:dyDescent="0.3">
      <c r="A22" s="1" t="s">
        <v>65</v>
      </c>
      <c r="B22" s="109" t="s">
        <v>119</v>
      </c>
      <c r="C22" s="131" t="s">
        <v>119</v>
      </c>
      <c r="D22" s="150" t="s">
        <v>119</v>
      </c>
      <c r="E22" s="74" t="s">
        <v>119</v>
      </c>
      <c r="F22" s="176"/>
      <c r="G22" s="15"/>
      <c r="H22" s="14"/>
      <c r="I22" s="14"/>
      <c r="J22" s="9"/>
    </row>
    <row r="23" spans="1:21" x14ac:dyDescent="0.3">
      <c r="A23" s="1" t="s">
        <v>46</v>
      </c>
      <c r="B23" s="109">
        <f>B9</f>
        <v>1</v>
      </c>
      <c r="C23" s="131">
        <f t="shared" ref="C23:E23" si="1">C9</f>
        <v>2</v>
      </c>
      <c r="D23" s="150">
        <f t="shared" si="1"/>
        <v>3</v>
      </c>
      <c r="E23" s="74">
        <f t="shared" si="1"/>
        <v>5</v>
      </c>
      <c r="F23" s="176"/>
      <c r="G23" s="15"/>
      <c r="H23" s="14"/>
      <c r="I23" s="14"/>
      <c r="J23" s="9"/>
    </row>
    <row r="24" spans="1:21" x14ac:dyDescent="0.3">
      <c r="A24" s="1" t="s">
        <v>66</v>
      </c>
      <c r="B24" s="109" t="s">
        <v>120</v>
      </c>
      <c r="C24" s="131" t="s">
        <v>120</v>
      </c>
      <c r="D24" s="150" t="s">
        <v>120</v>
      </c>
      <c r="E24" s="74" t="s">
        <v>120</v>
      </c>
      <c r="F24" s="176"/>
      <c r="G24" s="15"/>
      <c r="H24" s="14"/>
      <c r="I24" s="14"/>
      <c r="J24" s="9"/>
    </row>
    <row r="25" spans="1:21" ht="14.1" customHeight="1" x14ac:dyDescent="0.3">
      <c r="A25" s="1" t="s">
        <v>67</v>
      </c>
      <c r="B25" s="107" t="s">
        <v>121</v>
      </c>
      <c r="C25" s="129" t="s">
        <v>121</v>
      </c>
      <c r="D25" s="148" t="s">
        <v>121</v>
      </c>
      <c r="E25" s="37" t="s">
        <v>121</v>
      </c>
      <c r="F25" s="178"/>
      <c r="G25" s="11"/>
      <c r="H25" s="14"/>
      <c r="I25" s="14"/>
      <c r="J25" s="9"/>
    </row>
    <row r="26" spans="1:21" ht="14.1" customHeight="1" x14ac:dyDescent="0.3">
      <c r="A26" s="1" t="s">
        <v>68</v>
      </c>
      <c r="B26" s="107" t="s">
        <v>43</v>
      </c>
      <c r="C26" s="129" t="s">
        <v>43</v>
      </c>
      <c r="D26" s="148" t="s">
        <v>43</v>
      </c>
      <c r="E26" s="37" t="s">
        <v>43</v>
      </c>
      <c r="F26" s="63"/>
      <c r="G26" s="11"/>
      <c r="H26" s="14"/>
      <c r="I26" s="14"/>
      <c r="J26" s="9"/>
    </row>
    <row r="27" spans="1:21" ht="14.1" customHeight="1" x14ac:dyDescent="0.3">
      <c r="A27" s="1" t="s">
        <v>69</v>
      </c>
      <c r="B27" s="107"/>
      <c r="C27" s="129"/>
      <c r="D27" s="148"/>
      <c r="E27" s="37"/>
      <c r="F27" s="63"/>
      <c r="G27" s="11"/>
      <c r="H27" s="14"/>
      <c r="I27" s="14"/>
      <c r="J27" s="14"/>
    </row>
    <row r="28" spans="1:21" ht="14.1" customHeight="1" x14ac:dyDescent="0.3">
      <c r="A28" s="1" t="s">
        <v>70</v>
      </c>
      <c r="B28" s="107"/>
      <c r="C28" s="129"/>
      <c r="D28" s="148"/>
      <c r="E28" s="37"/>
      <c r="F28" s="63"/>
      <c r="G28" s="11"/>
      <c r="H28" s="14"/>
      <c r="I28" s="14"/>
      <c r="J28" s="14"/>
    </row>
    <row r="29" spans="1:21" ht="14.1" customHeight="1" x14ac:dyDescent="0.3">
      <c r="A29" s="1" t="s">
        <v>71</v>
      </c>
      <c r="B29" s="107" t="s">
        <v>72</v>
      </c>
      <c r="C29" s="129" t="s">
        <v>72</v>
      </c>
      <c r="D29" s="148" t="s">
        <v>72</v>
      </c>
      <c r="E29" s="37" t="s">
        <v>72</v>
      </c>
      <c r="F29" s="63"/>
      <c r="G29" s="11"/>
      <c r="H29" s="14"/>
      <c r="I29" s="14"/>
      <c r="J29" s="14"/>
    </row>
    <row r="30" spans="1:21" s="72" customFormat="1" ht="220.8" x14ac:dyDescent="0.3">
      <c r="A30" s="6" t="s">
        <v>73</v>
      </c>
      <c r="B30" s="109" t="s">
        <v>122</v>
      </c>
      <c r="C30" s="131" t="s">
        <v>123</v>
      </c>
      <c r="D30" s="150" t="s">
        <v>124</v>
      </c>
      <c r="E30" s="74" t="s">
        <v>125</v>
      </c>
      <c r="F30" s="71"/>
      <c r="G30" s="11"/>
      <c r="H30" s="1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spans="1:21" s="52" customFormat="1" ht="14.1" customHeight="1" x14ac:dyDescent="0.3">
      <c r="A31" s="42" t="s">
        <v>77</v>
      </c>
      <c r="B31" s="107"/>
      <c r="C31" s="129"/>
      <c r="D31" s="148"/>
      <c r="E31" s="41"/>
      <c r="F31" s="63"/>
      <c r="G31" s="49"/>
      <c r="H31" s="50"/>
      <c r="I31" s="50"/>
      <c r="J31" s="50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</row>
    <row r="32" spans="1:21" ht="14.1" customHeight="1" x14ac:dyDescent="0.3">
      <c r="A32" s="1" t="s">
        <v>78</v>
      </c>
      <c r="B32" s="107" t="str">
        <f t="shared" ref="B32:E32" si="2">B11</f>
        <v>PTV</v>
      </c>
      <c r="C32" s="129" t="str">
        <f t="shared" si="2"/>
        <v>PTV</v>
      </c>
      <c r="D32" s="148" t="str">
        <f t="shared" si="2"/>
        <v>PTV</v>
      </c>
      <c r="E32" s="37" t="str">
        <f t="shared" si="2"/>
        <v>PTV</v>
      </c>
      <c r="F32" s="63"/>
      <c r="G32" s="14"/>
      <c r="H32" s="14"/>
      <c r="I32" s="14"/>
      <c r="J32" s="14"/>
    </row>
    <row r="33" spans="1:21" ht="14.1" customHeight="1" x14ac:dyDescent="0.3">
      <c r="A33" s="1" t="s">
        <v>79</v>
      </c>
      <c r="B33" s="110"/>
      <c r="C33" s="110"/>
      <c r="D33" s="151"/>
      <c r="E33" s="110"/>
      <c r="F33" s="64"/>
      <c r="G33" s="14"/>
      <c r="H33" s="14"/>
      <c r="I33" s="14"/>
      <c r="J33" s="14"/>
    </row>
    <row r="34" spans="1:21" ht="14.1" customHeight="1" x14ac:dyDescent="0.3">
      <c r="A34" s="1" t="s">
        <v>80</v>
      </c>
      <c r="B34" s="110"/>
      <c r="C34" s="110"/>
      <c r="D34" s="151"/>
      <c r="E34" s="110"/>
      <c r="F34" s="64"/>
      <c r="G34" s="14"/>
      <c r="H34" s="14"/>
      <c r="I34" s="14"/>
      <c r="J34" s="14"/>
    </row>
    <row r="35" spans="1:21" ht="14.1" customHeight="1" x14ac:dyDescent="0.3">
      <c r="A35" s="4" t="s">
        <v>81</v>
      </c>
      <c r="B35" s="110"/>
      <c r="C35" s="110"/>
      <c r="D35" s="151"/>
      <c r="E35" s="110"/>
      <c r="F35" s="64"/>
      <c r="G35" s="14"/>
      <c r="H35" s="14"/>
      <c r="I35" s="14"/>
      <c r="J35" s="14"/>
    </row>
    <row r="36" spans="1:21" ht="14.1" customHeight="1" x14ac:dyDescent="0.3">
      <c r="A36" s="101" t="s">
        <v>82</v>
      </c>
      <c r="B36" s="111">
        <v>0.95</v>
      </c>
      <c r="C36" s="111">
        <v>0.95</v>
      </c>
      <c r="D36" s="152">
        <v>0.95</v>
      </c>
      <c r="E36" s="111">
        <v>0.95</v>
      </c>
      <c r="F36" s="103"/>
      <c r="G36" s="14"/>
      <c r="H36" s="14"/>
      <c r="I36" s="14"/>
      <c r="J36" s="14"/>
    </row>
    <row r="37" spans="1:21" s="188" customFormat="1" ht="14.1" customHeight="1" x14ac:dyDescent="0.3">
      <c r="A37" s="184" t="s">
        <v>83</v>
      </c>
      <c r="B37" s="185">
        <v>0.9</v>
      </c>
      <c r="C37" s="185">
        <v>0.9</v>
      </c>
      <c r="D37" s="185">
        <v>0.9</v>
      </c>
      <c r="E37" s="185">
        <v>0.9</v>
      </c>
      <c r="F37" s="185"/>
      <c r="G37" s="186"/>
      <c r="H37" s="186"/>
      <c r="I37" s="186"/>
      <c r="J37" s="186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</row>
    <row r="38" spans="1:21" s="45" customFormat="1" ht="14.1" customHeight="1" x14ac:dyDescent="0.3">
      <c r="A38" s="47" t="s">
        <v>84</v>
      </c>
      <c r="B38" s="112"/>
      <c r="C38" s="132"/>
      <c r="D38" s="153"/>
      <c r="E38" s="48"/>
      <c r="F38" s="65"/>
      <c r="G38" s="43"/>
      <c r="H38" s="43"/>
      <c r="I38" s="43"/>
      <c r="J38" s="43"/>
    </row>
    <row r="39" spans="1:21" ht="14.1" customHeight="1" x14ac:dyDescent="0.3">
      <c r="A39" s="3" t="s">
        <v>85</v>
      </c>
      <c r="B39" s="113" t="s">
        <v>86</v>
      </c>
      <c r="C39" s="133" t="s">
        <v>86</v>
      </c>
      <c r="D39" s="154" t="s">
        <v>86</v>
      </c>
      <c r="E39" s="39" t="s">
        <v>86</v>
      </c>
      <c r="F39" s="66"/>
      <c r="G39" s="14"/>
      <c r="H39" s="14"/>
      <c r="I39" s="14"/>
      <c r="J39" s="14"/>
    </row>
    <row r="40" spans="1:21" s="81" customFormat="1" ht="14.1" customHeight="1" x14ac:dyDescent="0.3">
      <c r="A40" s="77" t="s">
        <v>87</v>
      </c>
      <c r="B40" s="114">
        <v>7647</v>
      </c>
      <c r="C40" s="134">
        <v>7647</v>
      </c>
      <c r="D40" s="155">
        <v>7647</v>
      </c>
      <c r="E40" s="82">
        <v>7647</v>
      </c>
      <c r="F40" s="78"/>
      <c r="G40" s="79"/>
      <c r="H40" s="79"/>
      <c r="I40" s="79"/>
      <c r="J40" s="79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1:21" s="60" customFormat="1" ht="14.1" customHeight="1" x14ac:dyDescent="0.3">
      <c r="A41" s="94" t="s">
        <v>88</v>
      </c>
      <c r="B41" s="115">
        <v>1400</v>
      </c>
      <c r="C41" s="135">
        <v>1800</v>
      </c>
      <c r="D41" s="156">
        <v>2250</v>
      </c>
      <c r="E41" s="95">
        <v>2800</v>
      </c>
      <c r="F41" s="67"/>
      <c r="G41" s="58"/>
      <c r="H41" s="58"/>
      <c r="I41" s="58"/>
      <c r="J41" s="58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</row>
    <row r="42" spans="1:21" s="13" customFormat="1" x14ac:dyDescent="0.3">
      <c r="A42" s="92" t="s">
        <v>89</v>
      </c>
      <c r="B42" s="116"/>
      <c r="C42" s="136"/>
      <c r="D42" s="157"/>
      <c r="E42" s="93"/>
      <c r="F42" s="69"/>
      <c r="G42" s="14"/>
    </row>
    <row r="43" spans="1:21" s="13" customFormat="1" x14ac:dyDescent="0.3">
      <c r="A43" s="1" t="s">
        <v>126</v>
      </c>
      <c r="B43" s="117" t="s">
        <v>127</v>
      </c>
      <c r="C43" s="137"/>
      <c r="D43" s="158"/>
      <c r="E43" s="96"/>
      <c r="F43" s="76"/>
      <c r="G43" s="14"/>
    </row>
    <row r="44" spans="1:21" s="57" customFormat="1" x14ac:dyDescent="0.3">
      <c r="A44" s="92" t="s">
        <v>128</v>
      </c>
      <c r="B44" s="118"/>
      <c r="C44" s="138" t="s">
        <v>127</v>
      </c>
      <c r="D44" s="159"/>
      <c r="E44" s="98"/>
      <c r="F44" s="99"/>
      <c r="G44" s="62"/>
    </row>
    <row r="45" spans="1:21" s="57" customFormat="1" x14ac:dyDescent="0.3">
      <c r="A45" s="92" t="s">
        <v>129</v>
      </c>
      <c r="B45" s="118"/>
      <c r="C45" s="138"/>
      <c r="D45" s="159" t="s">
        <v>127</v>
      </c>
      <c r="E45" s="98"/>
      <c r="F45" s="99"/>
      <c r="G45" s="62"/>
    </row>
    <row r="46" spans="1:21" s="57" customFormat="1" x14ac:dyDescent="0.3">
      <c r="A46" s="92" t="s">
        <v>130</v>
      </c>
      <c r="B46" s="118"/>
      <c r="C46" s="138"/>
      <c r="D46" s="159"/>
      <c r="E46" s="98" t="s">
        <v>127</v>
      </c>
      <c r="F46" s="99"/>
      <c r="G46" s="62"/>
    </row>
    <row r="47" spans="1:21" s="57" customFormat="1" x14ac:dyDescent="0.3">
      <c r="A47" s="55" t="s">
        <v>92</v>
      </c>
      <c r="B47" s="119" t="s">
        <v>93</v>
      </c>
      <c r="C47" s="139" t="s">
        <v>93</v>
      </c>
      <c r="D47" s="160" t="s">
        <v>93</v>
      </c>
      <c r="E47" s="56" t="s">
        <v>93</v>
      </c>
      <c r="F47" s="68"/>
      <c r="G47" s="62"/>
    </row>
    <row r="48" spans="1:21" s="57" customFormat="1" x14ac:dyDescent="0.3">
      <c r="A48" s="55" t="s">
        <v>87</v>
      </c>
      <c r="B48" s="120" t="s">
        <v>94</v>
      </c>
      <c r="C48" s="140" t="s">
        <v>94</v>
      </c>
      <c r="D48" s="161" t="s">
        <v>94</v>
      </c>
      <c r="E48" s="83" t="s">
        <v>94</v>
      </c>
      <c r="F48" s="68"/>
      <c r="G48" s="62"/>
    </row>
    <row r="49" spans="1:21" s="13" customFormat="1" x14ac:dyDescent="0.3">
      <c r="A49" s="1" t="s">
        <v>88</v>
      </c>
      <c r="B49" s="121">
        <v>1500</v>
      </c>
      <c r="C49" s="141">
        <v>1910</v>
      </c>
      <c r="D49" s="162">
        <v>2310</v>
      </c>
      <c r="E49" s="40">
        <v>3100</v>
      </c>
      <c r="F49" s="69"/>
      <c r="G49" s="14"/>
    </row>
    <row r="50" spans="1:21" s="13" customFormat="1" x14ac:dyDescent="0.3">
      <c r="A50" s="1" t="s">
        <v>89</v>
      </c>
      <c r="B50" s="121"/>
      <c r="C50" s="141"/>
      <c r="D50" s="162"/>
      <c r="E50" s="40"/>
      <c r="F50" s="69"/>
      <c r="G50" s="14"/>
    </row>
    <row r="51" spans="1:21" s="13" customFormat="1" x14ac:dyDescent="0.3">
      <c r="A51" s="1" t="s">
        <v>126</v>
      </c>
      <c r="B51" s="117" t="s">
        <v>131</v>
      </c>
      <c r="C51" s="137"/>
      <c r="D51" s="158"/>
      <c r="E51" s="96"/>
      <c r="F51" s="76"/>
      <c r="G51" s="14"/>
    </row>
    <row r="52" spans="1:21" s="13" customFormat="1" x14ac:dyDescent="0.3">
      <c r="A52" s="1" t="s">
        <v>128</v>
      </c>
      <c r="B52" s="122"/>
      <c r="C52" s="142" t="s">
        <v>131</v>
      </c>
      <c r="D52" s="163"/>
      <c r="E52" s="100"/>
      <c r="F52" s="76"/>
      <c r="G52" s="14"/>
    </row>
    <row r="53" spans="1:21" s="13" customFormat="1" x14ac:dyDescent="0.3">
      <c r="A53" s="1" t="s">
        <v>129</v>
      </c>
      <c r="B53" s="122"/>
      <c r="C53" s="142"/>
      <c r="D53" s="163" t="s">
        <v>131</v>
      </c>
      <c r="E53" s="100"/>
      <c r="F53" s="76"/>
      <c r="G53" s="14"/>
    </row>
    <row r="54" spans="1:21" s="13" customFormat="1" x14ac:dyDescent="0.3">
      <c r="A54" s="1" t="s">
        <v>132</v>
      </c>
      <c r="B54" s="122"/>
      <c r="C54" s="142"/>
      <c r="D54" s="163"/>
      <c r="E54" s="100" t="s">
        <v>131</v>
      </c>
      <c r="F54" s="76"/>
      <c r="G54" s="14"/>
    </row>
    <row r="55" spans="1:21" s="13" customFormat="1" x14ac:dyDescent="0.3">
      <c r="A55" s="3" t="s">
        <v>96</v>
      </c>
      <c r="B55" s="113" t="s">
        <v>97</v>
      </c>
      <c r="C55" s="133" t="s">
        <v>97</v>
      </c>
      <c r="D55" s="154" t="s">
        <v>97</v>
      </c>
      <c r="E55" s="39" t="s">
        <v>97</v>
      </c>
      <c r="F55" s="69"/>
      <c r="G55" s="14"/>
    </row>
    <row r="56" spans="1:21" s="13" customFormat="1" x14ac:dyDescent="0.3">
      <c r="A56" s="3" t="s">
        <v>87</v>
      </c>
      <c r="B56" s="123">
        <v>7131</v>
      </c>
      <c r="C56" s="143">
        <v>7131</v>
      </c>
      <c r="D56" s="164">
        <v>7131</v>
      </c>
      <c r="E56" s="87">
        <v>7131</v>
      </c>
      <c r="F56" s="69"/>
      <c r="G56" s="14"/>
    </row>
    <row r="57" spans="1:21" s="13" customFormat="1" x14ac:dyDescent="0.3">
      <c r="A57" s="1" t="s">
        <v>88</v>
      </c>
      <c r="B57" s="121">
        <v>2400</v>
      </c>
      <c r="C57" s="141">
        <v>2800</v>
      </c>
      <c r="D57" s="162">
        <v>3250</v>
      </c>
      <c r="E57" s="40">
        <v>3800</v>
      </c>
      <c r="F57" s="69"/>
      <c r="G57" s="14"/>
    </row>
    <row r="58" spans="1:21" s="13" customFormat="1" x14ac:dyDescent="0.3">
      <c r="A58" s="1" t="s">
        <v>89</v>
      </c>
      <c r="B58" s="121"/>
      <c r="C58" s="141"/>
      <c r="D58" s="162"/>
      <c r="E58" s="40"/>
      <c r="F58" s="69"/>
      <c r="G58" s="14"/>
    </row>
    <row r="59" spans="1:21" x14ac:dyDescent="0.3">
      <c r="A59" s="1" t="s">
        <v>100</v>
      </c>
      <c r="B59" s="117" t="s">
        <v>91</v>
      </c>
      <c r="C59" s="137"/>
      <c r="D59" s="158"/>
      <c r="E59" s="96"/>
      <c r="F59" s="76"/>
      <c r="G59" s="14"/>
    </row>
    <row r="60" spans="1:21" s="61" customFormat="1" x14ac:dyDescent="0.3">
      <c r="A60" s="92" t="s">
        <v>133</v>
      </c>
      <c r="B60" s="118"/>
      <c r="C60" s="138" t="s">
        <v>91</v>
      </c>
      <c r="D60" s="159"/>
      <c r="E60" s="98"/>
      <c r="F60" s="99"/>
      <c r="G60" s="62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</row>
    <row r="61" spans="1:21" s="61" customFormat="1" x14ac:dyDescent="0.3">
      <c r="A61" s="92" t="s">
        <v>134</v>
      </c>
      <c r="B61" s="118"/>
      <c r="C61" s="138"/>
      <c r="D61" s="159" t="s">
        <v>91</v>
      </c>
      <c r="E61" s="98"/>
      <c r="F61" s="99"/>
      <c r="G61" s="62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</row>
    <row r="62" spans="1:21" s="61" customFormat="1" x14ac:dyDescent="0.3">
      <c r="A62" s="92" t="s">
        <v>135</v>
      </c>
      <c r="B62" s="118"/>
      <c r="C62" s="138"/>
      <c r="D62" s="159"/>
      <c r="E62" s="98" t="s">
        <v>91</v>
      </c>
      <c r="F62" s="99"/>
      <c r="G62" s="62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</row>
    <row r="63" spans="1:21" s="61" customFormat="1" x14ac:dyDescent="0.3">
      <c r="A63" s="55" t="s">
        <v>98</v>
      </c>
      <c r="B63" s="119" t="s">
        <v>99</v>
      </c>
      <c r="C63" s="139" t="s">
        <v>99</v>
      </c>
      <c r="D63" s="160" t="s">
        <v>99</v>
      </c>
      <c r="E63" s="56" t="s">
        <v>99</v>
      </c>
      <c r="F63" s="68"/>
      <c r="G63" s="62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</row>
    <row r="64" spans="1:21" s="75" customFormat="1" x14ac:dyDescent="0.3">
      <c r="A64" s="3" t="s">
        <v>87</v>
      </c>
      <c r="B64" s="124" t="s">
        <v>94</v>
      </c>
      <c r="C64" s="144" t="s">
        <v>94</v>
      </c>
      <c r="D64" s="165" t="s">
        <v>94</v>
      </c>
      <c r="E64" s="88" t="s">
        <v>94</v>
      </c>
      <c r="F64" s="84"/>
      <c r="G64" s="85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</row>
    <row r="65" spans="1:21" s="60" customFormat="1" x14ac:dyDescent="0.3">
      <c r="A65" s="94" t="s">
        <v>88</v>
      </c>
      <c r="B65" s="121"/>
      <c r="C65" s="141"/>
      <c r="D65" s="162"/>
      <c r="E65" s="40"/>
      <c r="F65" s="70"/>
      <c r="G65" s="58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1:21" s="13" customFormat="1" x14ac:dyDescent="0.3">
      <c r="A66" s="92" t="s">
        <v>89</v>
      </c>
      <c r="B66" s="121"/>
      <c r="C66" s="141"/>
      <c r="D66" s="162"/>
      <c r="E66" s="40"/>
      <c r="F66" s="69"/>
      <c r="G66" s="14"/>
    </row>
    <row r="67" spans="1:21" x14ac:dyDescent="0.3">
      <c r="A67" s="1" t="s">
        <v>136</v>
      </c>
      <c r="B67" s="117" t="s">
        <v>102</v>
      </c>
      <c r="C67" s="137"/>
      <c r="D67" s="158"/>
      <c r="E67" s="96"/>
      <c r="F67" s="76"/>
      <c r="G67" s="14"/>
    </row>
    <row r="68" spans="1:21" s="61" customFormat="1" x14ac:dyDescent="0.3">
      <c r="A68" s="92" t="s">
        <v>137</v>
      </c>
      <c r="B68" s="118"/>
      <c r="C68" s="138" t="s">
        <v>102</v>
      </c>
      <c r="D68" s="159"/>
      <c r="E68" s="98"/>
      <c r="F68" s="99"/>
      <c r="G68" s="62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</row>
    <row r="69" spans="1:21" s="61" customFormat="1" x14ac:dyDescent="0.3">
      <c r="A69" s="92" t="s">
        <v>138</v>
      </c>
      <c r="B69" s="118"/>
      <c r="C69" s="138"/>
      <c r="D69" s="159" t="s">
        <v>102</v>
      </c>
      <c r="E69" s="98"/>
      <c r="F69" s="99"/>
      <c r="G69" s="62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</row>
    <row r="70" spans="1:21" s="61" customFormat="1" x14ac:dyDescent="0.3">
      <c r="A70" s="92" t="s">
        <v>132</v>
      </c>
      <c r="B70" s="118"/>
      <c r="C70" s="138"/>
      <c r="D70" s="159"/>
      <c r="E70" s="98" t="s">
        <v>102</v>
      </c>
      <c r="F70" s="99"/>
      <c r="G70" s="62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</row>
    <row r="71" spans="1:21" s="61" customFormat="1" x14ac:dyDescent="0.3">
      <c r="A71" s="55" t="s">
        <v>103</v>
      </c>
      <c r="B71" s="119" t="s">
        <v>104</v>
      </c>
      <c r="C71" s="139" t="s">
        <v>104</v>
      </c>
      <c r="D71" s="160" t="s">
        <v>104</v>
      </c>
      <c r="E71" s="56" t="s">
        <v>104</v>
      </c>
      <c r="F71" s="68"/>
      <c r="G71" s="62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</row>
    <row r="72" spans="1:21" s="61" customFormat="1" x14ac:dyDescent="0.3">
      <c r="A72" s="3" t="s">
        <v>87</v>
      </c>
      <c r="B72" s="124">
        <v>7088</v>
      </c>
      <c r="C72" s="144">
        <v>7088</v>
      </c>
      <c r="D72" s="165">
        <v>7088</v>
      </c>
      <c r="E72" s="88">
        <v>7088</v>
      </c>
      <c r="F72" s="68"/>
      <c r="G72" s="62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</row>
    <row r="73" spans="1:21" x14ac:dyDescent="0.3">
      <c r="A73" s="1" t="s">
        <v>88</v>
      </c>
      <c r="B73" s="121">
        <v>2200</v>
      </c>
      <c r="C73" s="141">
        <v>2600</v>
      </c>
      <c r="D73" s="162">
        <v>3000</v>
      </c>
      <c r="E73" s="40">
        <v>3800</v>
      </c>
      <c r="F73" s="69"/>
      <c r="G73" s="14"/>
    </row>
    <row r="74" spans="1:21" x14ac:dyDescent="0.3">
      <c r="A74" s="1" t="s">
        <v>89</v>
      </c>
      <c r="B74" s="121"/>
      <c r="C74" s="141"/>
      <c r="D74" s="162"/>
      <c r="E74" s="40"/>
      <c r="F74" s="69"/>
      <c r="G74" s="14"/>
    </row>
    <row r="75" spans="1:21" x14ac:dyDescent="0.3">
      <c r="A75" s="1" t="s">
        <v>139</v>
      </c>
      <c r="B75" s="117" t="s">
        <v>102</v>
      </c>
      <c r="C75" s="137"/>
      <c r="D75" s="158"/>
      <c r="E75" s="96"/>
      <c r="F75" s="69"/>
      <c r="G75" s="14"/>
    </row>
    <row r="76" spans="1:21" x14ac:dyDescent="0.3">
      <c r="A76" s="92" t="s">
        <v>100</v>
      </c>
      <c r="B76" s="118"/>
      <c r="C76" s="138" t="s">
        <v>102</v>
      </c>
      <c r="D76" s="159"/>
      <c r="E76" s="98"/>
      <c r="F76" s="69"/>
      <c r="G76" s="14"/>
    </row>
    <row r="77" spans="1:21" x14ac:dyDescent="0.3">
      <c r="A77" s="92" t="s">
        <v>133</v>
      </c>
      <c r="B77" s="118"/>
      <c r="C77" s="138"/>
      <c r="D77" s="159" t="s">
        <v>102</v>
      </c>
      <c r="E77" s="98"/>
      <c r="F77" s="69"/>
      <c r="G77" s="14"/>
    </row>
    <row r="78" spans="1:21" x14ac:dyDescent="0.3">
      <c r="A78" s="92" t="s">
        <v>95</v>
      </c>
      <c r="B78" s="118"/>
      <c r="C78" s="138"/>
      <c r="D78" s="159"/>
      <c r="E78" s="98" t="s">
        <v>102</v>
      </c>
      <c r="F78" s="69"/>
      <c r="G78" s="14"/>
    </row>
    <row r="79" spans="1:21" x14ac:dyDescent="0.3">
      <c r="A79" s="55" t="s">
        <v>140</v>
      </c>
      <c r="B79" s="119" t="s">
        <v>141</v>
      </c>
      <c r="C79" s="139" t="s">
        <v>141</v>
      </c>
      <c r="D79" s="160" t="s">
        <v>141</v>
      </c>
      <c r="E79" s="56" t="s">
        <v>141</v>
      </c>
      <c r="F79" s="69"/>
    </row>
    <row r="80" spans="1:21" x14ac:dyDescent="0.3">
      <c r="A80" s="3" t="s">
        <v>87</v>
      </c>
      <c r="B80" s="120" t="s">
        <v>94</v>
      </c>
      <c r="C80" s="140" t="s">
        <v>94</v>
      </c>
      <c r="D80" s="161" t="s">
        <v>94</v>
      </c>
      <c r="E80" s="83" t="s">
        <v>94</v>
      </c>
      <c r="F80" s="69"/>
    </row>
    <row r="81" spans="1:6" x14ac:dyDescent="0.3">
      <c r="A81" s="1" t="s">
        <v>88</v>
      </c>
      <c r="B81" s="121">
        <v>3700</v>
      </c>
      <c r="C81" s="141">
        <v>4100</v>
      </c>
      <c r="D81" s="162">
        <v>4500</v>
      </c>
      <c r="E81" s="40">
        <v>5300</v>
      </c>
      <c r="F81" s="69"/>
    </row>
    <row r="82" spans="1:6" x14ac:dyDescent="0.3">
      <c r="A82" s="1" t="s">
        <v>89</v>
      </c>
      <c r="B82" s="121"/>
      <c r="C82" s="141"/>
      <c r="D82" s="162"/>
      <c r="E82" s="40"/>
      <c r="F82" s="69"/>
    </row>
    <row r="83" spans="1:6" x14ac:dyDescent="0.3">
      <c r="A83" s="1" t="s">
        <v>90</v>
      </c>
      <c r="B83" s="117" t="s">
        <v>142</v>
      </c>
      <c r="C83" s="137"/>
      <c r="D83" s="158"/>
      <c r="E83" s="96"/>
      <c r="F83" s="69"/>
    </row>
    <row r="84" spans="1:6" x14ac:dyDescent="0.3">
      <c r="A84" s="1" t="s">
        <v>143</v>
      </c>
      <c r="B84" s="117"/>
      <c r="C84" s="137" t="s">
        <v>142</v>
      </c>
      <c r="D84" s="158"/>
      <c r="E84" s="96"/>
      <c r="F84" s="69"/>
    </row>
    <row r="85" spans="1:6" x14ac:dyDescent="0.3">
      <c r="A85" s="1" t="s">
        <v>144</v>
      </c>
      <c r="B85" s="117"/>
      <c r="C85" s="137"/>
      <c r="D85" s="158" t="s">
        <v>142</v>
      </c>
      <c r="E85" s="96"/>
      <c r="F85" s="69"/>
    </row>
    <row r="86" spans="1:6" x14ac:dyDescent="0.3">
      <c r="A86" s="1" t="s">
        <v>145</v>
      </c>
      <c r="B86" s="117"/>
      <c r="C86" s="137"/>
      <c r="D86" s="158"/>
      <c r="E86" s="96" t="s">
        <v>142</v>
      </c>
      <c r="F86" s="69"/>
    </row>
  </sheetData>
  <mergeCells count="1">
    <mergeCell ref="F2:F3"/>
  </mergeCells>
  <conditionalFormatting sqref="E9">
    <cfRule type="expression" dxfId="52" priority="64">
      <formula>NOT(E$9=ROUNDDOWN(E$9,0))</formula>
    </cfRule>
  </conditionalFormatting>
  <conditionalFormatting sqref="E49:E50 E41:E46 E55:E58 E71:E74 C79:E79">
    <cfRule type="expression" dxfId="51" priority="63">
      <formula>ISBLANK(C$12)</formula>
    </cfRule>
  </conditionalFormatting>
  <conditionalFormatting sqref="F41">
    <cfRule type="expression" dxfId="50" priority="62">
      <formula>ISBLANK(F$12)</formula>
    </cfRule>
  </conditionalFormatting>
  <conditionalFormatting sqref="F1">
    <cfRule type="expression" dxfId="49" priority="61">
      <formula>NOT(ISBLANK(F$12))</formula>
    </cfRule>
  </conditionalFormatting>
  <conditionalFormatting sqref="E12">
    <cfRule type="expression" dxfId="48" priority="60">
      <formula>ISBLANK(E$12)</formula>
    </cfRule>
  </conditionalFormatting>
  <conditionalFormatting sqref="E9">
    <cfRule type="expression" dxfId="47" priority="59">
      <formula>NOT(E$9=ROUNDDOWN(E$9,0))</formula>
    </cfRule>
  </conditionalFormatting>
  <conditionalFormatting sqref="C41 C49:C50 C71:C74 C55:C58">
    <cfRule type="expression" dxfId="46" priority="57">
      <formula>ISBLANK(C$12)</formula>
    </cfRule>
  </conditionalFormatting>
  <conditionalFormatting sqref="C9">
    <cfRule type="expression" dxfId="45" priority="58">
      <formula>NOT(C$9=ROUNDDOWN(C$9,0))</formula>
    </cfRule>
  </conditionalFormatting>
  <conditionalFormatting sqref="D41 D49:D50 D71:D74 D55:D58">
    <cfRule type="expression" dxfId="44" priority="52">
      <formula>ISBLANK(D$12)</formula>
    </cfRule>
  </conditionalFormatting>
  <conditionalFormatting sqref="C12">
    <cfRule type="expression" dxfId="43" priority="56">
      <formula>ISBLANK(C$12)</formula>
    </cfRule>
  </conditionalFormatting>
  <conditionalFormatting sqref="C9">
    <cfRule type="expression" dxfId="42" priority="55">
      <formula>NOT(C$9=ROUNDDOWN(C$9,0))</formula>
    </cfRule>
  </conditionalFormatting>
  <conditionalFormatting sqref="C42:C46">
    <cfRule type="expression" dxfId="41" priority="54">
      <formula>ISBLANK(C$12)</formula>
    </cfRule>
  </conditionalFormatting>
  <conditionalFormatting sqref="D9">
    <cfRule type="expression" dxfId="40" priority="53">
      <formula>NOT(D$9=ROUNDDOWN(D$9,0))</formula>
    </cfRule>
  </conditionalFormatting>
  <conditionalFormatting sqref="D12">
    <cfRule type="expression" dxfId="39" priority="51">
      <formula>ISBLANK(D$12)</formula>
    </cfRule>
  </conditionalFormatting>
  <conditionalFormatting sqref="D9">
    <cfRule type="expression" dxfId="38" priority="50">
      <formula>NOT(D$9=ROUNDDOWN(D$9,0))</formula>
    </cfRule>
  </conditionalFormatting>
  <conditionalFormatting sqref="D42:D46">
    <cfRule type="expression" dxfId="37" priority="49">
      <formula>ISBLANK(D$12)</formula>
    </cfRule>
  </conditionalFormatting>
  <conditionalFormatting sqref="E51:E54">
    <cfRule type="expression" dxfId="36" priority="43">
      <formula>ISBLANK(E$12)</formula>
    </cfRule>
  </conditionalFormatting>
  <conditionalFormatting sqref="C51:C54">
    <cfRule type="expression" dxfId="35" priority="42">
      <formula>ISBLANK(C$12)</formula>
    </cfRule>
  </conditionalFormatting>
  <conditionalFormatting sqref="D51:D54">
    <cfRule type="expression" dxfId="34" priority="41">
      <formula>ISBLANK(D$12)</formula>
    </cfRule>
  </conditionalFormatting>
  <conditionalFormatting sqref="E59:E62">
    <cfRule type="expression" dxfId="33" priority="39">
      <formula>ISBLANK(E$12)</formula>
    </cfRule>
  </conditionalFormatting>
  <conditionalFormatting sqref="C59:C62">
    <cfRule type="expression" dxfId="32" priority="38">
      <formula>ISBLANK(C$12)</formula>
    </cfRule>
  </conditionalFormatting>
  <conditionalFormatting sqref="D59:D62">
    <cfRule type="expression" dxfId="31" priority="37">
      <formula>ISBLANK(D$12)</formula>
    </cfRule>
  </conditionalFormatting>
  <conditionalFormatting sqref="E75:E78">
    <cfRule type="expression" dxfId="30" priority="35">
      <formula>ISBLANK(E$12)</formula>
    </cfRule>
  </conditionalFormatting>
  <conditionalFormatting sqref="C75:C78">
    <cfRule type="expression" dxfId="29" priority="34">
      <formula>ISBLANK(C$12)</formula>
    </cfRule>
  </conditionalFormatting>
  <conditionalFormatting sqref="D75:D78">
    <cfRule type="expression" dxfId="28" priority="33">
      <formula>ISBLANK(D$12)</formula>
    </cfRule>
  </conditionalFormatting>
  <conditionalFormatting sqref="E81:E82">
    <cfRule type="expression" dxfId="27" priority="31">
      <formula>ISBLANK(E$12)</formula>
    </cfRule>
  </conditionalFormatting>
  <conditionalFormatting sqref="C81:C82">
    <cfRule type="expression" dxfId="26" priority="30">
      <formula>ISBLANK(C$12)</formula>
    </cfRule>
  </conditionalFormatting>
  <conditionalFormatting sqref="D81:D82">
    <cfRule type="expression" dxfId="25" priority="29">
      <formula>ISBLANK(D$12)</formula>
    </cfRule>
  </conditionalFormatting>
  <conditionalFormatting sqref="E83">
    <cfRule type="expression" dxfId="24" priority="27">
      <formula>ISBLANK(E$12)</formula>
    </cfRule>
  </conditionalFormatting>
  <conditionalFormatting sqref="C83">
    <cfRule type="expression" dxfId="23" priority="26">
      <formula>ISBLANK(C$12)</formula>
    </cfRule>
  </conditionalFormatting>
  <conditionalFormatting sqref="D83">
    <cfRule type="expression" dxfId="22" priority="25">
      <formula>ISBLANK(D$12)</formula>
    </cfRule>
  </conditionalFormatting>
  <conditionalFormatting sqref="E64:E66">
    <cfRule type="expression" dxfId="21" priority="23">
      <formula>ISBLANK(E$12)</formula>
    </cfRule>
  </conditionalFormatting>
  <conditionalFormatting sqref="C64:C66">
    <cfRule type="expression" dxfId="20" priority="22">
      <formula>ISBLANK(C$12)</formula>
    </cfRule>
  </conditionalFormatting>
  <conditionalFormatting sqref="D64:D66">
    <cfRule type="expression" dxfId="19" priority="21">
      <formula>ISBLANK(D$12)</formula>
    </cfRule>
  </conditionalFormatting>
  <conditionalFormatting sqref="E67:E70">
    <cfRule type="expression" dxfId="18" priority="19">
      <formula>ISBLANK(E$12)</formula>
    </cfRule>
  </conditionalFormatting>
  <conditionalFormatting sqref="C67:C70">
    <cfRule type="expression" dxfId="17" priority="18">
      <formula>ISBLANK(C$12)</formula>
    </cfRule>
  </conditionalFormatting>
  <conditionalFormatting sqref="D67:D70">
    <cfRule type="expression" dxfId="16" priority="17">
      <formula>ISBLANK(D$12)</formula>
    </cfRule>
  </conditionalFormatting>
  <conditionalFormatting sqref="B9">
    <cfRule type="expression" dxfId="15" priority="15">
      <formula>NOT(B$9=ROUNDDOWN(B$9,0))</formula>
    </cfRule>
  </conditionalFormatting>
  <conditionalFormatting sqref="B12">
    <cfRule type="expression" dxfId="14" priority="14">
      <formula>ISBLANK(B$12)</formula>
    </cfRule>
  </conditionalFormatting>
  <conditionalFormatting sqref="B9">
    <cfRule type="expression" dxfId="13" priority="13">
      <formula>NOT(B$9=ROUNDDOWN(B$9,0))</formula>
    </cfRule>
  </conditionalFormatting>
  <conditionalFormatting sqref="B49:B50 B41:B46 B55:B58 B71:B74">
    <cfRule type="expression" dxfId="12" priority="12">
      <formula>ISBLANK(B$12)</formula>
    </cfRule>
  </conditionalFormatting>
  <conditionalFormatting sqref="B51:B54">
    <cfRule type="expression" dxfId="11" priority="11">
      <formula>ISBLANK(B$12)</formula>
    </cfRule>
  </conditionalFormatting>
  <conditionalFormatting sqref="B59:B62">
    <cfRule type="expression" dxfId="10" priority="10">
      <formula>ISBLANK(B$12)</formula>
    </cfRule>
  </conditionalFormatting>
  <conditionalFormatting sqref="B75:B78">
    <cfRule type="expression" dxfId="9" priority="9">
      <formula>ISBLANK(B$12)</formula>
    </cfRule>
  </conditionalFormatting>
  <conditionalFormatting sqref="B79 B81:B82">
    <cfRule type="expression" dxfId="8" priority="8">
      <formula>ISBLANK(B$12)</formula>
    </cfRule>
  </conditionalFormatting>
  <conditionalFormatting sqref="B83">
    <cfRule type="expression" dxfId="7" priority="7">
      <formula>ISBLANK(B$12)</formula>
    </cfRule>
  </conditionalFormatting>
  <conditionalFormatting sqref="B64:B66">
    <cfRule type="expression" dxfId="6" priority="6">
      <formula>ISBLANK(B$12)</formula>
    </cfRule>
  </conditionalFormatting>
  <conditionalFormatting sqref="B67:B70">
    <cfRule type="expression" dxfId="5" priority="5">
      <formula>ISBLANK(B$12)</formula>
    </cfRule>
  </conditionalFormatting>
  <conditionalFormatting sqref="E84:E86">
    <cfRule type="expression" dxfId="4" priority="4">
      <formula>ISBLANK(E$12)</formula>
    </cfRule>
  </conditionalFormatting>
  <conditionalFormatting sqref="C84:C86">
    <cfRule type="expression" dxfId="3" priority="3">
      <formula>ISBLANK(C$12)</formula>
    </cfRule>
  </conditionalFormatting>
  <conditionalFormatting sqref="D84:D86">
    <cfRule type="expression" dxfId="2" priority="2">
      <formula>ISBLANK(D$12)</formula>
    </cfRule>
  </conditionalFormatting>
  <conditionalFormatting sqref="B84:B86">
    <cfRule type="expression" dxfId="1" priority="1">
      <formula>ISBLANK(B$12)</formula>
    </cfRule>
  </conditionalFormatting>
  <dataValidations count="1">
    <dataValidation type="list" allowBlank="1" showInputMessage="1" showErrorMessage="1" sqref="B26:E26" xr:uid="{A049ACDF-99BE-4074-BAFA-5AD35FFA2133}">
      <formula1>$G$11:$G$12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5" id="{2CAD7976-098D-4696-B0DD-599F71B3F07D}">
            <xm:f>NOT(ISBLANK('Bone Mets'!#REF!))</xm:f>
            <x14:dxf>
              <font>
                <color rgb="FFF5FFFF"/>
              </font>
              <fill>
                <patternFill patternType="solid">
                  <fgColor indexed="64"/>
                  <bgColor rgb="FFF5FFFF"/>
                </patternFill>
              </fill>
            </x14:dxf>
          </x14:cfRule>
          <xm:sqref>A1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A9CA55D49F1D40BF587D6EBF7583FA" ma:contentTypeVersion="12" ma:contentTypeDescription="Create a new document." ma:contentTypeScope="" ma:versionID="63b79cb266c4ab81e85aaae518ff6116">
  <xsd:schema xmlns:xsd="http://www.w3.org/2001/XMLSchema" xmlns:xs="http://www.w3.org/2001/XMLSchema" xmlns:p="http://schemas.microsoft.com/office/2006/metadata/properties" xmlns:ns2="6f965e05-a3fa-4827-998d-db1d5cd9d459" xmlns:ns3="b876ff87-b1a3-4950-81f1-78b4e5bbc78c" targetNamespace="http://schemas.microsoft.com/office/2006/metadata/properties" ma:root="true" ma:fieldsID="5176e19b431ee7560861e4eb56fa2df2" ns2:_="" ns3:_="">
    <xsd:import namespace="6f965e05-a3fa-4827-998d-db1d5cd9d459"/>
    <xsd:import namespace="b876ff87-b1a3-4950-81f1-78b4e5bbc7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65e05-a3fa-4827-998d-db1d5cd9d4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76ff87-b1a3-4950-81f1-78b4e5bbc78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5D2628-731A-493D-8FB7-19DB8A25AEF1}">
  <ds:schemaRefs>
    <ds:schemaRef ds:uri="http://schemas.microsoft.com/office/2006/documentManagement/types"/>
    <ds:schemaRef ds:uri="http://www.w3.org/XML/1998/namespace"/>
    <ds:schemaRef ds:uri="6f965e05-a3fa-4827-998d-db1d5cd9d459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b876ff87-b1a3-4950-81f1-78b4e5bbc78c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773D3DB-9FE1-40AD-B5FF-095D1613EF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770196-AE56-47F2-8569-C228551495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65e05-a3fa-4827-998d-db1d5cd9d459"/>
    <ds:schemaRef ds:uri="b876ff87-b1a3-4950-81f1-78b4e5bbc7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Target Names</vt:lpstr>
      <vt:lpstr>Bone Mets</vt:lpstr>
      <vt:lpstr>Bone Mets SBRT</vt:lpstr>
      <vt:lpstr>'Bone Mets'!Print_Area</vt:lpstr>
      <vt:lpstr>'Bone Mets'!Print_Titles</vt:lpstr>
    </vt:vector>
  </TitlesOfParts>
  <Manager/>
  <Company>Vantage Oncology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R. Sontag</dc:creator>
  <cp:keywords/>
  <dc:description/>
  <cp:lastModifiedBy>Sewell, Muffin</cp:lastModifiedBy>
  <cp:revision/>
  <dcterms:created xsi:type="dcterms:W3CDTF">2013-06-20T15:05:13Z</dcterms:created>
  <dcterms:modified xsi:type="dcterms:W3CDTF">2021-08-11T19:42:25Z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0x01010017A9CA55D49F1D40BF587D6EBF7583FA</vt:lpwstr>
  </property>
  <property fmtid="{D5CDD505-2E9C-101B-9397-08002B2CF9AE}" pid="3" name="AuthorIds_UIVersion_2048">
    <vt:lpwstr>12</vt:lpwstr>
  </property>
</Properties>
</file>