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mckessoncorp.sharepoint.com/sites/GRPPathwaysToolsDevelopmentTeam/Shared Documents/Pathways Tools Development/Rx Template Tools/"/>
    </mc:Choice>
  </mc:AlternateContent>
  <xr:revisionPtr revIDLastSave="1011" documentId="10_ncr:100000_{288E5BD6-2003-4671-83C4-A398FF6F482C}" xr6:coauthVersionLast="45" xr6:coauthVersionMax="45" xr10:uidLastSave="{0BF03599-25DD-403A-8362-D72A93397CB1}"/>
  <bookViews>
    <workbookView xWindow="-735" yWindow="-15" windowWidth="24240" windowHeight="15870" tabRatio="515" firstSheet="2" activeTab="1" xr2:uid="{00000000-000D-0000-FFFF-FFFF00000000}"/>
  </bookViews>
  <sheets>
    <sheet name="Target Names" sheetId="8" r:id="rId1"/>
    <sheet name="Brain Mets Whole Brain" sheetId="5" r:id="rId2"/>
    <sheet name="Brain Mets SRS-SRT unresected" sheetId="9" r:id="rId3"/>
    <sheet name="Brain Mets SRS-SRT resected" sheetId="10" r:id="rId4"/>
  </sheets>
  <definedNames>
    <definedName name="_xlnm.Print_Area" localSheetId="3">'Brain Mets SRS-SRT resected'!$A$2:$D$73</definedName>
    <definedName name="_xlnm.Print_Area" localSheetId="2">'Brain Mets SRS-SRT unresected'!$A$2:$D$73</definedName>
    <definedName name="_xlnm.Print_Area" localSheetId="1">'Brain Mets Whole Brain'!$A$2:$D$58</definedName>
    <definedName name="_xlnm.Print_Titles" localSheetId="1">'Brain Mets Whole Brain'!$A:$A,'Brain Mets Whole Brain'!$2:$2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0" l="1"/>
  <c r="C31" i="10"/>
  <c r="B31" i="10"/>
  <c r="C31" i="9"/>
  <c r="D22" i="10"/>
  <c r="C22" i="10"/>
  <c r="B22" i="10"/>
  <c r="D12" i="10"/>
  <c r="C12" i="10"/>
  <c r="B12" i="10"/>
  <c r="D12" i="9"/>
  <c r="C31" i="5"/>
  <c r="D31" i="5"/>
  <c r="D12" i="5"/>
  <c r="D31" i="9"/>
  <c r="B31" i="9"/>
  <c r="D22" i="9"/>
  <c r="C22" i="9"/>
  <c r="B22" i="9"/>
  <c r="C12" i="9"/>
  <c r="B12" i="9"/>
  <c r="C12" i="5"/>
  <c r="B12" i="5"/>
  <c r="B31" i="5"/>
</calcChain>
</file>

<file path=xl/sharedStrings.xml><?xml version="1.0" encoding="utf-8"?>
<sst xmlns="http://schemas.openxmlformats.org/spreadsheetml/2006/main" count="459" uniqueCount="155">
  <si>
    <t>Target Volume Names</t>
  </si>
  <si>
    <t>Primary Gross Target Volume</t>
  </si>
  <si>
    <t>GTVp</t>
  </si>
  <si>
    <t>Primary Clinical Target Volume</t>
  </si>
  <si>
    <t>CTVp</t>
  </si>
  <si>
    <t>Primary Planning Target Volume</t>
  </si>
  <si>
    <t>PTVp</t>
  </si>
  <si>
    <t>Nodal Gross Target Volume</t>
  </si>
  <si>
    <t>GTVn</t>
  </si>
  <si>
    <t>Elective (Uninvolved) Node Clinical Target Volume</t>
  </si>
  <si>
    <t>CTVen</t>
  </si>
  <si>
    <t>Elective (Uninvolved) Node Planning Target Volume</t>
  </si>
  <si>
    <t>PTVen</t>
  </si>
  <si>
    <t>Involved Node Clinical Target Volume</t>
  </si>
  <si>
    <t>CTVin</t>
  </si>
  <si>
    <t>Involved Node Planning Target Volume</t>
  </si>
  <si>
    <t>PTVin</t>
  </si>
  <si>
    <t>Boost Nodal Clinical Target Volume</t>
  </si>
  <si>
    <t>CTVnboost</t>
  </si>
  <si>
    <t>Boost Nodal Planning Target Volume</t>
  </si>
  <si>
    <t>PTVnboost</t>
  </si>
  <si>
    <t>Combined Gross Target Volume (GTV_p + GTV_n) (optional)</t>
  </si>
  <si>
    <t>GTVp+n</t>
  </si>
  <si>
    <t>Combined Clinical Target Volume (optional)</t>
  </si>
  <si>
    <t>CTVp+n</t>
  </si>
  <si>
    <t>Combined Planning Target Volume (optional)</t>
  </si>
  <si>
    <t>PTVp+n</t>
  </si>
  <si>
    <t>Internal Target Volume</t>
  </si>
  <si>
    <t>ITVp, ITVn or ITVp+n</t>
  </si>
  <si>
    <t>Breast</t>
  </si>
  <si>
    <t>3000 in 10</t>
  </si>
  <si>
    <t>3500 in 14, 3750 in 15 fx</t>
  </si>
  <si>
    <t>Site List</t>
  </si>
  <si>
    <r>
      <t>Template Name</t>
    </r>
    <r>
      <rPr>
        <sz val="8"/>
        <color indexed="8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</si>
  <si>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Brain Mets 5 fx</t>
  </si>
  <si>
    <t>Brain Mets 10 fx</t>
  </si>
  <si>
    <t>Brain Mets 14 fx</t>
  </si>
  <si>
    <t>Treatment Prescription</t>
  </si>
  <si>
    <r>
      <t>Site</t>
    </r>
    <r>
      <rPr>
        <i/>
        <sz val="10"/>
        <color indexed="10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</si>
  <si>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Whole Brain</t>
  </si>
  <si>
    <r>
      <t xml:space="preserve">Prescription Name </t>
    </r>
    <r>
      <rPr>
        <i/>
        <sz val="8"/>
        <color indexed="10"/>
        <rFont val="Calibri"/>
        <family val="2"/>
      </rPr>
      <t>13 characters max</t>
    </r>
  </si>
  <si>
    <t>1 Whole Brain</t>
  </si>
  <si>
    <t>Fractions</t>
  </si>
  <si>
    <r>
      <t xml:space="preserve">Prescribe to: </t>
    </r>
    <r>
      <rPr>
        <sz val="8"/>
        <color indexed="12"/>
        <rFont val="Calibri"/>
        <family val="2"/>
      </rPr>
      <t>(Volume/Depth/Isocenter/% Isodose)</t>
    </r>
  </si>
  <si>
    <t>Volume</t>
  </si>
  <si>
    <t>Volume Name/Depth (cm)</t>
  </si>
  <si>
    <t>PTV</t>
  </si>
  <si>
    <t>Total Dose (cGy)</t>
  </si>
  <si>
    <t>cGy/fx</t>
  </si>
  <si>
    <r>
      <t xml:space="preserve">Mode </t>
    </r>
    <r>
      <rPr>
        <sz val="8"/>
        <color indexed="12"/>
        <rFont val="Calibri"/>
        <family val="2"/>
      </rPr>
      <t>(Photon/Electron/Brachytherapy)</t>
    </r>
  </si>
  <si>
    <t>Photon</t>
  </si>
  <si>
    <t>Technique</t>
  </si>
  <si>
    <t>3D Conformal: Multi Field</t>
  </si>
  <si>
    <t>Primary/Boost</t>
  </si>
  <si>
    <t>Primary</t>
  </si>
  <si>
    <t>Energy</t>
  </si>
  <si>
    <t>6x</t>
  </si>
  <si>
    <t>Frequency</t>
  </si>
  <si>
    <t>01 fx per day, 5 fx per week</t>
  </si>
  <si>
    <t>Treatment Management</t>
  </si>
  <si>
    <r>
      <t xml:space="preserve">Imaging </t>
    </r>
    <r>
      <rPr>
        <sz val="8"/>
        <color indexed="12"/>
        <rFont val="Calibri"/>
        <family val="2"/>
      </rPr>
      <t>(CBCT/kVkV/MV/Portal Image)</t>
    </r>
  </si>
  <si>
    <t>Pre Tx or Post Tx</t>
  </si>
  <si>
    <t>Every</t>
  </si>
  <si>
    <t>Other</t>
  </si>
  <si>
    <t>Gating</t>
  </si>
  <si>
    <t>Bolus</t>
  </si>
  <si>
    <t>Breakpoint</t>
  </si>
  <si>
    <t>Labs</t>
  </si>
  <si>
    <t>Simulation (Y/N)</t>
  </si>
  <si>
    <t>Yes</t>
  </si>
  <si>
    <t>Notes</t>
  </si>
  <si>
    <t>minimize the volume of normal brain &gt;105%    Organs-at-risk that are outside of the irradiated area and not expected to receive significant dose may be excluded from contouring and DVH reporting.</t>
  </si>
  <si>
    <t>3500-3750cGy, 250 cGy per fraction in 14-15 fractions
minimize the volume of normal brain &gt;105%    Organs-at-risk that are outside of the irradiated area and not expected to receive significant dose may be excluded from contouring and DVH reporting.</t>
  </si>
  <si>
    <t>Prescription Coverage Constraints</t>
  </si>
  <si>
    <t>Structure 1</t>
  </si>
  <si>
    <t>Min Dose %</t>
  </si>
  <si>
    <t>Max Dose %</t>
  </si>
  <si>
    <t>At least 95% of structure at #%</t>
  </si>
  <si>
    <t>Organ at Risk Constraints</t>
  </si>
  <si>
    <t>Critical Structure 1</t>
  </si>
  <si>
    <t>SpinalCord</t>
  </si>
  <si>
    <t>Structure Code</t>
  </si>
  <si>
    <t>Max Dose [cGy]</t>
  </si>
  <si>
    <t>Mean Dose</t>
  </si>
  <si>
    <t>V31Gy</t>
  </si>
  <si>
    <t>5cc</t>
  </si>
  <si>
    <t>Critical Structure 2</t>
  </si>
  <si>
    <t>Brainstem</t>
  </si>
  <si>
    <t>???</t>
  </si>
  <si>
    <t>V32Gy</t>
  </si>
  <si>
    <t>Critical Structure 3</t>
  </si>
  <si>
    <t>OpticNerves</t>
  </si>
  <si>
    <t>Critical Structure 4</t>
  </si>
  <si>
    <t>OpticChiasm</t>
  </si>
  <si>
    <t>Critical Structure 5</t>
  </si>
  <si>
    <t>V40Gy</t>
  </si>
  <si>
    <t>1500-2400cGy x 1</t>
  </si>
  <si>
    <t>2100-2700cGy x3 fractions</t>
  </si>
  <si>
    <t>2500-3500cGy in 5 fractions </t>
  </si>
  <si>
    <t>Brain Mets SRS 1 fx</t>
  </si>
  <si>
    <t>Brain Mets SRT 3 fx</t>
  </si>
  <si>
    <t>Brain Mets SRT 5 fx</t>
  </si>
  <si>
    <t>none</t>
  </si>
  <si>
    <t>1 Brain SRS</t>
  </si>
  <si>
    <t>1 Brain SRT</t>
  </si>
  <si>
    <t>SRS VMAT</t>
  </si>
  <si>
    <t>SRT VMAT</t>
  </si>
  <si>
    <t>1 Photons, 06 MV</t>
  </si>
  <si>
    <t>CBCT</t>
  </si>
  <si>
    <t>Pre Tx</t>
  </si>
  <si>
    <t>Treatment</t>
  </si>
  <si>
    <t>match to bony anatomy</t>
  </si>
  <si>
    <t>No</t>
  </si>
  <si>
    <t>None</t>
  </si>
  <si>
    <t xml:space="preserve">
≥95% dose to 99% of PTV + 100% dose to 95% of PTV is acceptable;
1.0 ≤ CI ≤ 2.0 
  HI ≤ 2.0  
             Max dose  ≥ 125% if inhomogeneous PTV dose. 
 RTOG 9005:  _x000D_
PTV &lt;2 cm:  2000-2400cGy _x000D_
PTV 2-3 cm:  1800cGy _x000D_
PTV 3-4 cm:  1500cGy _x000D_
 NCCTG N107C: _x000D_
PTV &lt;1.0 cm: 2400cGy _x000D_
PTV 1-2 cm: 2200cGy _x000D_
PTV 2.1-2.9 cm: 2000cGy
 Organs-at-risk that are outside of the irradiated area and not expected to receive significant dose may be excluded from contouring and DVH reporting.</t>
  </si>
  <si>
    <t>≥95% dose to 99% of PTV + 100% dose to 95% of PTV is acceptable.
  Max dose  ≥ 125% if inhomogeneous PTV dose
Brain (preferred): V18Gy&lt;22.8cc 
PTV modification if adjacent to a critical OAR is acceptable if necessary to meet dose constraint to that OAR.   Organs-at-risk that are outside of the irradiated area and not expected to receive significant dose may be excluded from contouring and DVH reporting.</t>
  </si>
  <si>
    <t>≥95% dose to 99% of PTV + 100% dose to 95% of PTV is acceptable.
 Max dose  ≥ 125% if inhomogeneous PTV dose.  Organs-at-risk that are outside of the irradiated area and not expected to receive significant dose may be excluded from contouring and DVH reporting.</t>
  </si>
  <si>
    <t>At least 99% of structure at #%</t>
  </si>
  <si>
    <t>Spinal Cord</t>
  </si>
  <si>
    <t>V10Gy</t>
  </si>
  <si>
    <t>0.35cc</t>
  </si>
  <si>
    <t>V15.9Gy</t>
  </si>
  <si>
    <t>V22Gy</t>
  </si>
  <si>
    <t>0.5cc</t>
  </si>
  <si>
    <t>V23Gy</t>
  </si>
  <si>
    <t>V15Gy</t>
  </si>
  <si>
    <t>0.2cc</t>
  </si>
  <si>
    <t>V20Gy</t>
  </si>
  <si>
    <t>OpticNrv</t>
  </si>
  <si>
    <t>V19.5Gy</t>
  </si>
  <si>
    <t>Cochlea</t>
  </si>
  <si>
    <t>Critical Structure 6</t>
  </si>
  <si>
    <t>Brain-GTV</t>
  </si>
  <si>
    <t>brain-gtvs</t>
  </si>
  <si>
    <t>10.5cc</t>
  </si>
  <si>
    <t>V12Gy</t>
  </si>
  <si>
    <t>8.5cc</t>
  </si>
  <si>
    <t>V18Gy</t>
  </si>
  <si>
    <t>30.2cc</t>
  </si>
  <si>
    <t>V21Gy</t>
  </si>
  <si>
    <t>20.9cc</t>
  </si>
  <si>
    <t>1200-2000cGy x 1 limited
1500-2400cGy x 1 (high # mets)</t>
  </si>
  <si>
    <t>2100cGy x3 fx limited
2100-2700cGy x 3 fx high</t>
  </si>
  <si>
    <t>2500-3000cGy in 5 fx limited
2500-3500cGy in 5 fx high</t>
  </si>
  <si>
    <t>Brain Mets SRS 1 fx Resected</t>
  </si>
  <si>
    <t>Brain Mets SRT 3 fx Resected</t>
  </si>
  <si>
    <t>Brain Mets SRT 5 fx Resected</t>
  </si>
  <si>
    <t xml:space="preserve">Brain </t>
  </si>
  <si>
    <t>Brain</t>
  </si>
  <si>
    <t>SRS</t>
  </si>
  <si>
    <t>SRT</t>
  </si>
  <si>
    <t>≥95% dose to 99% of PTV + 100% dose to 95% of PTV is acceptable
NCCTG N107C (2mm margin on cavity): 
2000cGy if cavity &lt;4.2 cc 
1800cGy if 4.2-7.9 cc 
1700cGy if 8.0-14.3 cc 
1500cGy if 14.4-19.9 cc 
1400cGy if 20.0-29.9 cc 
1200cGy if 30.0 cc or up to 5 cm 
MDACC (target volume is 1 mm margin on surgical cavity, 1-3 lesions): 
1600cGy for target volume ≤10 cc 
1400cGy if 10.1-15 cc 
1200cGy if &gt;15 cc         
Organs-at-risk that are outside of the irradiated area and not expected to receive significant dose may be excluded from contouring and DVH reporting.</t>
  </si>
  <si>
    <t xml:space="preserve">≥95% dose to 99% of PTV + 100% dose to 95% of PTV is acceptable
Post-op (consider 2 mm margin):
2700cGy in 3 fractions over consecutive days for cavities 2-4 cm (2 mm margin) 
2500-3000cGy in 5 fractions over 7-14 days
   Max dose  ≥ 125% if inhomogeneous PTV dose
Brain (preferred): V18Gy&lt;22cc
Organs-at-risk that are outside of the irradiated area and not expected to receive significant dose may be excluded from contouring and DVH reporting. PTV modification if adjacent to a critical OAR is acceptable if necessary to meet dose constraint to that OAR. </t>
  </si>
  <si>
    <t>≥95% dose to 99% of PTV + 100% dose to 95% of PTV is acceptable
Post-op (consider 2 mm margin):
2700cGy in 3 fractions over consecutive days for cavities 2-4 cm (2 mm margin) 
2500-3000cGy in 5 fractions over 7-14 days
   Max dose  ≥ 125% if inhomogeneous PTV dose.  Organs-at-risk that are outside of the irradiated area and not expected to receive significant dose may be excluded from contouring and DVH reporting.</t>
  </si>
  <si>
    <t>22.8-30.2cc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</si>
</sst>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10"/>
      <name val="Calibri"/>
      <family val="2"/>
    </font>
    <font>
      <sz val="10"/>
      <color indexed="12"/>
      <name val="Calibri"/>
      <family val="2"/>
    </font>
    <font>
      <i/>
      <sz val="10"/>
      <color indexed="8"/>
      <name val="Calibri"/>
      <family val="2"/>
    </font>
    <font>
      <sz val="9"/>
      <color indexed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8"/>
      <color indexed="12"/>
      <name val="Calibri"/>
      <family val="2"/>
    </font>
    <font>
      <sz val="8"/>
      <color indexed="8"/>
      <name val="Calibri"/>
      <family val="2"/>
    </font>
    <font>
      <i/>
      <sz val="8"/>
      <color indexed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i/>
      <sz val="10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55"/>
      </bottom>
      <diagonal/>
    </border>
    <border>
      <left style="medium">
        <color rgb="FF000000"/>
      </left>
      <right style="medium">
        <color rgb="FF000000"/>
      </right>
      <top style="thin">
        <color indexed="55"/>
      </top>
      <bottom style="thin">
        <color indexed="55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55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55"/>
      </bottom>
      <diagonal/>
    </border>
    <border>
      <left style="medium">
        <color rgb="FF000000"/>
      </left>
      <right style="medium">
        <color rgb="FF000000"/>
      </right>
      <top style="thin">
        <color indexed="55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indexed="55"/>
      </bottom>
      <diagonal/>
    </border>
    <border>
      <left style="medium">
        <color rgb="FF000000"/>
      </left>
      <right/>
      <top style="thin">
        <color indexed="55"/>
      </top>
      <bottom style="thin">
        <color indexed="55"/>
      </bottom>
      <diagonal/>
    </border>
    <border>
      <left style="medium">
        <color rgb="FF000000"/>
      </left>
      <right/>
      <top/>
      <bottom style="thin">
        <color indexed="55"/>
      </bottom>
      <diagonal/>
    </border>
    <border>
      <left style="medium">
        <color rgb="FF000000"/>
      </left>
      <right/>
      <top style="thin">
        <color indexed="64"/>
      </top>
      <bottom style="thin">
        <color indexed="55"/>
      </bottom>
      <diagonal/>
    </border>
    <border>
      <left style="medium">
        <color rgb="FF000000"/>
      </left>
      <right/>
      <top style="thin">
        <color indexed="55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indexed="55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55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6" fillId="0" borderId="1" xfId="0" applyFont="1" applyBorder="1"/>
    <xf numFmtId="0" fontId="7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9" fontId="5" fillId="0" borderId="7" xfId="0" applyNumberFormat="1" applyFont="1" applyBorder="1" applyAlignment="1">
      <alignment horizontal="center" wrapText="1"/>
    </xf>
    <xf numFmtId="9" fontId="5" fillId="0" borderId="7" xfId="0" quotePrefix="1" applyNumberFormat="1" applyFont="1" applyBorder="1" applyAlignment="1">
      <alignment horizontal="center" wrapText="1"/>
    </xf>
    <xf numFmtId="0" fontId="14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5" fillId="3" borderId="5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7" borderId="2" xfId="0" applyFont="1" applyFill="1" applyBorder="1"/>
    <xf numFmtId="0" fontId="14" fillId="0" borderId="18" xfId="0" applyFont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9" fontId="2" fillId="7" borderId="26" xfId="1" applyFont="1" applyFill="1" applyBorder="1" applyAlignment="1">
      <alignment horizontal="center"/>
    </xf>
    <xf numFmtId="1" fontId="6" fillId="7" borderId="26" xfId="0" applyNumberFormat="1" applyFont="1" applyFill="1" applyBorder="1" applyAlignment="1">
      <alignment horizontal="center"/>
    </xf>
    <xf numFmtId="1" fontId="2" fillId="7" borderId="26" xfId="0" applyNumberFormat="1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3" fillId="8" borderId="1" xfId="0" applyFont="1" applyFill="1" applyBorder="1"/>
    <xf numFmtId="0" fontId="5" fillId="8" borderId="7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/>
    </xf>
    <xf numFmtId="0" fontId="2" fillId="8" borderId="2" xfId="0" applyFont="1" applyFill="1" applyBorder="1"/>
    <xf numFmtId="0" fontId="3" fillId="8" borderId="9" xfId="0" applyFont="1" applyFill="1" applyBorder="1"/>
    <xf numFmtId="0" fontId="2" fillId="8" borderId="29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 wrapText="1"/>
    </xf>
    <xf numFmtId="0" fontId="5" fillId="10" borderId="7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2" fillId="10" borderId="2" xfId="0" applyFont="1" applyFill="1" applyBorder="1"/>
    <xf numFmtId="0" fontId="7" fillId="11" borderId="8" xfId="0" applyFont="1" applyFill="1" applyBorder="1" applyAlignment="1">
      <alignment horizontal="center" wrapText="1"/>
    </xf>
    <xf numFmtId="0" fontId="2" fillId="11" borderId="2" xfId="0" applyFont="1" applyFill="1" applyBorder="1"/>
    <xf numFmtId="0" fontId="6" fillId="0" borderId="18" xfId="0" applyFont="1" applyBorder="1"/>
    <xf numFmtId="1" fontId="6" fillId="7" borderId="25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2" fillId="0" borderId="32" xfId="0" applyFont="1" applyBorder="1"/>
    <xf numFmtId="0" fontId="2" fillId="0" borderId="6" xfId="0" applyFont="1" applyBorder="1"/>
    <xf numFmtId="0" fontId="5" fillId="0" borderId="5" xfId="0" applyFont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9" fontId="2" fillId="11" borderId="26" xfId="1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1" fontId="6" fillId="11" borderId="26" xfId="0" applyNumberFormat="1" applyFont="1" applyFill="1" applyBorder="1" applyAlignment="1">
      <alignment horizontal="center"/>
    </xf>
    <xf numFmtId="1" fontId="2" fillId="11" borderId="30" xfId="0" applyNumberFormat="1" applyFont="1" applyFill="1" applyBorder="1" applyAlignment="1">
      <alignment horizontal="center"/>
    </xf>
    <xf numFmtId="0" fontId="2" fillId="11" borderId="33" xfId="0" applyFont="1" applyFill="1" applyBorder="1"/>
    <xf numFmtId="0" fontId="2" fillId="11" borderId="34" xfId="0" applyFont="1" applyFill="1" applyBorder="1"/>
    <xf numFmtId="0" fontId="2" fillId="11" borderId="35" xfId="0" applyFont="1" applyFill="1" applyBorder="1"/>
    <xf numFmtId="0" fontId="2" fillId="11" borderId="26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8" fillId="6" borderId="28" xfId="0" applyFont="1" applyFill="1" applyBorder="1" applyAlignment="1">
      <alignment horizontal="center" wrapText="1"/>
    </xf>
    <xf numFmtId="0" fontId="2" fillId="7" borderId="26" xfId="0" applyFont="1" applyFill="1" applyBorder="1" applyAlignment="1">
      <alignment horizontal="center" wrapText="1"/>
    </xf>
    <xf numFmtId="0" fontId="2" fillId="0" borderId="37" xfId="0" applyFont="1" applyBorder="1"/>
    <xf numFmtId="0" fontId="2" fillId="0" borderId="34" xfId="0" applyFont="1" applyBorder="1"/>
    <xf numFmtId="0" fontId="6" fillId="0" borderId="10" xfId="0" applyFont="1" applyBorder="1"/>
    <xf numFmtId="1" fontId="6" fillId="11" borderId="38" xfId="0" applyNumberFormat="1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2" fillId="0" borderId="40" xfId="0" applyFont="1" applyBorder="1"/>
    <xf numFmtId="1" fontId="15" fillId="7" borderId="38" xfId="0" applyNumberFormat="1" applyFont="1" applyFill="1" applyBorder="1" applyAlignment="1">
      <alignment horizontal="center"/>
    </xf>
    <xf numFmtId="1" fontId="15" fillId="7" borderId="25" xfId="0" applyNumberFormat="1" applyFont="1" applyFill="1" applyBorder="1" applyAlignment="1">
      <alignment horizontal="center" wrapText="1"/>
    </xf>
    <xf numFmtId="0" fontId="2" fillId="11" borderId="14" xfId="0" applyFont="1" applyFill="1" applyBorder="1"/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1" fontId="15" fillId="7" borderId="26" xfId="0" applyNumberFormat="1" applyFont="1" applyFill="1" applyBorder="1" applyAlignment="1">
      <alignment horizontal="center"/>
    </xf>
    <xf numFmtId="1" fontId="15" fillId="7" borderId="25" xfId="0" applyNumberFormat="1" applyFont="1" applyFill="1" applyBorder="1" applyAlignment="1">
      <alignment horizontal="center"/>
    </xf>
    <xf numFmtId="0" fontId="14" fillId="6" borderId="27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 wrapText="1"/>
    </xf>
    <xf numFmtId="0" fontId="2" fillId="0" borderId="18" xfId="0" applyFont="1" applyBorder="1"/>
    <xf numFmtId="1" fontId="2" fillId="7" borderId="25" xfId="0" applyNumberFormat="1" applyFont="1" applyFill="1" applyBorder="1" applyAlignment="1">
      <alignment horizontal="center"/>
    </xf>
    <xf numFmtId="0" fontId="2" fillId="0" borderId="10" xfId="0" applyFont="1" applyBorder="1"/>
    <xf numFmtId="1" fontId="2" fillId="7" borderId="38" xfId="0" applyNumberFormat="1" applyFont="1" applyFill="1" applyBorder="1" applyAlignment="1">
      <alignment horizontal="center"/>
    </xf>
    <xf numFmtId="9" fontId="2" fillId="7" borderId="26" xfId="0" applyNumberFormat="1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0" borderId="33" xfId="0" applyFont="1" applyBorder="1"/>
    <xf numFmtId="0" fontId="2" fillId="7" borderId="42" xfId="0" applyFont="1" applyFill="1" applyBorder="1" applyAlignment="1">
      <alignment horizontal="center"/>
    </xf>
    <xf numFmtId="0" fontId="9" fillId="0" borderId="18" xfId="0" applyFont="1" applyBorder="1"/>
    <xf numFmtId="9" fontId="2" fillId="7" borderId="25" xfId="1" applyFont="1" applyFill="1" applyBorder="1" applyAlignment="1">
      <alignment horizontal="center"/>
    </xf>
    <xf numFmtId="9" fontId="2" fillId="11" borderId="25" xfId="1" applyFont="1" applyFill="1" applyBorder="1" applyAlignment="1">
      <alignment horizontal="center"/>
    </xf>
    <xf numFmtId="0" fontId="7" fillId="12" borderId="24" xfId="0" applyFont="1" applyFill="1" applyBorder="1" applyAlignment="1">
      <alignment horizontal="center" wrapText="1"/>
    </xf>
    <xf numFmtId="0" fontId="2" fillId="12" borderId="26" xfId="0" applyFont="1" applyFill="1" applyBorder="1" applyAlignment="1">
      <alignment horizontal="center"/>
    </xf>
    <xf numFmtId="9" fontId="2" fillId="12" borderId="26" xfId="0" applyNumberFormat="1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 wrapText="1"/>
    </xf>
    <xf numFmtId="0" fontId="2" fillId="12" borderId="2" xfId="0" applyFont="1" applyFill="1" applyBorder="1"/>
    <xf numFmtId="0" fontId="7" fillId="13" borderId="11" xfId="0" applyFont="1" applyFill="1" applyBorder="1" applyAlignment="1">
      <alignment horizontal="center" wrapText="1"/>
    </xf>
    <xf numFmtId="0" fontId="8" fillId="13" borderId="28" xfId="0" applyFont="1" applyFill="1" applyBorder="1" applyAlignment="1">
      <alignment horizontal="center" wrapText="1"/>
    </xf>
    <xf numFmtId="0" fontId="2" fillId="13" borderId="26" xfId="0" applyFont="1" applyFill="1" applyBorder="1" applyAlignment="1">
      <alignment horizontal="center"/>
    </xf>
    <xf numFmtId="9" fontId="2" fillId="13" borderId="26" xfId="0" applyNumberFormat="1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 wrapText="1"/>
    </xf>
    <xf numFmtId="0" fontId="2" fillId="13" borderId="2" xfId="0" applyFont="1" applyFill="1" applyBorder="1"/>
    <xf numFmtId="0" fontId="7" fillId="14" borderId="24" xfId="0" applyFont="1" applyFill="1" applyBorder="1" applyAlignment="1">
      <alignment horizontal="center" wrapText="1"/>
    </xf>
    <xf numFmtId="0" fontId="8" fillId="14" borderId="28" xfId="0" applyFont="1" applyFill="1" applyBorder="1" applyAlignment="1">
      <alignment horizontal="center" wrapText="1"/>
    </xf>
    <xf numFmtId="0" fontId="2" fillId="14" borderId="26" xfId="0" applyFont="1" applyFill="1" applyBorder="1" applyAlignment="1">
      <alignment horizontal="center"/>
    </xf>
    <xf numFmtId="9" fontId="2" fillId="14" borderId="26" xfId="0" applyNumberFormat="1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 wrapText="1"/>
    </xf>
    <xf numFmtId="0" fontId="2" fillId="14" borderId="2" xfId="0" applyFont="1" applyFill="1" applyBorder="1"/>
    <xf numFmtId="0" fontId="14" fillId="14" borderId="12" xfId="0" applyFont="1" applyFill="1" applyBorder="1" applyAlignment="1">
      <alignment horizontal="center" wrapText="1"/>
    </xf>
    <xf numFmtId="0" fontId="14" fillId="9" borderId="12" xfId="0" applyFont="1" applyFill="1" applyBorder="1" applyAlignment="1">
      <alignment horizontal="center" wrapText="1"/>
    </xf>
    <xf numFmtId="0" fontId="8" fillId="6" borderId="28" xfId="0" applyFont="1" applyFill="1" applyBorder="1" applyAlignment="1">
      <alignment horizontal="center"/>
    </xf>
    <xf numFmtId="0" fontId="5" fillId="0" borderId="4" xfId="0" quotePrefix="1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 wrapText="1"/>
    </xf>
    <xf numFmtId="0" fontId="7" fillId="11" borderId="25" xfId="0" applyFont="1" applyFill="1" applyBorder="1" applyAlignment="1">
      <alignment horizontal="center"/>
    </xf>
    <xf numFmtId="0" fontId="7" fillId="12" borderId="26" xfId="0" applyFont="1" applyFill="1" applyBorder="1" applyAlignment="1">
      <alignment horizontal="center"/>
    </xf>
    <xf numFmtId="0" fontId="7" fillId="14" borderId="26" xfId="0" applyFont="1" applyFill="1" applyBorder="1" applyAlignment="1">
      <alignment horizontal="center"/>
    </xf>
    <xf numFmtId="1" fontId="2" fillId="7" borderId="42" xfId="0" applyNumberFormat="1" applyFont="1" applyFill="1" applyBorder="1" applyAlignment="1">
      <alignment horizontal="center"/>
    </xf>
    <xf numFmtId="9" fontId="2" fillId="7" borderId="25" xfId="0" applyNumberFormat="1" applyFont="1" applyFill="1" applyBorder="1" applyAlignment="1">
      <alignment horizontal="center"/>
    </xf>
    <xf numFmtId="0" fontId="2" fillId="11" borderId="7" xfId="0" applyFont="1" applyFill="1" applyBorder="1"/>
    <xf numFmtId="0" fontId="2" fillId="0" borderId="0" xfId="0" applyFont="1" applyBorder="1"/>
    <xf numFmtId="0" fontId="2" fillId="0" borderId="43" xfId="0" applyFont="1" applyBorder="1"/>
    <xf numFmtId="0" fontId="2" fillId="12" borderId="2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14" fillId="12" borderId="50" xfId="0" applyFont="1" applyFill="1" applyBorder="1" applyAlignment="1">
      <alignment horizontal="center"/>
    </xf>
    <xf numFmtId="0" fontId="8" fillId="12" borderId="51" xfId="0" applyFont="1" applyFill="1" applyBorder="1" applyAlignment="1">
      <alignment horizontal="center" wrapText="1"/>
    </xf>
    <xf numFmtId="0" fontId="7" fillId="12" borderId="52" xfId="0" applyFont="1" applyFill="1" applyBorder="1" applyAlignment="1">
      <alignment horizontal="center"/>
    </xf>
    <xf numFmtId="0" fontId="2" fillId="12" borderId="52" xfId="0" applyFont="1" applyFill="1" applyBorder="1" applyAlignment="1">
      <alignment horizontal="center"/>
    </xf>
    <xf numFmtId="9" fontId="2" fillId="12" borderId="52" xfId="0" applyNumberFormat="1" applyFont="1" applyFill="1" applyBorder="1" applyAlignment="1">
      <alignment horizontal="center"/>
    </xf>
    <xf numFmtId="0" fontId="2" fillId="12" borderId="52" xfId="0" applyFont="1" applyFill="1" applyBorder="1" applyAlignment="1">
      <alignment horizontal="center" wrapText="1"/>
    </xf>
    <xf numFmtId="164" fontId="2" fillId="12" borderId="53" xfId="1" applyNumberFormat="1" applyFont="1" applyFill="1" applyBorder="1" applyAlignment="1">
      <alignment horizontal="center"/>
    </xf>
    <xf numFmtId="0" fontId="2" fillId="12" borderId="54" xfId="0" applyFont="1" applyFill="1" applyBorder="1" applyAlignment="1">
      <alignment horizontal="center"/>
    </xf>
    <xf numFmtId="1" fontId="6" fillId="12" borderId="52" xfId="0" applyNumberFormat="1" applyFont="1" applyFill="1" applyBorder="1" applyAlignment="1">
      <alignment horizontal="center"/>
    </xf>
    <xf numFmtId="1" fontId="15" fillId="12" borderId="55" xfId="0" applyNumberFormat="1" applyFont="1" applyFill="1" applyBorder="1" applyAlignment="1">
      <alignment horizontal="center"/>
    </xf>
    <xf numFmtId="1" fontId="2" fillId="12" borderId="55" xfId="0" applyNumberFormat="1" applyFont="1" applyFill="1" applyBorder="1" applyAlignment="1">
      <alignment horizontal="center"/>
    </xf>
    <xf numFmtId="1" fontId="2" fillId="12" borderId="52" xfId="0" applyNumberFormat="1" applyFont="1" applyFill="1" applyBorder="1" applyAlignment="1">
      <alignment horizontal="center"/>
    </xf>
    <xf numFmtId="0" fontId="2" fillId="12" borderId="53" xfId="0" applyFont="1" applyFill="1" applyBorder="1" applyAlignment="1">
      <alignment horizontal="center"/>
    </xf>
    <xf numFmtId="1" fontId="6" fillId="12" borderId="53" xfId="0" applyNumberFormat="1" applyFont="1" applyFill="1" applyBorder="1" applyAlignment="1">
      <alignment horizontal="center"/>
    </xf>
    <xf numFmtId="1" fontId="15" fillId="12" borderId="53" xfId="0" applyNumberFormat="1" applyFont="1" applyFill="1" applyBorder="1" applyAlignment="1">
      <alignment horizontal="center" wrapText="1"/>
    </xf>
    <xf numFmtId="1" fontId="15" fillId="12" borderId="52" xfId="0" applyNumberFormat="1" applyFont="1" applyFill="1" applyBorder="1" applyAlignment="1">
      <alignment horizontal="center"/>
    </xf>
    <xf numFmtId="1" fontId="15" fillId="12" borderId="53" xfId="0" applyNumberFormat="1" applyFont="1" applyFill="1" applyBorder="1" applyAlignment="1">
      <alignment horizontal="center"/>
    </xf>
    <xf numFmtId="165" fontId="2" fillId="12" borderId="52" xfId="0" applyNumberFormat="1" applyFont="1" applyFill="1" applyBorder="1" applyAlignment="1">
      <alignment horizontal="center"/>
    </xf>
    <xf numFmtId="165" fontId="2" fillId="12" borderId="55" xfId="0" applyNumberFormat="1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14" fillId="14" borderId="44" xfId="0" applyFont="1" applyFill="1" applyBorder="1" applyAlignment="1">
      <alignment horizontal="center" wrapText="1"/>
    </xf>
    <xf numFmtId="0" fontId="8" fillId="14" borderId="45" xfId="0" applyFont="1" applyFill="1" applyBorder="1" applyAlignment="1">
      <alignment horizontal="center" wrapText="1"/>
    </xf>
    <xf numFmtId="0" fontId="7" fillId="14" borderId="46" xfId="0" applyFont="1" applyFill="1" applyBorder="1" applyAlignment="1">
      <alignment horizontal="center"/>
    </xf>
    <xf numFmtId="0" fontId="2" fillId="14" borderId="46" xfId="0" applyFont="1" applyFill="1" applyBorder="1" applyAlignment="1">
      <alignment horizontal="center"/>
    </xf>
    <xf numFmtId="9" fontId="2" fillId="14" borderId="46" xfId="0" applyNumberFormat="1" applyFont="1" applyFill="1" applyBorder="1" applyAlignment="1">
      <alignment horizontal="center"/>
    </xf>
    <xf numFmtId="0" fontId="2" fillId="14" borderId="46" xfId="0" applyFont="1" applyFill="1" applyBorder="1" applyAlignment="1">
      <alignment horizontal="center" wrapText="1"/>
    </xf>
    <xf numFmtId="9" fontId="2" fillId="14" borderId="46" xfId="1" applyFont="1" applyFill="1" applyBorder="1" applyAlignment="1">
      <alignment horizontal="center"/>
    </xf>
    <xf numFmtId="9" fontId="2" fillId="14" borderId="46" xfId="1" applyFont="1" applyFill="1" applyBorder="1" applyAlignment="1">
      <alignment horizontal="center" wrapText="1"/>
    </xf>
    <xf numFmtId="164" fontId="2" fillId="14" borderId="47" xfId="1" applyNumberFormat="1" applyFont="1" applyFill="1" applyBorder="1" applyAlignment="1">
      <alignment horizontal="center"/>
    </xf>
    <xf numFmtId="0" fontId="2" fillId="14" borderId="48" xfId="0" applyFont="1" applyFill="1" applyBorder="1" applyAlignment="1">
      <alignment horizontal="center"/>
    </xf>
    <xf numFmtId="1" fontId="6" fillId="14" borderId="46" xfId="0" applyNumberFormat="1" applyFont="1" applyFill="1" applyBorder="1" applyAlignment="1">
      <alignment horizontal="center"/>
    </xf>
    <xf numFmtId="1" fontId="15" fillId="14" borderId="49" xfId="0" applyNumberFormat="1" applyFont="1" applyFill="1" applyBorder="1" applyAlignment="1">
      <alignment horizontal="center"/>
    </xf>
    <xf numFmtId="1" fontId="2" fillId="14" borderId="49" xfId="0" applyNumberFormat="1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  <xf numFmtId="1" fontId="6" fillId="14" borderId="47" xfId="0" applyNumberFormat="1" applyFont="1" applyFill="1" applyBorder="1" applyAlignment="1">
      <alignment horizontal="center"/>
    </xf>
    <xf numFmtId="1" fontId="15" fillId="14" borderId="47" xfId="0" applyNumberFormat="1" applyFont="1" applyFill="1" applyBorder="1" applyAlignment="1">
      <alignment horizontal="center" wrapText="1"/>
    </xf>
    <xf numFmtId="1" fontId="2" fillId="14" borderId="46" xfId="0" applyNumberFormat="1" applyFont="1" applyFill="1" applyBorder="1" applyAlignment="1">
      <alignment horizontal="center"/>
    </xf>
    <xf numFmtId="1" fontId="15" fillId="14" borderId="46" xfId="0" applyNumberFormat="1" applyFont="1" applyFill="1" applyBorder="1" applyAlignment="1">
      <alignment horizontal="center"/>
    </xf>
    <xf numFmtId="1" fontId="15" fillId="14" borderId="47" xfId="0" applyNumberFormat="1" applyFont="1" applyFill="1" applyBorder="1" applyAlignment="1">
      <alignment horizontal="center"/>
    </xf>
    <xf numFmtId="0" fontId="14" fillId="13" borderId="56" xfId="0" applyFont="1" applyFill="1" applyBorder="1" applyAlignment="1">
      <alignment horizontal="center" wrapText="1"/>
    </xf>
    <xf numFmtId="0" fontId="8" fillId="13" borderId="51" xfId="0" applyFont="1" applyFill="1" applyBorder="1" applyAlignment="1">
      <alignment horizontal="center" wrapText="1"/>
    </xf>
    <xf numFmtId="0" fontId="2" fillId="13" borderId="52" xfId="0" applyFont="1" applyFill="1" applyBorder="1" applyAlignment="1">
      <alignment horizontal="center"/>
    </xf>
    <xf numFmtId="9" fontId="2" fillId="13" borderId="52" xfId="0" applyNumberFormat="1" applyFont="1" applyFill="1" applyBorder="1" applyAlignment="1">
      <alignment horizontal="center"/>
    </xf>
    <xf numFmtId="0" fontId="2" fillId="13" borderId="52" xfId="0" applyFont="1" applyFill="1" applyBorder="1" applyAlignment="1">
      <alignment horizontal="center" wrapText="1"/>
    </xf>
    <xf numFmtId="9" fontId="2" fillId="13" borderId="52" xfId="1" applyFont="1" applyFill="1" applyBorder="1" applyAlignment="1">
      <alignment horizontal="center"/>
    </xf>
    <xf numFmtId="9" fontId="2" fillId="13" borderId="52" xfId="1" applyFont="1" applyFill="1" applyBorder="1" applyAlignment="1">
      <alignment horizontal="center" wrapText="1"/>
    </xf>
    <xf numFmtId="164" fontId="2" fillId="13" borderId="53" xfId="1" applyNumberFormat="1" applyFont="1" applyFill="1" applyBorder="1" applyAlignment="1">
      <alignment horizontal="center"/>
    </xf>
    <xf numFmtId="0" fontId="2" fillId="13" borderId="54" xfId="0" applyFont="1" applyFill="1" applyBorder="1" applyAlignment="1">
      <alignment horizontal="center"/>
    </xf>
    <xf numFmtId="1" fontId="6" fillId="13" borderId="52" xfId="0" applyNumberFormat="1" applyFont="1" applyFill="1" applyBorder="1" applyAlignment="1">
      <alignment horizontal="center"/>
    </xf>
    <xf numFmtId="1" fontId="15" fillId="13" borderId="55" xfId="0" applyNumberFormat="1" applyFont="1" applyFill="1" applyBorder="1" applyAlignment="1">
      <alignment horizontal="center"/>
    </xf>
    <xf numFmtId="1" fontId="2" fillId="13" borderId="55" xfId="0" applyNumberFormat="1" applyFont="1" applyFill="1" applyBorder="1" applyAlignment="1">
      <alignment horizontal="center"/>
    </xf>
    <xf numFmtId="0" fontId="2" fillId="13" borderId="53" xfId="0" applyFont="1" applyFill="1" applyBorder="1" applyAlignment="1">
      <alignment horizontal="center"/>
    </xf>
    <xf numFmtId="1" fontId="6" fillId="13" borderId="53" xfId="0" applyNumberFormat="1" applyFont="1" applyFill="1" applyBorder="1" applyAlignment="1">
      <alignment horizontal="center"/>
    </xf>
    <xf numFmtId="1" fontId="15" fillId="13" borderId="53" xfId="0" applyNumberFormat="1" applyFont="1" applyFill="1" applyBorder="1" applyAlignment="1">
      <alignment horizontal="center" wrapText="1"/>
    </xf>
    <xf numFmtId="1" fontId="2" fillId="13" borderId="52" xfId="0" applyNumberFormat="1" applyFont="1" applyFill="1" applyBorder="1" applyAlignment="1">
      <alignment horizontal="center"/>
    </xf>
    <xf numFmtId="1" fontId="15" fillId="13" borderId="52" xfId="0" applyNumberFormat="1" applyFont="1" applyFill="1" applyBorder="1" applyAlignment="1">
      <alignment horizontal="center"/>
    </xf>
    <xf numFmtId="1" fontId="15" fillId="13" borderId="53" xfId="0" applyNumberFormat="1" applyFont="1" applyFill="1" applyBorder="1" applyAlignment="1">
      <alignment horizontal="center"/>
    </xf>
    <xf numFmtId="165" fontId="2" fillId="13" borderId="55" xfId="0" applyNumberFormat="1" applyFont="1" applyFill="1" applyBorder="1" applyAlignment="1">
      <alignment horizontal="center"/>
    </xf>
    <xf numFmtId="165" fontId="2" fillId="13" borderId="52" xfId="0" applyNumberFormat="1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14" fillId="13" borderId="21" xfId="0" applyFont="1" applyFill="1" applyBorder="1" applyAlignment="1">
      <alignment horizontal="center" vertical="center" wrapText="1"/>
    </xf>
    <xf numFmtId="0" fontId="8" fillId="12" borderId="25" xfId="0" applyFont="1" applyFill="1" applyBorder="1" applyAlignment="1">
      <alignment horizontal="center" wrapText="1"/>
    </xf>
    <xf numFmtId="0" fontId="14" fillId="12" borderId="57" xfId="0" applyFont="1" applyFill="1" applyBorder="1" applyAlignment="1">
      <alignment horizontal="center" wrapText="1"/>
    </xf>
    <xf numFmtId="0" fontId="2" fillId="0" borderId="58" xfId="0" applyFont="1" applyBorder="1"/>
    <xf numFmtId="1" fontId="2" fillId="12" borderId="59" xfId="0" applyNumberFormat="1" applyFont="1" applyFill="1" applyBorder="1" applyAlignment="1">
      <alignment horizontal="center"/>
    </xf>
    <xf numFmtId="165" fontId="2" fillId="13" borderId="59" xfId="0" applyNumberFormat="1" applyFont="1" applyFill="1" applyBorder="1" applyAlignment="1">
      <alignment horizontal="center"/>
    </xf>
    <xf numFmtId="1" fontId="2" fillId="14" borderId="60" xfId="0" applyNumberFormat="1" applyFont="1" applyFill="1" applyBorder="1" applyAlignment="1">
      <alignment horizontal="center"/>
    </xf>
    <xf numFmtId="1" fontId="2" fillId="15" borderId="52" xfId="0" applyNumberFormat="1" applyFont="1" applyFill="1" applyBorder="1" applyAlignment="1">
      <alignment horizontal="center"/>
    </xf>
    <xf numFmtId="0" fontId="2" fillId="15" borderId="1" xfId="0" applyFont="1" applyFill="1" applyBorder="1"/>
    <xf numFmtId="0" fontId="2" fillId="16" borderId="1" xfId="0" applyFont="1" applyFill="1" applyBorder="1"/>
    <xf numFmtId="1" fontId="2" fillId="16" borderId="52" xfId="0" applyNumberFormat="1" applyFont="1" applyFill="1" applyBorder="1" applyAlignment="1">
      <alignment horizontal="center"/>
    </xf>
    <xf numFmtId="0" fontId="2" fillId="0" borderId="7" xfId="0" applyFont="1" applyBorder="1"/>
    <xf numFmtId="0" fontId="7" fillId="2" borderId="22" xfId="0" applyFont="1" applyFill="1" applyBorder="1" applyAlignment="1">
      <alignment horizontal="center" wrapText="1"/>
    </xf>
    <xf numFmtId="9" fontId="2" fillId="17" borderId="52" xfId="1" applyFont="1" applyFill="1" applyBorder="1" applyAlignment="1">
      <alignment horizontal="center" vertical="center" wrapText="1"/>
    </xf>
    <xf numFmtId="0" fontId="2" fillId="17" borderId="26" xfId="0" applyFont="1" applyFill="1" applyBorder="1" applyAlignment="1">
      <alignment horizontal="center" vertical="center" wrapText="1"/>
    </xf>
    <xf numFmtId="0" fontId="2" fillId="17" borderId="52" xfId="0" applyFont="1" applyFill="1" applyBorder="1" applyAlignment="1">
      <alignment horizontal="center" vertical="center" wrapText="1"/>
    </xf>
    <xf numFmtId="0" fontId="2" fillId="17" borderId="46" xfId="0" applyFont="1" applyFill="1" applyBorder="1" applyAlignment="1">
      <alignment horizontal="center" vertical="center" wrapText="1"/>
    </xf>
    <xf numFmtId="9" fontId="2" fillId="17" borderId="52" xfId="1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7" fillId="2" borderId="22" xfId="0" applyFont="1" applyFill="1" applyBorder="1" applyAlignment="1">
      <alignment horizontal="center" wrapText="1"/>
    </xf>
    <xf numFmtId="0" fontId="7" fillId="2" borderId="23" xfId="0" applyFont="1" applyFill="1" applyBorder="1" applyAlignment="1">
      <alignment horizontal="center" wrapText="1"/>
    </xf>
    <xf numFmtId="0" fontId="14" fillId="11" borderId="12" xfId="0" applyFont="1" applyFill="1" applyBorder="1" applyAlignment="1">
      <alignment horizontal="center" vertical="center"/>
    </xf>
    <xf numFmtId="0" fontId="14" fillId="11" borderId="2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6"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11" Type="http://schemas.openxmlformats.org/officeDocument/2006/relationships/customXml" Target="../customXml/item3.xml" /><Relationship Id="rId5" Type="http://schemas.openxmlformats.org/officeDocument/2006/relationships/theme" Target="theme/theme1.xml" /><Relationship Id="rId10" Type="http://schemas.openxmlformats.org/officeDocument/2006/relationships/customXml" Target="../customXml/item2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9</xdr:col>
      <xdr:colOff>321871</xdr:colOff>
      <xdr:row>28</xdr:row>
      <xdr:rowOff>1305685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5EF98-AD31-4C60-BBF6-4E0BF7C4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9296" y="4785360"/>
          <a:ext cx="3638095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53"/>
  </sheetPr>
  <dimension ref="B1:C16"/>
  <sheetViews>
    <sheetView workbookViewId="0">
      <selection activeCell="C17" sqref="C17"/>
    </sheetView>
  </sheetViews>
  <sheetFormatPr defaultRowHeight="15" x14ac:dyDescent="0.2"/>
  <cols>
    <col min="1" max="1" width="1.35546875" customWidth="1"/>
    <col min="2" max="2" width="50.6796875" bestFit="1" customWidth="1"/>
    <col min="3" max="3" width="24.16796875" customWidth="1"/>
  </cols>
  <sheetData>
    <row r="1" spans="2:3" ht="9" customHeight="1" thickBot="1" x14ac:dyDescent="0.25"/>
    <row r="2" spans="2:3" ht="15.75" thickBot="1" x14ac:dyDescent="0.25">
      <c r="B2" s="218" t="s">
        <v>0</v>
      </c>
      <c r="C2" s="219"/>
    </row>
    <row r="3" spans="2:3" x14ac:dyDescent="0.2">
      <c r="B3" s="27" t="s">
        <v>1</v>
      </c>
      <c r="C3" s="23" t="s">
        <v>2</v>
      </c>
    </row>
    <row r="4" spans="2:3" x14ac:dyDescent="0.2">
      <c r="B4" s="25" t="s">
        <v>3</v>
      </c>
      <c r="C4" s="26" t="s">
        <v>4</v>
      </c>
    </row>
    <row r="5" spans="2:3" ht="15.75" thickBot="1" x14ac:dyDescent="0.25">
      <c r="B5" s="30" t="s">
        <v>5</v>
      </c>
      <c r="C5" s="31" t="s">
        <v>6</v>
      </c>
    </row>
    <row r="6" spans="2:3" x14ac:dyDescent="0.2">
      <c r="B6" s="27" t="s">
        <v>7</v>
      </c>
      <c r="C6" s="23" t="s">
        <v>8</v>
      </c>
    </row>
    <row r="7" spans="2:3" x14ac:dyDescent="0.2">
      <c r="B7" s="25" t="s">
        <v>9</v>
      </c>
      <c r="C7" s="26" t="s">
        <v>10</v>
      </c>
    </row>
    <row r="8" spans="2:3" x14ac:dyDescent="0.2">
      <c r="B8" s="32" t="s">
        <v>11</v>
      </c>
      <c r="C8" s="33" t="s">
        <v>12</v>
      </c>
    </row>
    <row r="9" spans="2:3" x14ac:dyDescent="0.2">
      <c r="B9" s="25" t="s">
        <v>13</v>
      </c>
      <c r="C9" s="26" t="s">
        <v>14</v>
      </c>
    </row>
    <row r="10" spans="2:3" ht="15.75" thickBot="1" x14ac:dyDescent="0.25">
      <c r="B10" s="30" t="s">
        <v>15</v>
      </c>
      <c r="C10" s="31" t="s">
        <v>16</v>
      </c>
    </row>
    <row r="11" spans="2:3" x14ac:dyDescent="0.2">
      <c r="B11" s="27" t="s">
        <v>17</v>
      </c>
      <c r="C11" s="23" t="s">
        <v>18</v>
      </c>
    </row>
    <row r="12" spans="2:3" ht="15.75" thickBot="1" x14ac:dyDescent="0.25">
      <c r="B12" s="30" t="s">
        <v>19</v>
      </c>
      <c r="C12" s="31" t="s">
        <v>20</v>
      </c>
    </row>
    <row r="13" spans="2:3" x14ac:dyDescent="0.2">
      <c r="B13" s="25" t="s">
        <v>21</v>
      </c>
      <c r="C13" s="26" t="s">
        <v>22</v>
      </c>
    </row>
    <row r="14" spans="2:3" x14ac:dyDescent="0.2">
      <c r="B14" s="25" t="s">
        <v>23</v>
      </c>
      <c r="C14" s="26" t="s">
        <v>24</v>
      </c>
    </row>
    <row r="15" spans="2:3" ht="15.75" thickBot="1" x14ac:dyDescent="0.25">
      <c r="B15" s="32" t="s">
        <v>25</v>
      </c>
      <c r="C15" s="33" t="s">
        <v>26</v>
      </c>
    </row>
    <row r="16" spans="2:3" ht="15.75" thickBot="1" x14ac:dyDescent="0.25">
      <c r="B16" s="28" t="s">
        <v>27</v>
      </c>
      <c r="C16" s="29" t="s">
        <v>28</v>
      </c>
    </row>
  </sheetData>
  <mergeCells count="1">
    <mergeCell ref="B2:C2"/>
  </mergeCells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3" tint="0.59999389629810485"/>
  </sheetPr>
  <dimension ref="A1:T58"/>
  <sheetViews>
    <sheetView tabSelected="1" zoomScale="160" zoomScaleNormal="160" zoomScalePageLayoutView="125" workbookViewId="0">
      <selection activeCell="A29" sqref="A29"/>
    </sheetView>
  </sheetViews>
  <sheetFormatPr defaultColWidth="10.8515625" defaultRowHeight="14.25" x14ac:dyDescent="0.2"/>
  <cols>
    <col min="1" max="1" width="30.0859375" style="2" customWidth="1"/>
    <col min="2" max="4" width="19.234375" style="34" customWidth="1"/>
    <col min="5" max="5" width="20.09765625" style="53" customWidth="1"/>
    <col min="6" max="9" width="10.8515625" style="12" customWidth="1"/>
    <col min="10" max="20" width="10.8515625" style="12"/>
    <col min="21" max="16384" width="10.8515625" style="2"/>
  </cols>
  <sheetData>
    <row r="1" spans="1:20" s="4" customFormat="1" ht="23.25" customHeight="1" x14ac:dyDescent="0.2">
      <c r="A1" s="220" t="s">
        <v>29</v>
      </c>
      <c r="B1" s="221"/>
      <c r="C1" s="89"/>
      <c r="D1" s="89"/>
      <c r="E1" s="52"/>
      <c r="F1" s="6"/>
      <c r="G1" s="6"/>
      <c r="H1" s="6"/>
      <c r="I1" s="6"/>
      <c r="J1" s="7"/>
      <c r="K1" s="121"/>
      <c r="L1" s="7"/>
      <c r="M1" s="7"/>
      <c r="N1" s="7"/>
      <c r="O1" s="7"/>
      <c r="P1" s="7"/>
      <c r="Q1" s="7"/>
      <c r="R1" s="7"/>
      <c r="S1" s="7"/>
      <c r="T1" s="7"/>
    </row>
    <row r="2" spans="1:20" s="17" customFormat="1" ht="30.75" customHeight="1" x14ac:dyDescent="0.2">
      <c r="A2" s="16"/>
      <c r="B2" s="88"/>
      <c r="C2" s="119" t="s">
        <v>30</v>
      </c>
      <c r="D2" s="119" t="s">
        <v>31</v>
      </c>
      <c r="E2" s="222" t="s">
        <v>32</v>
      </c>
      <c r="F2" s="122"/>
      <c r="G2" s="122"/>
      <c r="H2" s="122"/>
      <c r="I2" s="122"/>
      <c r="J2" s="123"/>
      <c r="K2" s="123"/>
      <c r="L2" s="123"/>
      <c r="M2" s="124"/>
      <c r="N2" s="123"/>
      <c r="O2" s="123"/>
      <c r="P2" s="123"/>
      <c r="Q2" s="123"/>
      <c r="R2" s="123"/>
      <c r="S2" s="123"/>
      <c r="T2" s="123"/>
    </row>
    <row r="3" spans="1:20" s="17" customFormat="1" ht="15" x14ac:dyDescent="0.2">
      <c r="A3" s="35"/>
      <c r="B3" s="72"/>
      <c r="C3" s="120"/>
      <c r="D3" s="120"/>
      <c r="E3" s="223"/>
      <c r="F3" s="122"/>
      <c r="G3" s="122"/>
      <c r="H3" s="122"/>
      <c r="I3" s="122"/>
      <c r="J3" s="123"/>
      <c r="K3" s="123"/>
      <c r="L3" s="123"/>
      <c r="M3" s="124"/>
      <c r="N3" s="123"/>
      <c r="O3" s="123"/>
      <c r="P3" s="123"/>
      <c r="Q3" s="123"/>
      <c r="R3" s="123"/>
      <c r="S3" s="123"/>
      <c r="T3" s="123"/>
    </row>
    <row r="4" spans="1:20" ht="14.1" customHeight="1" x14ac:dyDescent="0.2">
      <c r="A4" s="5" t="s">
        <v>33</v>
      </c>
      <c r="B4" s="125" t="s">
        <v>34</v>
      </c>
      <c r="C4" s="125" t="s">
        <v>35</v>
      </c>
      <c r="D4" s="125" t="s">
        <v>36</v>
      </c>
      <c r="E4" s="62"/>
      <c r="F4" s="10"/>
      <c r="G4" s="10"/>
      <c r="H4" s="10"/>
      <c r="I4" s="8"/>
      <c r="J4" s="11"/>
      <c r="K4" s="11"/>
      <c r="L4" s="11"/>
      <c r="N4" s="11"/>
      <c r="O4" s="11"/>
      <c r="P4" s="9"/>
      <c r="Q4" s="9"/>
      <c r="R4" s="9"/>
      <c r="S4" s="11"/>
      <c r="T4" s="11"/>
    </row>
    <row r="5" spans="1:20" s="20" customFormat="1" ht="14.1" customHeight="1" x14ac:dyDescent="0.2">
      <c r="A5" s="41" t="s">
        <v>37</v>
      </c>
      <c r="B5" s="40"/>
      <c r="C5" s="40"/>
      <c r="D5" s="40"/>
      <c r="E5" s="62"/>
      <c r="F5" s="21"/>
      <c r="G5" s="21"/>
      <c r="H5" s="21"/>
      <c r="I5" s="18"/>
      <c r="J5" s="22"/>
      <c r="K5" s="22"/>
      <c r="L5" s="22"/>
      <c r="M5" s="19"/>
      <c r="N5" s="22"/>
      <c r="O5" s="22"/>
      <c r="P5" s="24"/>
      <c r="Q5" s="24"/>
      <c r="R5" s="24"/>
      <c r="S5" s="22"/>
      <c r="T5" s="22"/>
    </row>
    <row r="6" spans="1:20" ht="14.1" customHeight="1" x14ac:dyDescent="0.2">
      <c r="A6" s="1" t="s">
        <v>38</v>
      </c>
      <c r="B6" s="36" t="s">
        <v>39</v>
      </c>
      <c r="C6" s="36" t="s">
        <v>39</v>
      </c>
      <c r="D6" s="36" t="s">
        <v>39</v>
      </c>
      <c r="E6" s="62"/>
      <c r="F6" s="10"/>
      <c r="G6" s="10"/>
      <c r="H6" s="10"/>
      <c r="I6" s="8"/>
      <c r="J6" s="11"/>
      <c r="K6" s="11"/>
      <c r="L6" s="11"/>
      <c r="N6" s="11"/>
      <c r="O6" s="11"/>
      <c r="P6" s="11"/>
      <c r="Q6" s="11"/>
      <c r="R6" s="11"/>
      <c r="S6" s="11"/>
      <c r="T6" s="11"/>
    </row>
    <row r="7" spans="1:20" ht="14.1" customHeight="1" x14ac:dyDescent="0.2">
      <c r="A7" s="1" t="s">
        <v>40</v>
      </c>
      <c r="B7" s="36" t="s">
        <v>41</v>
      </c>
      <c r="C7" s="36" t="s">
        <v>41</v>
      </c>
      <c r="D7" s="36" t="s">
        <v>41</v>
      </c>
      <c r="E7" s="62"/>
      <c r="F7" s="10"/>
      <c r="G7" s="10"/>
      <c r="H7" s="10"/>
      <c r="I7" s="8"/>
      <c r="J7" s="11"/>
      <c r="K7" s="11"/>
      <c r="L7" s="11"/>
      <c r="N7" s="11"/>
      <c r="O7" s="11"/>
      <c r="P7" s="11"/>
      <c r="Q7" s="11"/>
      <c r="R7" s="11"/>
      <c r="S7" s="11"/>
      <c r="T7" s="11"/>
    </row>
    <row r="8" spans="1:20" ht="14.1" customHeight="1" x14ac:dyDescent="0.2">
      <c r="A8" s="1" t="s">
        <v>42</v>
      </c>
      <c r="B8" s="36">
        <v>5</v>
      </c>
      <c r="C8" s="36">
        <v>10</v>
      </c>
      <c r="D8" s="36">
        <v>14</v>
      </c>
      <c r="E8" s="62"/>
      <c r="F8" s="10"/>
      <c r="G8" s="10"/>
      <c r="H8" s="10"/>
      <c r="I8" s="8"/>
      <c r="J8" s="11"/>
      <c r="K8" s="11"/>
      <c r="L8" s="11"/>
      <c r="N8" s="11"/>
      <c r="O8" s="11"/>
      <c r="P8" s="11"/>
      <c r="Q8" s="11"/>
      <c r="R8" s="11"/>
      <c r="S8" s="11"/>
      <c r="T8" s="11"/>
    </row>
    <row r="9" spans="1:20" ht="14.1" customHeight="1" x14ac:dyDescent="0.2">
      <c r="A9" s="1" t="s">
        <v>43</v>
      </c>
      <c r="B9" s="94" t="s">
        <v>44</v>
      </c>
      <c r="C9" s="94" t="s">
        <v>44</v>
      </c>
      <c r="D9" s="94" t="s">
        <v>44</v>
      </c>
      <c r="E9" s="62"/>
      <c r="F9" s="10"/>
      <c r="G9" s="10"/>
      <c r="H9" s="10"/>
      <c r="I9" s="8"/>
      <c r="J9" s="11"/>
      <c r="K9" s="11"/>
      <c r="L9" s="11"/>
      <c r="N9" s="11"/>
      <c r="O9" s="11"/>
      <c r="P9" s="11"/>
      <c r="Q9" s="11"/>
      <c r="R9" s="11"/>
      <c r="S9" s="11"/>
      <c r="T9" s="11"/>
    </row>
    <row r="10" spans="1:20" ht="14.1" customHeight="1" x14ac:dyDescent="0.2">
      <c r="A10" s="1" t="s">
        <v>45</v>
      </c>
      <c r="B10" s="36" t="s">
        <v>46</v>
      </c>
      <c r="C10" s="36" t="s">
        <v>46</v>
      </c>
      <c r="D10" s="36" t="s">
        <v>46</v>
      </c>
      <c r="E10" s="62"/>
      <c r="F10" s="10"/>
      <c r="G10" s="10"/>
      <c r="H10" s="10"/>
      <c r="I10" s="8"/>
      <c r="J10" s="11"/>
      <c r="K10" s="11"/>
      <c r="L10" s="11"/>
      <c r="N10" s="11"/>
      <c r="O10" s="11"/>
      <c r="P10" s="11"/>
      <c r="Q10" s="11"/>
      <c r="R10" s="11"/>
      <c r="S10" s="11"/>
      <c r="T10" s="11"/>
    </row>
    <row r="11" spans="1:20" ht="14.1" customHeight="1" x14ac:dyDescent="0.2">
      <c r="A11" s="1" t="s">
        <v>47</v>
      </c>
      <c r="B11" s="36">
        <v>2000</v>
      </c>
      <c r="C11" s="36">
        <v>3000</v>
      </c>
      <c r="D11" s="36">
        <v>3500</v>
      </c>
      <c r="E11" s="62"/>
      <c r="F11" s="10"/>
      <c r="G11" s="13"/>
      <c r="H11" s="13"/>
      <c r="I11" s="8"/>
      <c r="S11" s="11"/>
    </row>
    <row r="12" spans="1:20" ht="14.1" customHeight="1" x14ac:dyDescent="0.2">
      <c r="A12" s="1" t="s">
        <v>48</v>
      </c>
      <c r="B12" s="36">
        <f>B11/B8</f>
        <v>400</v>
      </c>
      <c r="C12" s="36">
        <f t="shared" ref="C12" si="0">C11/C8</f>
        <v>300</v>
      </c>
      <c r="D12" s="36">
        <f t="shared" ref="D12" si="1">D11/D8</f>
        <v>250</v>
      </c>
      <c r="E12" s="62"/>
      <c r="F12" s="10"/>
      <c r="G12" s="13"/>
      <c r="H12" s="13"/>
      <c r="I12" s="8"/>
      <c r="S12" s="11"/>
    </row>
    <row r="13" spans="1:20" ht="14.1" customHeight="1" x14ac:dyDescent="0.2">
      <c r="A13" s="1" t="s">
        <v>49</v>
      </c>
      <c r="B13" s="36" t="s">
        <v>50</v>
      </c>
      <c r="C13" s="36" t="s">
        <v>50</v>
      </c>
      <c r="D13" s="36" t="s">
        <v>50</v>
      </c>
      <c r="E13" s="62"/>
      <c r="F13" s="10"/>
      <c r="G13" s="13"/>
      <c r="H13" s="13"/>
      <c r="I13" s="8"/>
    </row>
    <row r="14" spans="1:20" ht="14.1" customHeight="1" x14ac:dyDescent="0.2">
      <c r="A14" s="1" t="s">
        <v>51</v>
      </c>
      <c r="B14" s="36" t="s">
        <v>52</v>
      </c>
      <c r="C14" s="36" t="s">
        <v>52</v>
      </c>
      <c r="D14" s="36" t="s">
        <v>52</v>
      </c>
      <c r="E14" s="62"/>
      <c r="F14" s="10"/>
      <c r="G14" s="13"/>
      <c r="H14" s="13"/>
      <c r="I14" s="8"/>
    </row>
    <row r="15" spans="1:20" ht="14.1" customHeight="1" x14ac:dyDescent="0.2">
      <c r="A15" s="1" t="s">
        <v>53</v>
      </c>
      <c r="B15" s="36" t="s">
        <v>54</v>
      </c>
      <c r="C15" s="36" t="s">
        <v>54</v>
      </c>
      <c r="D15" s="36" t="s">
        <v>54</v>
      </c>
      <c r="E15" s="126"/>
      <c r="F15" s="15"/>
      <c r="G15" s="13"/>
      <c r="H15" s="13"/>
      <c r="I15" s="8"/>
    </row>
    <row r="16" spans="1:20" ht="14.1" customHeight="1" x14ac:dyDescent="0.2">
      <c r="A16" s="1" t="s">
        <v>55</v>
      </c>
      <c r="B16" s="36" t="s">
        <v>56</v>
      </c>
      <c r="C16" s="36"/>
      <c r="D16" s="36"/>
      <c r="E16" s="126"/>
      <c r="F16" s="15"/>
      <c r="G16" s="13"/>
      <c r="H16" s="13"/>
      <c r="I16" s="8"/>
    </row>
    <row r="17" spans="1:20" ht="14.1" customHeight="1" x14ac:dyDescent="0.2">
      <c r="A17" s="1" t="s">
        <v>57</v>
      </c>
      <c r="B17" s="36" t="s">
        <v>58</v>
      </c>
      <c r="C17" s="36" t="s">
        <v>58</v>
      </c>
      <c r="D17" s="36" t="s">
        <v>58</v>
      </c>
      <c r="E17" s="126"/>
      <c r="F17" s="10"/>
      <c r="G17" s="13"/>
      <c r="H17" s="13"/>
      <c r="I17" s="8"/>
    </row>
    <row r="18" spans="1:20" s="45" customFormat="1" ht="14.1" customHeight="1" x14ac:dyDescent="0.2">
      <c r="A18" s="41" t="s">
        <v>59</v>
      </c>
      <c r="B18" s="40"/>
      <c r="C18" s="40"/>
      <c r="D18" s="40"/>
      <c r="E18" s="126"/>
      <c r="F18" s="127"/>
      <c r="G18" s="42"/>
      <c r="H18" s="42"/>
      <c r="I18" s="43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x14ac:dyDescent="0.2">
      <c r="A19" s="1" t="s">
        <v>60</v>
      </c>
      <c r="B19" s="73"/>
      <c r="C19" s="73"/>
      <c r="D19" s="73"/>
      <c r="E19" s="126"/>
      <c r="F19" s="14"/>
      <c r="G19" s="13"/>
      <c r="H19" s="13"/>
      <c r="I19" s="8"/>
    </row>
    <row r="20" spans="1:20" x14ac:dyDescent="0.2">
      <c r="A20" s="1" t="s">
        <v>61</v>
      </c>
      <c r="B20" s="73"/>
      <c r="C20" s="73"/>
      <c r="D20" s="73"/>
      <c r="E20" s="126"/>
      <c r="F20" s="14"/>
      <c r="G20" s="13"/>
      <c r="H20" s="13"/>
      <c r="I20" s="8"/>
    </row>
    <row r="21" spans="1:20" x14ac:dyDescent="0.2">
      <c r="A21" s="1" t="s">
        <v>62</v>
      </c>
      <c r="B21" s="73"/>
      <c r="C21" s="73"/>
      <c r="D21" s="73"/>
      <c r="E21" s="126"/>
      <c r="F21" s="14"/>
      <c r="G21" s="13"/>
      <c r="H21" s="13"/>
      <c r="I21" s="8"/>
    </row>
    <row r="22" spans="1:20" x14ac:dyDescent="0.2">
      <c r="A22" s="1" t="s">
        <v>42</v>
      </c>
      <c r="B22" s="73"/>
      <c r="C22" s="73"/>
      <c r="D22" s="73"/>
      <c r="E22" s="126"/>
      <c r="F22" s="14"/>
      <c r="G22" s="13"/>
      <c r="H22" s="13"/>
      <c r="I22" s="8"/>
    </row>
    <row r="23" spans="1:20" x14ac:dyDescent="0.2">
      <c r="A23" s="1" t="s">
        <v>63</v>
      </c>
      <c r="B23" s="73"/>
      <c r="C23" s="73"/>
      <c r="D23" s="73"/>
      <c r="E23" s="126"/>
      <c r="F23" s="14"/>
      <c r="G23" s="13"/>
      <c r="H23" s="13"/>
      <c r="I23" s="8"/>
    </row>
    <row r="24" spans="1:20" ht="14.1" customHeight="1" x14ac:dyDescent="0.2">
      <c r="A24" s="1" t="s">
        <v>64</v>
      </c>
      <c r="B24" s="36"/>
      <c r="C24" s="36"/>
      <c r="D24" s="36"/>
      <c r="E24" s="128"/>
      <c r="F24" s="10"/>
      <c r="G24" s="13"/>
      <c r="H24" s="13"/>
      <c r="I24" s="8"/>
    </row>
    <row r="25" spans="1:20" ht="14.1" customHeight="1" x14ac:dyDescent="0.2">
      <c r="A25" s="1" t="s">
        <v>65</v>
      </c>
      <c r="B25" s="36"/>
      <c r="C25" s="36"/>
      <c r="D25" s="36"/>
      <c r="E25" s="62"/>
      <c r="F25" s="10"/>
      <c r="G25" s="13"/>
      <c r="H25" s="13"/>
      <c r="I25" s="8"/>
    </row>
    <row r="26" spans="1:20" ht="14.1" customHeight="1" x14ac:dyDescent="0.2">
      <c r="A26" s="1" t="s">
        <v>66</v>
      </c>
      <c r="B26" s="36"/>
      <c r="C26" s="36"/>
      <c r="D26" s="36"/>
      <c r="E26" s="62"/>
      <c r="F26" s="10"/>
      <c r="G26" s="13"/>
      <c r="H26" s="13"/>
      <c r="I26" s="13"/>
    </row>
    <row r="27" spans="1:20" ht="14.1" customHeight="1" x14ac:dyDescent="0.2">
      <c r="A27" s="1" t="s">
        <v>67</v>
      </c>
      <c r="B27" s="36"/>
      <c r="C27" s="36"/>
      <c r="D27" s="36"/>
      <c r="E27" s="62"/>
      <c r="F27" s="10"/>
      <c r="G27" s="13"/>
      <c r="H27" s="13"/>
      <c r="I27" s="13"/>
    </row>
    <row r="28" spans="1:20" ht="14.1" customHeight="1" x14ac:dyDescent="0.2">
      <c r="A28" s="1" t="s">
        <v>68</v>
      </c>
      <c r="B28" s="36" t="s">
        <v>69</v>
      </c>
      <c r="C28" s="36" t="s">
        <v>69</v>
      </c>
      <c r="D28" s="36" t="s">
        <v>69</v>
      </c>
      <c r="E28" s="62"/>
      <c r="F28" s="10"/>
      <c r="G28" s="13"/>
      <c r="H28" s="13"/>
      <c r="I28" s="13"/>
    </row>
    <row r="29" spans="1:20" s="71" customFormat="1" ht="135" x14ac:dyDescent="0.2">
      <c r="A29" s="5" t="s">
        <v>70</v>
      </c>
      <c r="B29" s="73" t="s">
        <v>71</v>
      </c>
      <c r="C29" s="73" t="s">
        <v>71</v>
      </c>
      <c r="D29" s="73" t="s">
        <v>72</v>
      </c>
      <c r="E29" s="7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s="51" customFormat="1" ht="14.1" customHeight="1" x14ac:dyDescent="0.2">
      <c r="A30" s="41" t="s">
        <v>73</v>
      </c>
      <c r="B30" s="40"/>
      <c r="C30" s="40"/>
      <c r="D30" s="40"/>
      <c r="E30" s="62"/>
      <c r="F30" s="48"/>
      <c r="G30" s="49"/>
      <c r="H30" s="4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</row>
    <row r="31" spans="1:20" ht="14.1" customHeight="1" x14ac:dyDescent="0.2">
      <c r="A31" s="1" t="s">
        <v>74</v>
      </c>
      <c r="B31" s="36" t="str">
        <f t="shared" ref="B31" si="2">B10</f>
        <v>PTV</v>
      </c>
      <c r="C31" s="36" t="str">
        <f t="shared" ref="C31" si="3">C10</f>
        <v>PTV</v>
      </c>
      <c r="D31" s="36" t="str">
        <f t="shared" ref="D31" si="4">D10</f>
        <v>PTV</v>
      </c>
      <c r="E31" s="62"/>
      <c r="F31" s="13"/>
      <c r="G31" s="13"/>
      <c r="H31" s="13"/>
      <c r="I31" s="13"/>
    </row>
    <row r="32" spans="1:20" ht="14.1" customHeight="1" x14ac:dyDescent="0.2">
      <c r="A32" s="1" t="s">
        <v>75</v>
      </c>
      <c r="B32" s="37">
        <v>0.9</v>
      </c>
      <c r="C32" s="37">
        <v>0.9</v>
      </c>
      <c r="D32" s="37">
        <v>0.9</v>
      </c>
      <c r="E32" s="63"/>
      <c r="F32" s="13"/>
      <c r="G32" s="13"/>
      <c r="H32" s="13"/>
      <c r="I32" s="13"/>
    </row>
    <row r="33" spans="1:20" ht="14.1" customHeight="1" x14ac:dyDescent="0.2">
      <c r="A33" s="1" t="s">
        <v>76</v>
      </c>
      <c r="B33" s="37">
        <v>1.08</v>
      </c>
      <c r="C33" s="37">
        <v>1.08</v>
      </c>
      <c r="D33" s="37">
        <v>1.08</v>
      </c>
      <c r="E33" s="63"/>
      <c r="F33" s="13"/>
      <c r="G33" s="13"/>
      <c r="H33" s="13"/>
      <c r="I33" s="13"/>
    </row>
    <row r="34" spans="1:20" ht="14.1" customHeight="1" x14ac:dyDescent="0.2">
      <c r="A34" s="98" t="s">
        <v>77</v>
      </c>
      <c r="B34" s="99">
        <v>1</v>
      </c>
      <c r="C34" s="99">
        <v>1</v>
      </c>
      <c r="D34" s="99">
        <v>1</v>
      </c>
      <c r="E34" s="100"/>
      <c r="F34" s="13"/>
      <c r="G34" s="13"/>
      <c r="H34" s="13"/>
      <c r="I34" s="13"/>
    </row>
    <row r="35" spans="1:20" s="44" customFormat="1" ht="14.1" customHeight="1" x14ac:dyDescent="0.2">
      <c r="A35" s="46" t="s">
        <v>78</v>
      </c>
      <c r="B35" s="47"/>
      <c r="C35" s="47"/>
      <c r="D35" s="47"/>
      <c r="E35" s="64"/>
      <c r="F35" s="42"/>
      <c r="G35" s="42"/>
      <c r="H35" s="42"/>
      <c r="I35" s="42"/>
    </row>
    <row r="36" spans="1:20" ht="14.1" customHeight="1" x14ac:dyDescent="0.2">
      <c r="A36" s="3" t="s">
        <v>79</v>
      </c>
      <c r="B36" s="38"/>
      <c r="C36" s="38" t="s">
        <v>80</v>
      </c>
      <c r="D36" s="38" t="s">
        <v>80</v>
      </c>
      <c r="E36" s="65"/>
      <c r="F36" s="13"/>
      <c r="G36" s="13"/>
      <c r="H36" s="13"/>
      <c r="I36" s="13"/>
    </row>
    <row r="37" spans="1:20" s="80" customFormat="1" ht="14.1" customHeight="1" x14ac:dyDescent="0.2">
      <c r="A37" s="76" t="s">
        <v>81</v>
      </c>
      <c r="B37" s="81"/>
      <c r="C37" s="81">
        <v>7647</v>
      </c>
      <c r="D37" s="81">
        <v>7647</v>
      </c>
      <c r="E37" s="77"/>
      <c r="F37" s="78"/>
      <c r="G37" s="78"/>
      <c r="H37" s="78"/>
      <c r="I37" s="78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1:20" s="59" customFormat="1" ht="14.1" customHeight="1" x14ac:dyDescent="0.2">
      <c r="A38" s="92" t="s">
        <v>82</v>
      </c>
      <c r="B38" s="93"/>
      <c r="C38" s="93">
        <v>3600</v>
      </c>
      <c r="D38" s="93">
        <v>3600</v>
      </c>
      <c r="E38" s="66"/>
      <c r="F38" s="57"/>
      <c r="G38" s="57"/>
      <c r="H38" s="57"/>
      <c r="I38" s="57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</row>
    <row r="39" spans="1:20" s="12" customFormat="1" x14ac:dyDescent="0.2">
      <c r="A39" s="90" t="s">
        <v>83</v>
      </c>
      <c r="B39" s="91"/>
      <c r="C39" s="91"/>
      <c r="D39" s="91"/>
      <c r="E39" s="68"/>
      <c r="F39" s="13"/>
    </row>
    <row r="40" spans="1:20" s="56" customFormat="1" x14ac:dyDescent="0.2">
      <c r="A40" s="90" t="s">
        <v>84</v>
      </c>
      <c r="B40" s="95"/>
      <c r="C40" s="95" t="s">
        <v>85</v>
      </c>
      <c r="D40" s="95" t="s">
        <v>85</v>
      </c>
      <c r="E40" s="96"/>
      <c r="F40" s="61"/>
    </row>
    <row r="41" spans="1:20" s="56" customFormat="1" x14ac:dyDescent="0.2">
      <c r="A41" s="54" t="s">
        <v>86</v>
      </c>
      <c r="B41" s="55"/>
      <c r="C41" s="55" t="s">
        <v>87</v>
      </c>
      <c r="D41" s="55" t="s">
        <v>87</v>
      </c>
      <c r="E41" s="67"/>
      <c r="F41" s="61"/>
    </row>
    <row r="42" spans="1:20" s="56" customFormat="1" x14ac:dyDescent="0.2">
      <c r="A42" s="54" t="s">
        <v>81</v>
      </c>
      <c r="B42" s="82"/>
      <c r="C42" s="82" t="s">
        <v>88</v>
      </c>
      <c r="D42" s="82" t="s">
        <v>88</v>
      </c>
      <c r="E42" s="67"/>
      <c r="F42" s="61"/>
    </row>
    <row r="43" spans="1:20" s="12" customFormat="1" x14ac:dyDescent="0.2">
      <c r="A43" s="1" t="s">
        <v>82</v>
      </c>
      <c r="B43" s="39"/>
      <c r="C43" s="39">
        <v>3800</v>
      </c>
      <c r="D43" s="39">
        <v>3800</v>
      </c>
      <c r="E43" s="68"/>
      <c r="F43" s="13"/>
    </row>
    <row r="44" spans="1:20" s="12" customFormat="1" x14ac:dyDescent="0.2">
      <c r="A44" s="1" t="s">
        <v>83</v>
      </c>
      <c r="B44" s="39"/>
      <c r="C44" s="39"/>
      <c r="D44" s="39"/>
      <c r="E44" s="68"/>
      <c r="F44" s="13"/>
    </row>
    <row r="45" spans="1:20" s="12" customFormat="1" x14ac:dyDescent="0.2">
      <c r="A45" s="1" t="s">
        <v>89</v>
      </c>
      <c r="B45" s="97"/>
      <c r="C45" s="97" t="s">
        <v>85</v>
      </c>
      <c r="D45" s="97" t="s">
        <v>85</v>
      </c>
      <c r="E45" s="75"/>
      <c r="F45" s="13"/>
    </row>
    <row r="46" spans="1:20" s="12" customFormat="1" x14ac:dyDescent="0.2">
      <c r="A46" s="3" t="s">
        <v>90</v>
      </c>
      <c r="B46" s="38"/>
      <c r="C46" s="55" t="s">
        <v>91</v>
      </c>
      <c r="D46" s="55" t="s">
        <v>91</v>
      </c>
      <c r="E46" s="68"/>
      <c r="F46" s="13"/>
    </row>
    <row r="47" spans="1:20" s="12" customFormat="1" x14ac:dyDescent="0.2">
      <c r="A47" s="3" t="s">
        <v>81</v>
      </c>
      <c r="B47" s="86"/>
      <c r="C47" s="87" t="s">
        <v>88</v>
      </c>
      <c r="D47" s="87" t="s">
        <v>88</v>
      </c>
      <c r="E47" s="68"/>
      <c r="F47" s="13"/>
    </row>
    <row r="48" spans="1:20" s="12" customFormat="1" x14ac:dyDescent="0.2">
      <c r="A48" s="1" t="s">
        <v>82</v>
      </c>
      <c r="B48" s="39"/>
      <c r="C48" s="39">
        <v>3000</v>
      </c>
      <c r="D48" s="39">
        <v>3000</v>
      </c>
      <c r="E48" s="68"/>
      <c r="F48" s="13"/>
    </row>
    <row r="49" spans="1:20" s="12" customFormat="1" x14ac:dyDescent="0.2">
      <c r="A49" s="1" t="s">
        <v>83</v>
      </c>
      <c r="B49" s="39"/>
      <c r="C49" s="39"/>
      <c r="D49" s="39"/>
      <c r="E49" s="68"/>
      <c r="F49" s="13"/>
    </row>
    <row r="50" spans="1:20" s="60" customFormat="1" x14ac:dyDescent="0.2">
      <c r="A50" s="54" t="s">
        <v>92</v>
      </c>
      <c r="B50" s="55"/>
      <c r="C50" s="55" t="s">
        <v>93</v>
      </c>
      <c r="D50" s="55" t="s">
        <v>93</v>
      </c>
      <c r="E50" s="67"/>
      <c r="F50" s="61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spans="1:20" s="74" customFormat="1" x14ac:dyDescent="0.2">
      <c r="A51" s="3" t="s">
        <v>81</v>
      </c>
      <c r="B51" s="87"/>
      <c r="C51" s="87"/>
      <c r="D51" s="87"/>
      <c r="E51" s="83"/>
      <c r="F51" s="84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</row>
    <row r="52" spans="1:20" s="59" customFormat="1" x14ac:dyDescent="0.2">
      <c r="A52" s="92" t="s">
        <v>82</v>
      </c>
      <c r="B52" s="39"/>
      <c r="C52" s="39">
        <v>3000</v>
      </c>
      <c r="D52" s="39">
        <v>3000</v>
      </c>
      <c r="E52" s="69"/>
      <c r="F52" s="57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 spans="1:20" s="12" customFormat="1" x14ac:dyDescent="0.2">
      <c r="A53" s="90" t="s">
        <v>83</v>
      </c>
      <c r="B53" s="39"/>
      <c r="C53" s="55"/>
      <c r="D53" s="39"/>
      <c r="E53" s="68"/>
      <c r="F53" s="13"/>
    </row>
    <row r="54" spans="1:20" s="60" customFormat="1" x14ac:dyDescent="0.2">
      <c r="A54" s="54" t="s">
        <v>94</v>
      </c>
      <c r="B54" s="55"/>
      <c r="C54" s="87"/>
      <c r="D54" s="55"/>
      <c r="E54" s="67"/>
      <c r="F54" s="61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 spans="1:20" s="60" customFormat="1" x14ac:dyDescent="0.2">
      <c r="A55" s="3" t="s">
        <v>81</v>
      </c>
      <c r="B55" s="87"/>
      <c r="C55" s="55"/>
      <c r="D55" s="87"/>
      <c r="E55" s="67"/>
      <c r="F55" s="61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spans="1:20" x14ac:dyDescent="0.2">
      <c r="A56" s="1" t="s">
        <v>82</v>
      </c>
      <c r="B56" s="39"/>
      <c r="D56" s="55"/>
      <c r="E56" s="68"/>
      <c r="F56" s="13"/>
    </row>
    <row r="57" spans="1:20" x14ac:dyDescent="0.2">
      <c r="A57" s="1" t="s">
        <v>83</v>
      </c>
      <c r="B57" s="39"/>
      <c r="C57" s="39"/>
      <c r="D57" s="39"/>
      <c r="E57" s="68"/>
      <c r="F57" s="13"/>
    </row>
    <row r="58" spans="1:20" x14ac:dyDescent="0.2">
      <c r="A58" s="1" t="s">
        <v>95</v>
      </c>
      <c r="B58" s="131"/>
      <c r="C58" s="131"/>
      <c r="D58" s="132"/>
      <c r="E58" s="68"/>
      <c r="F58" s="13"/>
    </row>
  </sheetData>
  <sheetProtection selectLockedCells="1"/>
  <sortState xmlns:xlrd2="http://schemas.microsoft.com/office/spreadsheetml/2017/richdata2" ref="E16:E24">
    <sortCondition ref="E15"/>
  </sortState>
  <mergeCells count="2">
    <mergeCell ref="A1:B1"/>
    <mergeCell ref="E2:E3"/>
  </mergeCells>
  <phoneticPr fontId="8" type="noConversion"/>
  <conditionalFormatting sqref="B8">
    <cfRule type="expression" dxfId="105" priority="183">
      <formula>NOT(B$8=ROUNDDOWN(B$8,0))</formula>
    </cfRule>
  </conditionalFormatting>
  <conditionalFormatting sqref="C39:C40 B46:B49 B38:B40 B51:B58 B43:D45 C57:D58 C50:D52">
    <cfRule type="expression" dxfId="104" priority="182">
      <formula>ISBLANK(B$11)</formula>
    </cfRule>
  </conditionalFormatting>
  <conditionalFormatting sqref="E38">
    <cfRule type="expression" dxfId="103" priority="181">
      <formula>ISBLANK(E$11)</formula>
    </cfRule>
  </conditionalFormatting>
  <conditionalFormatting sqref="E1">
    <cfRule type="expression" dxfId="102" priority="178">
      <formula>NOT(ISBLANK(E$11))</formula>
    </cfRule>
  </conditionalFormatting>
  <conditionalFormatting sqref="B11">
    <cfRule type="expression" dxfId="101" priority="177">
      <formula>ISBLANK(B$11)</formula>
    </cfRule>
  </conditionalFormatting>
  <conditionalFormatting sqref="B8">
    <cfRule type="expression" dxfId="100" priority="175">
      <formula>NOT(B$8=ROUNDDOWN(B$8,0))</formula>
    </cfRule>
  </conditionalFormatting>
  <conditionalFormatting sqref="C38">
    <cfRule type="expression" dxfId="99" priority="86">
      <formula>ISBLANK(C$11)</formula>
    </cfRule>
  </conditionalFormatting>
  <conditionalFormatting sqref="C8">
    <cfRule type="expression" dxfId="98" priority="87">
      <formula>NOT(C$8=ROUNDDOWN(C$8,0))</formula>
    </cfRule>
  </conditionalFormatting>
  <conditionalFormatting sqref="C11">
    <cfRule type="expression" dxfId="97" priority="85">
      <formula>ISBLANK(C$11)</formula>
    </cfRule>
  </conditionalFormatting>
  <conditionalFormatting sqref="C8">
    <cfRule type="expression" dxfId="96" priority="84">
      <formula>NOT(C$8=ROUNDDOWN(C$8,0))</formula>
    </cfRule>
  </conditionalFormatting>
  <conditionalFormatting sqref="A1">
    <cfRule type="expression" dxfId="95" priority="188">
      <formula>NOT(ISBLANK(#REF!))</formula>
    </cfRule>
  </conditionalFormatting>
  <conditionalFormatting sqref="C47:C49">
    <cfRule type="expression" dxfId="94" priority="51">
      <formula>ISBLANK(C$11)</formula>
    </cfRule>
  </conditionalFormatting>
  <conditionalFormatting sqref="D54:D55">
    <cfRule type="expression" dxfId="93" priority="33">
      <formula>ISBLANK(D$11)</formula>
    </cfRule>
  </conditionalFormatting>
  <conditionalFormatting sqref="D8">
    <cfRule type="expression" dxfId="92" priority="34">
      <formula>NOT(D$8=ROUNDDOWN(D$8,0))</formula>
    </cfRule>
  </conditionalFormatting>
  <conditionalFormatting sqref="D11">
    <cfRule type="expression" dxfId="91" priority="32">
      <formula>ISBLANK(D$11)</formula>
    </cfRule>
  </conditionalFormatting>
  <conditionalFormatting sqref="D8">
    <cfRule type="expression" dxfId="90" priority="31">
      <formula>NOT(D$8=ROUNDDOWN(D$8,0))</formula>
    </cfRule>
  </conditionalFormatting>
  <conditionalFormatting sqref="D53">
    <cfRule type="expression" dxfId="89" priority="24">
      <formula>ISBLANK(D$11)</formula>
    </cfRule>
  </conditionalFormatting>
  <conditionalFormatting sqref="D56">
    <cfRule type="expression" dxfId="88" priority="17">
      <formula>ISBLANK(D$11)</formula>
    </cfRule>
  </conditionalFormatting>
  <conditionalFormatting sqref="C53:C54">
    <cfRule type="expression" dxfId="87" priority="5">
      <formula>ISBLANK(C$11)</formula>
    </cfRule>
  </conditionalFormatting>
  <conditionalFormatting sqref="C55">
    <cfRule type="expression" dxfId="86" priority="4">
      <formula>ISBLANK(C$11)</formula>
    </cfRule>
  </conditionalFormatting>
  <conditionalFormatting sqref="D39:D40">
    <cfRule type="expression" dxfId="85" priority="3">
      <formula>ISBLANK(D$11)</formula>
    </cfRule>
  </conditionalFormatting>
  <conditionalFormatting sqref="D38">
    <cfRule type="expression" dxfId="84" priority="2">
      <formula>ISBLANK(D$11)</formula>
    </cfRule>
  </conditionalFormatting>
  <conditionalFormatting sqref="D47:D49">
    <cfRule type="expression" dxfId="83" priority="1">
      <formula>ISBLANK(D$11)</formula>
    </cfRule>
  </conditionalFormatting>
  <dataValidations disablePrompts="1" count="1">
    <dataValidation type="list" allowBlank="1" showInputMessage="1" showErrorMessage="1" sqref="B25:D25" xr:uid="{00000000-0002-0000-0100-000000000000}">
      <formula1>$F$10:$F$11</formula1>
    </dataValidation>
  </dataValidations>
  <printOptions horizontalCentered="1"/>
  <pageMargins left="0.25" right="0.25" top="0.75" bottom="0.75" header="0.3" footer="0.3"/>
  <pageSetup orientation="portrait" horizontalDpi="1200" verticalDpi="1200" r:id="rId1"/>
  <headerFooter>
    <oddFooter>&amp;C&amp;"Calibri,Regular"&amp;K000000&amp;F</oddFooter>
  </headerFooter>
  <rowBreaks count="1" manualBreakCount="1">
    <brk id="3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861C-3062-42E8-A80F-04483B44CC5F}">
  <dimension ref="A1:D75"/>
  <sheetViews>
    <sheetView topLeftCell="A26" zoomScale="120" zoomScaleNormal="120" workbookViewId="0">
      <selection activeCell="B32" sqref="B32"/>
    </sheetView>
  </sheetViews>
  <sheetFormatPr defaultColWidth="10.8515625" defaultRowHeight="14.25" x14ac:dyDescent="0.2"/>
  <cols>
    <col min="1" max="1" width="32.4296875" style="2" bestFit="1" customWidth="1"/>
    <col min="2" max="2" width="19.234375" style="105" customWidth="1"/>
    <col min="3" max="3" width="19.234375" style="111" customWidth="1"/>
    <col min="4" max="4" width="19.234375" style="117" customWidth="1"/>
    <col min="5" max="5" width="3.203125" style="2" customWidth="1"/>
    <col min="6" max="16384" width="10.8515625" style="2"/>
  </cols>
  <sheetData>
    <row r="1" spans="1:4" s="4" customFormat="1" ht="23.25" customHeight="1" thickBot="1" x14ac:dyDescent="0.2">
      <c r="A1" s="212" t="s">
        <v>29</v>
      </c>
      <c r="B1" s="101"/>
      <c r="C1" s="106"/>
      <c r="D1" s="112"/>
    </row>
    <row r="2" spans="1:4" s="17" customFormat="1" ht="30.75" customHeight="1" thickBot="1" x14ac:dyDescent="0.25">
      <c r="A2" s="16"/>
      <c r="B2" s="140" t="s">
        <v>96</v>
      </c>
      <c r="C2" s="179" t="s">
        <v>97</v>
      </c>
      <c r="D2" s="160" t="s">
        <v>98</v>
      </c>
    </row>
    <row r="3" spans="1:4" s="17" customFormat="1" ht="4.5" customHeight="1" x14ac:dyDescent="0.2">
      <c r="A3" s="35"/>
      <c r="B3" s="141"/>
      <c r="C3" s="180"/>
      <c r="D3" s="161"/>
    </row>
    <row r="4" spans="1:4" ht="14.1" customHeight="1" x14ac:dyDescent="0.2">
      <c r="A4" s="5" t="s">
        <v>33</v>
      </c>
      <c r="B4" s="142" t="s">
        <v>99</v>
      </c>
      <c r="C4" s="142" t="s">
        <v>100</v>
      </c>
      <c r="D4" s="162" t="s">
        <v>101</v>
      </c>
    </row>
    <row r="5" spans="1:4" s="20" customFormat="1" ht="14.1" customHeight="1" x14ac:dyDescent="0.2">
      <c r="A5" s="41" t="s">
        <v>37</v>
      </c>
      <c r="B5" s="143"/>
      <c r="C5" s="181"/>
      <c r="D5" s="163"/>
    </row>
    <row r="6" spans="1:4" ht="14.1" customHeight="1" x14ac:dyDescent="0.2">
      <c r="A6" s="1" t="s">
        <v>38</v>
      </c>
      <c r="B6" s="143" t="s">
        <v>102</v>
      </c>
      <c r="C6" s="181" t="s">
        <v>102</v>
      </c>
      <c r="D6" s="163" t="s">
        <v>102</v>
      </c>
    </row>
    <row r="7" spans="1:4" ht="14.1" customHeight="1" x14ac:dyDescent="0.2">
      <c r="A7" s="1" t="s">
        <v>40</v>
      </c>
      <c r="B7" s="143" t="s">
        <v>103</v>
      </c>
      <c r="C7" s="181" t="s">
        <v>104</v>
      </c>
      <c r="D7" s="163" t="s">
        <v>104</v>
      </c>
    </row>
    <row r="8" spans="1:4" ht="14.1" customHeight="1" x14ac:dyDescent="0.2">
      <c r="A8" s="1" t="s">
        <v>42</v>
      </c>
      <c r="B8" s="143">
        <v>1</v>
      </c>
      <c r="C8" s="181">
        <v>3</v>
      </c>
      <c r="D8" s="163">
        <v>5</v>
      </c>
    </row>
    <row r="9" spans="1:4" ht="14.1" customHeight="1" x14ac:dyDescent="0.2">
      <c r="A9" s="1" t="s">
        <v>43</v>
      </c>
      <c r="B9" s="144" t="s">
        <v>44</v>
      </c>
      <c r="C9" s="182" t="s">
        <v>44</v>
      </c>
      <c r="D9" s="164" t="s">
        <v>44</v>
      </c>
    </row>
    <row r="10" spans="1:4" ht="14.1" customHeight="1" x14ac:dyDescent="0.2">
      <c r="A10" s="1" t="s">
        <v>45</v>
      </c>
      <c r="B10" s="143" t="s">
        <v>46</v>
      </c>
      <c r="C10" s="181" t="s">
        <v>46</v>
      </c>
      <c r="D10" s="163" t="s">
        <v>46</v>
      </c>
    </row>
    <row r="11" spans="1:4" ht="14.1" customHeight="1" x14ac:dyDescent="0.2">
      <c r="A11" s="1" t="s">
        <v>47</v>
      </c>
      <c r="B11" s="143">
        <v>2200</v>
      </c>
      <c r="C11" s="181">
        <v>2700</v>
      </c>
      <c r="D11" s="163">
        <v>3500</v>
      </c>
    </row>
    <row r="12" spans="1:4" ht="14.1" customHeight="1" x14ac:dyDescent="0.2">
      <c r="A12" s="1" t="s">
        <v>48</v>
      </c>
      <c r="B12" s="143">
        <f>B11/B8</f>
        <v>2200</v>
      </c>
      <c r="C12" s="181">
        <f t="shared" ref="C12:D12" si="0">C11/C8</f>
        <v>900</v>
      </c>
      <c r="D12" s="163">
        <f t="shared" si="0"/>
        <v>700</v>
      </c>
    </row>
    <row r="13" spans="1:4" ht="14.1" customHeight="1" x14ac:dyDescent="0.2">
      <c r="A13" s="1" t="s">
        <v>49</v>
      </c>
      <c r="B13" s="143" t="s">
        <v>50</v>
      </c>
      <c r="C13" s="181" t="s">
        <v>50</v>
      </c>
      <c r="D13" s="163" t="s">
        <v>50</v>
      </c>
    </row>
    <row r="14" spans="1:4" ht="14.1" customHeight="1" x14ac:dyDescent="0.2">
      <c r="A14" s="1" t="s">
        <v>51</v>
      </c>
      <c r="B14" s="143" t="s">
        <v>105</v>
      </c>
      <c r="C14" s="181" t="s">
        <v>106</v>
      </c>
      <c r="D14" s="163" t="s">
        <v>106</v>
      </c>
    </row>
    <row r="15" spans="1:4" ht="14.1" customHeight="1" x14ac:dyDescent="0.2">
      <c r="A15" s="1" t="s">
        <v>53</v>
      </c>
      <c r="B15" s="143" t="s">
        <v>54</v>
      </c>
      <c r="C15" s="181" t="s">
        <v>54</v>
      </c>
      <c r="D15" s="163" t="s">
        <v>54</v>
      </c>
    </row>
    <row r="16" spans="1:4" ht="14.1" customHeight="1" x14ac:dyDescent="0.2">
      <c r="A16" s="1" t="s">
        <v>55</v>
      </c>
      <c r="B16" s="143" t="s">
        <v>107</v>
      </c>
      <c r="C16" s="181" t="s">
        <v>107</v>
      </c>
      <c r="D16" s="163" t="s">
        <v>107</v>
      </c>
    </row>
    <row r="17" spans="1:4" ht="14.1" customHeight="1" x14ac:dyDescent="0.2">
      <c r="A17" s="1" t="s">
        <v>57</v>
      </c>
      <c r="B17" s="143"/>
      <c r="C17" s="181"/>
      <c r="D17" s="163"/>
    </row>
    <row r="18" spans="1:4" s="45" customFormat="1" ht="14.1" customHeight="1" x14ac:dyDescent="0.2">
      <c r="A18" s="41" t="s">
        <v>59</v>
      </c>
      <c r="B18" s="143"/>
      <c r="C18" s="181"/>
      <c r="D18" s="163"/>
    </row>
    <row r="19" spans="1:4" x14ac:dyDescent="0.2">
      <c r="A19" s="1" t="s">
        <v>60</v>
      </c>
      <c r="B19" s="145" t="s">
        <v>108</v>
      </c>
      <c r="C19" s="183" t="s">
        <v>108</v>
      </c>
      <c r="D19" s="165" t="s">
        <v>108</v>
      </c>
    </row>
    <row r="20" spans="1:4" x14ac:dyDescent="0.2">
      <c r="A20" s="1" t="s">
        <v>61</v>
      </c>
      <c r="B20" s="145" t="s">
        <v>109</v>
      </c>
      <c r="C20" s="183" t="s">
        <v>109</v>
      </c>
      <c r="D20" s="165" t="s">
        <v>109</v>
      </c>
    </row>
    <row r="21" spans="1:4" x14ac:dyDescent="0.2">
      <c r="A21" s="1" t="s">
        <v>62</v>
      </c>
      <c r="B21" s="145" t="s">
        <v>110</v>
      </c>
      <c r="C21" s="183" t="s">
        <v>110</v>
      </c>
      <c r="D21" s="165" t="s">
        <v>110</v>
      </c>
    </row>
    <row r="22" spans="1:4" x14ac:dyDescent="0.2">
      <c r="A22" s="1" t="s">
        <v>42</v>
      </c>
      <c r="B22" s="145">
        <f>B8</f>
        <v>1</v>
      </c>
      <c r="C22" s="183">
        <f t="shared" ref="C22:D22" si="1">C8</f>
        <v>3</v>
      </c>
      <c r="D22" s="165">
        <f t="shared" si="1"/>
        <v>5</v>
      </c>
    </row>
    <row r="23" spans="1:4" x14ac:dyDescent="0.2">
      <c r="A23" s="1" t="s">
        <v>63</v>
      </c>
      <c r="B23" s="145" t="s">
        <v>111</v>
      </c>
      <c r="C23" s="183" t="s">
        <v>111</v>
      </c>
      <c r="D23" s="165" t="s">
        <v>111</v>
      </c>
    </row>
    <row r="24" spans="1:4" ht="14.1" customHeight="1" x14ac:dyDescent="0.2">
      <c r="A24" s="1" t="s">
        <v>64</v>
      </c>
      <c r="B24" s="143" t="s">
        <v>112</v>
      </c>
      <c r="C24" s="181" t="s">
        <v>112</v>
      </c>
      <c r="D24" s="163" t="s">
        <v>112</v>
      </c>
    </row>
    <row r="25" spans="1:4" ht="14.1" customHeight="1" x14ac:dyDescent="0.2">
      <c r="A25" s="1" t="s">
        <v>65</v>
      </c>
      <c r="B25" s="143" t="s">
        <v>113</v>
      </c>
      <c r="C25" s="181" t="s">
        <v>113</v>
      </c>
      <c r="D25" s="163" t="s">
        <v>113</v>
      </c>
    </row>
    <row r="26" spans="1:4" ht="14.1" customHeight="1" x14ac:dyDescent="0.2">
      <c r="A26" s="1" t="s">
        <v>66</v>
      </c>
      <c r="B26" s="143"/>
      <c r="C26" s="181"/>
      <c r="D26" s="163"/>
    </row>
    <row r="27" spans="1:4" ht="14.1" customHeight="1" x14ac:dyDescent="0.2">
      <c r="A27" s="1" t="s">
        <v>67</v>
      </c>
      <c r="B27" s="143"/>
      <c r="C27" s="181"/>
      <c r="D27" s="163"/>
    </row>
    <row r="28" spans="1:4" ht="14.1" customHeight="1" x14ac:dyDescent="0.2">
      <c r="A28" s="1" t="s">
        <v>68</v>
      </c>
      <c r="B28" s="143" t="s">
        <v>69</v>
      </c>
      <c r="C28" s="181" t="s">
        <v>69</v>
      </c>
      <c r="D28" s="163" t="s">
        <v>69</v>
      </c>
    </row>
    <row r="29" spans="1:4" s="71" customFormat="1" ht="318" x14ac:dyDescent="0.2">
      <c r="A29" s="5" t="s">
        <v>70</v>
      </c>
      <c r="B29" s="215" t="s">
        <v>114</v>
      </c>
      <c r="C29" s="215" t="s">
        <v>115</v>
      </c>
      <c r="D29" s="216" t="s">
        <v>116</v>
      </c>
    </row>
    <row r="30" spans="1:4" s="51" customFormat="1" ht="14.1" customHeight="1" x14ac:dyDescent="0.2">
      <c r="A30" s="41" t="s">
        <v>73</v>
      </c>
      <c r="B30" s="143"/>
      <c r="C30" s="181"/>
      <c r="D30" s="163"/>
    </row>
    <row r="31" spans="1:4" ht="14.1" customHeight="1" x14ac:dyDescent="0.2">
      <c r="A31" s="1" t="s">
        <v>74</v>
      </c>
      <c r="B31" s="143" t="str">
        <f t="shared" ref="B31:D31" si="2">B10</f>
        <v>PTV</v>
      </c>
      <c r="C31" s="181" t="str">
        <f t="shared" si="2"/>
        <v>PTV</v>
      </c>
      <c r="D31" s="163" t="str">
        <f t="shared" si="2"/>
        <v>PTV</v>
      </c>
    </row>
    <row r="32" spans="1:4" ht="14.1" customHeight="1" x14ac:dyDescent="0.2">
      <c r="A32" s="1" t="s">
        <v>75</v>
      </c>
      <c r="B32" s="217"/>
      <c r="C32" s="184"/>
      <c r="D32" s="166"/>
    </row>
    <row r="33" spans="1:4" ht="13.5" customHeight="1" x14ac:dyDescent="0.2">
      <c r="A33" s="1" t="s">
        <v>76</v>
      </c>
      <c r="B33" s="213"/>
      <c r="C33" s="185"/>
      <c r="D33" s="167"/>
    </row>
    <row r="34" spans="1:4" ht="14.1" customHeight="1" x14ac:dyDescent="0.2">
      <c r="A34" s="98" t="s">
        <v>117</v>
      </c>
      <c r="B34" s="146">
        <v>0.99</v>
      </c>
      <c r="C34" s="186">
        <v>0.99</v>
      </c>
      <c r="D34" s="168">
        <v>0.99</v>
      </c>
    </row>
    <row r="35" spans="1:4" s="44" customFormat="1" ht="14.1" customHeight="1" x14ac:dyDescent="0.2">
      <c r="A35" s="46" t="s">
        <v>78</v>
      </c>
      <c r="B35" s="147"/>
      <c r="C35" s="187"/>
      <c r="D35" s="169"/>
    </row>
    <row r="36" spans="1:4" ht="14.1" customHeight="1" x14ac:dyDescent="0.2">
      <c r="A36" s="3" t="s">
        <v>79</v>
      </c>
      <c r="B36" s="148" t="s">
        <v>80</v>
      </c>
      <c r="C36" s="188" t="s">
        <v>118</v>
      </c>
      <c r="D36" s="170" t="s">
        <v>80</v>
      </c>
    </row>
    <row r="37" spans="1:4" s="80" customFormat="1" ht="14.1" customHeight="1" x14ac:dyDescent="0.2">
      <c r="A37" s="76" t="s">
        <v>81</v>
      </c>
      <c r="B37" s="149">
        <v>7647</v>
      </c>
      <c r="C37" s="189">
        <v>7647</v>
      </c>
      <c r="D37" s="171">
        <v>7647</v>
      </c>
    </row>
    <row r="38" spans="1:4" s="59" customFormat="1" ht="14.1" customHeight="1" x14ac:dyDescent="0.2">
      <c r="A38" s="92" t="s">
        <v>82</v>
      </c>
      <c r="B38" s="150">
        <v>1400</v>
      </c>
      <c r="C38" s="190">
        <v>2250</v>
      </c>
      <c r="D38" s="172">
        <v>2800</v>
      </c>
    </row>
    <row r="39" spans="1:4" s="12" customFormat="1" x14ac:dyDescent="0.2">
      <c r="A39" s="90" t="s">
        <v>83</v>
      </c>
      <c r="B39" s="151"/>
      <c r="C39" s="181"/>
      <c r="D39" s="163"/>
    </row>
    <row r="40" spans="1:4" s="12" customFormat="1" x14ac:dyDescent="0.2">
      <c r="A40" s="1" t="s">
        <v>119</v>
      </c>
      <c r="B40" s="143" t="s">
        <v>120</v>
      </c>
      <c r="C40" s="181"/>
      <c r="D40" s="163"/>
    </row>
    <row r="41" spans="1:4" s="56" customFormat="1" x14ac:dyDescent="0.2">
      <c r="A41" s="90" t="s">
        <v>121</v>
      </c>
      <c r="B41" s="152"/>
      <c r="C41" s="191" t="s">
        <v>120</v>
      </c>
      <c r="D41" s="173"/>
    </row>
    <row r="42" spans="1:4" s="56" customFormat="1" x14ac:dyDescent="0.2">
      <c r="A42" s="90" t="s">
        <v>122</v>
      </c>
      <c r="B42" s="152"/>
      <c r="C42" s="191"/>
      <c r="D42" s="173" t="s">
        <v>120</v>
      </c>
    </row>
    <row r="43" spans="1:4" s="56" customFormat="1" x14ac:dyDescent="0.2">
      <c r="A43" s="54" t="s">
        <v>86</v>
      </c>
      <c r="B43" s="153" t="s">
        <v>87</v>
      </c>
      <c r="C43" s="192" t="s">
        <v>87</v>
      </c>
      <c r="D43" s="174" t="s">
        <v>87</v>
      </c>
    </row>
    <row r="44" spans="1:4" s="56" customFormat="1" x14ac:dyDescent="0.2">
      <c r="A44" s="54" t="s">
        <v>81</v>
      </c>
      <c r="B44" s="154">
        <v>79876</v>
      </c>
      <c r="C44" s="193">
        <v>79876</v>
      </c>
      <c r="D44" s="175">
        <v>79876</v>
      </c>
    </row>
    <row r="45" spans="1:4" s="12" customFormat="1" x14ac:dyDescent="0.2">
      <c r="A45" s="1" t="s">
        <v>82</v>
      </c>
      <c r="B45" s="151">
        <v>1500</v>
      </c>
      <c r="C45" s="194">
        <v>2310</v>
      </c>
      <c r="D45" s="176">
        <v>3100</v>
      </c>
    </row>
    <row r="46" spans="1:4" s="12" customFormat="1" x14ac:dyDescent="0.2">
      <c r="A46" s="1" t="s">
        <v>83</v>
      </c>
      <c r="B46" s="151"/>
      <c r="C46" s="194"/>
      <c r="D46" s="176"/>
    </row>
    <row r="47" spans="1:4" s="12" customFormat="1" x14ac:dyDescent="0.2">
      <c r="A47" s="1" t="s">
        <v>119</v>
      </c>
      <c r="B47" s="151" t="s">
        <v>123</v>
      </c>
      <c r="C47" s="194"/>
      <c r="D47" s="176"/>
    </row>
    <row r="48" spans="1:4" s="12" customFormat="1" x14ac:dyDescent="0.2">
      <c r="A48" s="1" t="s">
        <v>121</v>
      </c>
      <c r="B48" s="151"/>
      <c r="C48" s="194" t="s">
        <v>123</v>
      </c>
      <c r="D48" s="176"/>
    </row>
    <row r="49" spans="1:4" s="12" customFormat="1" x14ac:dyDescent="0.2">
      <c r="A49" s="1" t="s">
        <v>124</v>
      </c>
      <c r="B49" s="143"/>
      <c r="C49" s="181"/>
      <c r="D49" s="163" t="s">
        <v>123</v>
      </c>
    </row>
    <row r="50" spans="1:4" s="12" customFormat="1" x14ac:dyDescent="0.2">
      <c r="A50" s="3" t="s">
        <v>90</v>
      </c>
      <c r="B50" s="148" t="s">
        <v>93</v>
      </c>
      <c r="C50" s="188" t="s">
        <v>93</v>
      </c>
      <c r="D50" s="170" t="s">
        <v>93</v>
      </c>
    </row>
    <row r="51" spans="1:4" s="12" customFormat="1" x14ac:dyDescent="0.2">
      <c r="A51" s="3" t="s">
        <v>81</v>
      </c>
      <c r="B51" s="155">
        <v>62045</v>
      </c>
      <c r="C51" s="195">
        <v>62045</v>
      </c>
      <c r="D51" s="177">
        <v>62045</v>
      </c>
    </row>
    <row r="52" spans="1:4" s="12" customFormat="1" x14ac:dyDescent="0.2">
      <c r="A52" s="1" t="s">
        <v>82</v>
      </c>
      <c r="B52" s="151">
        <v>800</v>
      </c>
      <c r="C52" s="210">
        <v>1950</v>
      </c>
      <c r="D52" s="176">
        <v>2500</v>
      </c>
    </row>
    <row r="53" spans="1:4" s="12" customFormat="1" x14ac:dyDescent="0.2">
      <c r="A53" s="1" t="s">
        <v>83</v>
      </c>
      <c r="B53" s="151"/>
      <c r="C53" s="194"/>
      <c r="D53" s="176"/>
    </row>
    <row r="54" spans="1:4" s="12" customFormat="1" x14ac:dyDescent="0.2">
      <c r="A54" s="209" t="s">
        <v>125</v>
      </c>
      <c r="B54" s="151"/>
      <c r="C54" s="194" t="s">
        <v>126</v>
      </c>
      <c r="D54" s="176"/>
    </row>
    <row r="55" spans="1:4" x14ac:dyDescent="0.2">
      <c r="A55" s="1" t="s">
        <v>127</v>
      </c>
      <c r="B55" s="143"/>
      <c r="C55" s="181"/>
      <c r="D55" s="163" t="s">
        <v>126</v>
      </c>
    </row>
    <row r="56" spans="1:4" s="60" customFormat="1" x14ac:dyDescent="0.2">
      <c r="A56" s="54" t="s">
        <v>92</v>
      </c>
      <c r="B56" s="153" t="s">
        <v>128</v>
      </c>
      <c r="C56" s="194" t="s">
        <v>128</v>
      </c>
      <c r="D56" s="176" t="s">
        <v>128</v>
      </c>
    </row>
    <row r="57" spans="1:4" s="74" customFormat="1" x14ac:dyDescent="0.2">
      <c r="A57" s="3" t="s">
        <v>81</v>
      </c>
      <c r="B57" s="156">
        <v>50863</v>
      </c>
      <c r="C57" s="196">
        <v>50863</v>
      </c>
      <c r="D57" s="178">
        <v>50863</v>
      </c>
    </row>
    <row r="58" spans="1:4" s="59" customFormat="1" x14ac:dyDescent="0.2">
      <c r="A58" s="92" t="s">
        <v>82</v>
      </c>
      <c r="B58" s="151">
        <v>800</v>
      </c>
      <c r="C58" s="194">
        <v>1500</v>
      </c>
      <c r="D58" s="176">
        <v>2500</v>
      </c>
    </row>
    <row r="59" spans="1:4" s="12" customFormat="1" x14ac:dyDescent="0.2">
      <c r="A59" s="90" t="s">
        <v>83</v>
      </c>
      <c r="B59" s="151"/>
      <c r="C59" s="194"/>
      <c r="D59" s="176"/>
    </row>
    <row r="60" spans="1:4" s="12" customFormat="1" x14ac:dyDescent="0.2">
      <c r="A60" s="1" t="s">
        <v>129</v>
      </c>
      <c r="B60" s="151"/>
      <c r="C60" s="194" t="s">
        <v>126</v>
      </c>
      <c r="D60" s="176"/>
    </row>
    <row r="61" spans="1:4" x14ac:dyDescent="0.2">
      <c r="A61" s="1" t="s">
        <v>127</v>
      </c>
      <c r="B61" s="143"/>
      <c r="C61" s="181"/>
      <c r="D61" s="163" t="s">
        <v>126</v>
      </c>
    </row>
    <row r="62" spans="1:4" s="60" customFormat="1" x14ac:dyDescent="0.2">
      <c r="A62" s="54" t="s">
        <v>94</v>
      </c>
      <c r="B62" s="153" t="s">
        <v>130</v>
      </c>
      <c r="C62" s="192" t="s">
        <v>130</v>
      </c>
      <c r="D62" s="174" t="s">
        <v>130</v>
      </c>
    </row>
    <row r="63" spans="1:4" s="60" customFormat="1" x14ac:dyDescent="0.2">
      <c r="A63" s="3" t="s">
        <v>81</v>
      </c>
      <c r="B63" s="156">
        <v>60201</v>
      </c>
      <c r="C63" s="196">
        <v>60201</v>
      </c>
      <c r="D63" s="178">
        <v>60201</v>
      </c>
    </row>
    <row r="64" spans="1:4" x14ac:dyDescent="0.2">
      <c r="A64" s="1" t="s">
        <v>82</v>
      </c>
      <c r="B64" s="151">
        <v>1200</v>
      </c>
      <c r="C64" s="194">
        <v>2000</v>
      </c>
      <c r="D64" s="176">
        <v>2750</v>
      </c>
    </row>
    <row r="65" spans="1:4" x14ac:dyDescent="0.2">
      <c r="A65" s="1" t="s">
        <v>83</v>
      </c>
      <c r="B65" s="151"/>
      <c r="C65" s="194"/>
      <c r="D65" s="176"/>
    </row>
    <row r="66" spans="1:4" x14ac:dyDescent="0.2">
      <c r="A66" s="54" t="s">
        <v>131</v>
      </c>
      <c r="B66" s="153" t="s">
        <v>132</v>
      </c>
      <c r="C66" s="192" t="s">
        <v>132</v>
      </c>
      <c r="D66" s="174" t="s">
        <v>132</v>
      </c>
    </row>
    <row r="67" spans="1:4" x14ac:dyDescent="0.2">
      <c r="A67" s="3" t="s">
        <v>81</v>
      </c>
      <c r="B67" s="154" t="s">
        <v>133</v>
      </c>
      <c r="C67" s="154" t="s">
        <v>133</v>
      </c>
      <c r="D67" s="154" t="s">
        <v>133</v>
      </c>
    </row>
    <row r="68" spans="1:4" x14ac:dyDescent="0.2">
      <c r="A68" s="1" t="s">
        <v>82</v>
      </c>
      <c r="B68" s="151"/>
      <c r="C68" s="194"/>
      <c r="D68" s="176"/>
    </row>
    <row r="69" spans="1:4" x14ac:dyDescent="0.2">
      <c r="A69" s="1" t="s">
        <v>83</v>
      </c>
      <c r="B69" s="150"/>
      <c r="C69" s="190"/>
      <c r="D69" s="172"/>
    </row>
    <row r="70" spans="1:4" x14ac:dyDescent="0.2">
      <c r="A70" s="92" t="s">
        <v>119</v>
      </c>
      <c r="B70" s="157" t="s">
        <v>134</v>
      </c>
      <c r="C70" s="194"/>
      <c r="D70" s="176"/>
    </row>
    <row r="71" spans="1:4" x14ac:dyDescent="0.2">
      <c r="A71" s="135" t="s">
        <v>135</v>
      </c>
      <c r="B71" s="158" t="s">
        <v>136</v>
      </c>
      <c r="C71" s="197"/>
      <c r="D71" s="176"/>
    </row>
    <row r="72" spans="1:4" x14ac:dyDescent="0.2">
      <c r="A72" s="134" t="s">
        <v>137</v>
      </c>
      <c r="B72" s="151"/>
      <c r="C72" s="198" t="s">
        <v>138</v>
      </c>
      <c r="D72" s="176"/>
    </row>
    <row r="73" spans="1:4" ht="15" thickBot="1" x14ac:dyDescent="0.25">
      <c r="A73" s="203" t="s">
        <v>139</v>
      </c>
      <c r="B73" s="204"/>
      <c r="C73" s="205" t="s">
        <v>140</v>
      </c>
      <c r="D73" s="206"/>
    </row>
    <row r="74" spans="1:4" x14ac:dyDescent="0.2">
      <c r="A74" s="60"/>
      <c r="B74" s="139"/>
      <c r="C74" s="159"/>
      <c r="D74" s="199"/>
    </row>
    <row r="75" spans="1:4" x14ac:dyDescent="0.2">
      <c r="B75" s="136"/>
      <c r="C75" s="138"/>
      <c r="D75" s="137"/>
    </row>
  </sheetData>
  <conditionalFormatting sqref="C38 C45:C48 C63:C65 C51:C54 D38:D42 D68:D69 D45:D55 D57:D66 B50:B54 B62:B65 B38:B42 B68:B69">
    <cfRule type="expression" dxfId="82" priority="78">
      <formula>ISBLANK(B$11)</formula>
    </cfRule>
  </conditionalFormatting>
  <conditionalFormatting sqref="C8:D8">
    <cfRule type="expression" dxfId="81" priority="79">
      <formula>NOT(C$8=ROUNDDOWN(C$8,0))</formula>
    </cfRule>
  </conditionalFormatting>
  <conditionalFormatting sqref="C11">
    <cfRule type="expression" dxfId="80" priority="77">
      <formula>ISBLANK(C$11)</formula>
    </cfRule>
  </conditionalFormatting>
  <conditionalFormatting sqref="C8:D8">
    <cfRule type="expression" dxfId="79" priority="76">
      <formula>NOT(C$8=ROUNDDOWN(C$8,0))</formula>
    </cfRule>
  </conditionalFormatting>
  <conditionalFormatting sqref="C39:C42">
    <cfRule type="expression" dxfId="78" priority="75">
      <formula>ISBLANK(C$11)</formula>
    </cfRule>
  </conditionalFormatting>
  <conditionalFormatting sqref="D11">
    <cfRule type="expression" dxfId="77" priority="72">
      <formula>ISBLANK(D$11)</formula>
    </cfRule>
  </conditionalFormatting>
  <conditionalFormatting sqref="C49">
    <cfRule type="expression" dxfId="76" priority="63">
      <formula>ISBLANK(C$11)</formula>
    </cfRule>
  </conditionalFormatting>
  <conditionalFormatting sqref="C55">
    <cfRule type="expression" dxfId="75" priority="59">
      <formula>ISBLANK(C$11)</formula>
    </cfRule>
  </conditionalFormatting>
  <conditionalFormatting sqref="C68:C69">
    <cfRule type="expression" dxfId="74" priority="51">
      <formula>ISBLANK(C$11)</formula>
    </cfRule>
  </conditionalFormatting>
  <conditionalFormatting sqref="C57:C59">
    <cfRule type="expression" dxfId="73" priority="43">
      <formula>ISBLANK(C$11)</formula>
    </cfRule>
  </conditionalFormatting>
  <conditionalFormatting sqref="B45:B48">
    <cfRule type="expression" dxfId="72" priority="33">
      <formula>ISBLANK(B$11)</formula>
    </cfRule>
  </conditionalFormatting>
  <conditionalFormatting sqref="B49">
    <cfRule type="expression" dxfId="71" priority="32">
      <formula>ISBLANK(B$11)</formula>
    </cfRule>
  </conditionalFormatting>
  <conditionalFormatting sqref="B8">
    <cfRule type="expression" dxfId="70" priority="36">
      <formula>NOT(B$8=ROUNDDOWN(B$8,0))</formula>
    </cfRule>
  </conditionalFormatting>
  <conditionalFormatting sqref="B11">
    <cfRule type="expression" dxfId="69" priority="35">
      <formula>ISBLANK(B$11)</formula>
    </cfRule>
  </conditionalFormatting>
  <conditionalFormatting sqref="B8">
    <cfRule type="expression" dxfId="68" priority="34">
      <formula>NOT(B$8=ROUNDDOWN(B$8,0))</formula>
    </cfRule>
  </conditionalFormatting>
  <conditionalFormatting sqref="B55">
    <cfRule type="expression" dxfId="67" priority="31">
      <formula>ISBLANK(B$11)</formula>
    </cfRule>
  </conditionalFormatting>
  <conditionalFormatting sqref="B66">
    <cfRule type="expression" dxfId="66" priority="29">
      <formula>ISBLANK(B$11)</formula>
    </cfRule>
  </conditionalFormatting>
  <conditionalFormatting sqref="B57:B59">
    <cfRule type="expression" dxfId="65" priority="27">
      <formula>ISBLANK(B$11)</formula>
    </cfRule>
  </conditionalFormatting>
  <conditionalFormatting sqref="C50">
    <cfRule type="expression" dxfId="64" priority="25">
      <formula>ISBLANK(C$11)</formula>
    </cfRule>
  </conditionalFormatting>
  <conditionalFormatting sqref="C66">
    <cfRule type="expression" dxfId="63" priority="23">
      <formula>ISBLANK(C$11)</formula>
    </cfRule>
  </conditionalFormatting>
  <conditionalFormatting sqref="C62">
    <cfRule type="expression" dxfId="62" priority="21">
      <formula>ISBLANK(C$11)</formula>
    </cfRule>
  </conditionalFormatting>
  <conditionalFormatting sqref="C56">
    <cfRule type="expression" dxfId="61" priority="19">
      <formula>ISBLANK(C$11)</formula>
    </cfRule>
  </conditionalFormatting>
  <conditionalFormatting sqref="D56">
    <cfRule type="expression" dxfId="60" priority="17">
      <formula>ISBLANK(D$11)</formula>
    </cfRule>
  </conditionalFormatting>
  <conditionalFormatting sqref="B61">
    <cfRule type="expression" dxfId="59" priority="11">
      <formula>ISBLANK(B$11)</formula>
    </cfRule>
  </conditionalFormatting>
  <conditionalFormatting sqref="C60">
    <cfRule type="expression" dxfId="58" priority="16">
      <formula>ISBLANK(C$11)</formula>
    </cfRule>
  </conditionalFormatting>
  <conditionalFormatting sqref="C61">
    <cfRule type="expression" dxfId="57" priority="14">
      <formula>ISBLANK(C$11)</formula>
    </cfRule>
  </conditionalFormatting>
  <conditionalFormatting sqref="B60">
    <cfRule type="expression" dxfId="56" priority="12">
      <formula>ISBLANK(B$11)</formula>
    </cfRule>
  </conditionalFormatting>
  <conditionalFormatting sqref="D70:D71">
    <cfRule type="expression" dxfId="55" priority="10">
      <formula>ISBLANK(D$11)</formula>
    </cfRule>
  </conditionalFormatting>
  <conditionalFormatting sqref="D72:D73">
    <cfRule type="expression" dxfId="54" priority="9">
      <formula>ISBLANK(D$11)</formula>
    </cfRule>
  </conditionalFormatting>
  <conditionalFormatting sqref="C70:C71">
    <cfRule type="expression" dxfId="53" priority="8">
      <formula>ISBLANK(C$11)</formula>
    </cfRule>
  </conditionalFormatting>
  <conditionalFormatting sqref="C72:C73">
    <cfRule type="expression" dxfId="52" priority="6">
      <formula>ISBLANK(C$11)</formula>
    </cfRule>
  </conditionalFormatting>
  <conditionalFormatting sqref="B70:B71">
    <cfRule type="expression" dxfId="51" priority="4">
      <formula>ISBLANK(B$11)</formula>
    </cfRule>
  </conditionalFormatting>
  <conditionalFormatting sqref="B72:B73">
    <cfRule type="expression" dxfId="50" priority="2">
      <formula>ISBLANK(B$11)</formula>
    </cfRule>
  </conditionalFormatting>
  <dataValidations count="1">
    <dataValidation type="list" allowBlank="1" showInputMessage="1" showErrorMessage="1" sqref="B25:D25" xr:uid="{A049ACDF-99BE-4074-BAFA-5AD35FFA2133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2CAD7976-098D-4696-B0DD-599F71B3F07D}">
            <xm:f>NOT(ISBLANK('Brain Mets Whole Brain'!#REF!))</xm:f>
            <x14:dxf>
              <font>
                <color rgb="FFF5FFFF"/>
              </font>
              <fill>
                <patternFill patternType="solid">
                  <fgColor indexed="64"/>
                  <bgColor rgb="FFF5FFFF"/>
                </patternFill>
              </fill>
            </x14:dxf>
          </x14:cfRule>
          <xm:sqref>A1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A77D-E3EF-43B9-BD24-F3BE2D31FA48}">
  <dimension ref="A1:T75"/>
  <sheetViews>
    <sheetView topLeftCell="A26" workbookViewId="0">
      <selection activeCell="B32" sqref="B32"/>
    </sheetView>
  </sheetViews>
  <sheetFormatPr defaultColWidth="10.8515625" defaultRowHeight="14.25" x14ac:dyDescent="0.2"/>
  <cols>
    <col min="1" max="1" width="30.0859375" style="2" customWidth="1"/>
    <col min="2" max="2" width="19.234375" style="105" customWidth="1"/>
    <col min="3" max="3" width="19.234375" style="111" customWidth="1"/>
    <col min="4" max="4" width="19.234375" style="117" customWidth="1"/>
    <col min="5" max="5" width="20.09765625" style="53" customWidth="1"/>
    <col min="6" max="9" width="10.8515625" style="12" customWidth="1"/>
    <col min="10" max="10" width="9" style="12"/>
    <col min="11" max="20" width="10.8515625" style="12"/>
    <col min="21" max="16384" width="10.8515625" style="2"/>
  </cols>
  <sheetData>
    <row r="1" spans="1:20" s="4" customFormat="1" ht="23.25" customHeight="1" x14ac:dyDescent="0.2">
      <c r="A1" s="212" t="s">
        <v>29</v>
      </c>
      <c r="B1" s="101"/>
      <c r="C1" s="106"/>
      <c r="D1" s="112"/>
      <c r="E1" s="52"/>
      <c r="F1" s="6"/>
      <c r="G1" s="6"/>
      <c r="H1" s="6"/>
      <c r="I1" s="6"/>
      <c r="J1" s="7"/>
      <c r="K1" s="121"/>
      <c r="L1" s="7"/>
      <c r="M1" s="7"/>
      <c r="N1" s="7"/>
      <c r="O1" s="7"/>
      <c r="P1" s="7"/>
      <c r="Q1" s="7"/>
      <c r="R1" s="7"/>
      <c r="S1" s="7"/>
      <c r="T1" s="7"/>
    </row>
    <row r="2" spans="1:20" s="17" customFormat="1" ht="59.25" x14ac:dyDescent="0.2">
      <c r="A2" s="16"/>
      <c r="B2" s="202" t="s">
        <v>141</v>
      </c>
      <c r="C2" s="200" t="s">
        <v>142</v>
      </c>
      <c r="D2" s="118" t="s">
        <v>143</v>
      </c>
      <c r="E2" s="222" t="s">
        <v>32</v>
      </c>
      <c r="F2" s="122"/>
      <c r="G2" s="122"/>
      <c r="H2" s="122"/>
      <c r="I2" s="122"/>
      <c r="J2" s="123"/>
      <c r="K2" s="123"/>
      <c r="L2" s="123"/>
      <c r="M2" s="124"/>
      <c r="N2" s="123"/>
      <c r="O2" s="123"/>
      <c r="P2" s="123"/>
      <c r="Q2" s="123"/>
      <c r="R2" s="123"/>
      <c r="S2" s="123"/>
      <c r="T2" s="123"/>
    </row>
    <row r="3" spans="1:20" s="17" customFormat="1" ht="15" x14ac:dyDescent="0.2">
      <c r="A3" s="35"/>
      <c r="B3" s="201"/>
      <c r="C3" s="107"/>
      <c r="D3" s="113"/>
      <c r="E3" s="223"/>
      <c r="F3" s="122"/>
      <c r="G3" s="122"/>
      <c r="H3" s="122"/>
      <c r="I3" s="122"/>
      <c r="J3" s="123"/>
      <c r="K3" s="123"/>
      <c r="L3" s="123"/>
      <c r="M3" s="124"/>
      <c r="N3" s="123"/>
      <c r="O3" s="123"/>
      <c r="P3" s="123"/>
      <c r="Q3" s="123"/>
      <c r="R3" s="123"/>
      <c r="S3" s="123"/>
      <c r="T3" s="123"/>
    </row>
    <row r="4" spans="1:20" ht="14.1" customHeight="1" x14ac:dyDescent="0.2">
      <c r="A4" s="5" t="s">
        <v>33</v>
      </c>
      <c r="B4" s="129" t="s">
        <v>144</v>
      </c>
      <c r="C4" s="129" t="s">
        <v>145</v>
      </c>
      <c r="D4" s="130" t="s">
        <v>146</v>
      </c>
      <c r="E4" s="62"/>
      <c r="F4" s="10"/>
      <c r="G4" s="10"/>
      <c r="H4" s="10"/>
      <c r="I4" s="8"/>
      <c r="J4" s="11"/>
      <c r="K4" s="11"/>
      <c r="L4" s="11"/>
      <c r="N4" s="11"/>
      <c r="O4" s="11"/>
      <c r="P4" s="9"/>
      <c r="Q4" s="9"/>
      <c r="R4" s="9"/>
      <c r="S4" s="11"/>
      <c r="T4" s="11"/>
    </row>
    <row r="5" spans="1:20" s="20" customFormat="1" ht="14.1" customHeight="1" x14ac:dyDescent="0.2">
      <c r="A5" s="41" t="s">
        <v>37</v>
      </c>
      <c r="B5" s="102"/>
      <c r="C5" s="108"/>
      <c r="D5" s="114"/>
      <c r="E5" s="62"/>
      <c r="F5" s="21"/>
      <c r="G5" s="21"/>
      <c r="H5" s="21"/>
      <c r="I5" s="18"/>
      <c r="J5" s="22"/>
      <c r="K5" s="22"/>
      <c r="L5" s="22"/>
      <c r="M5" s="19"/>
      <c r="N5" s="22"/>
      <c r="O5" s="22"/>
      <c r="P5" s="24"/>
      <c r="Q5" s="24"/>
      <c r="R5" s="24"/>
      <c r="S5" s="22"/>
      <c r="T5" s="22"/>
    </row>
    <row r="6" spans="1:20" ht="14.1" customHeight="1" x14ac:dyDescent="0.2">
      <c r="A6" s="1" t="s">
        <v>38</v>
      </c>
      <c r="B6" s="102" t="s">
        <v>147</v>
      </c>
      <c r="C6" s="108" t="s">
        <v>148</v>
      </c>
      <c r="D6" s="114" t="s">
        <v>148</v>
      </c>
      <c r="E6" s="62"/>
      <c r="F6" s="10"/>
      <c r="G6" s="10"/>
      <c r="H6" s="10"/>
      <c r="I6" s="8"/>
      <c r="J6" s="11"/>
      <c r="K6" s="11"/>
      <c r="L6" s="11"/>
      <c r="N6" s="11"/>
      <c r="O6" s="11"/>
      <c r="P6" s="11"/>
      <c r="Q6" s="11"/>
      <c r="R6" s="11"/>
      <c r="S6" s="11"/>
      <c r="T6" s="11"/>
    </row>
    <row r="7" spans="1:20" ht="14.1" customHeight="1" x14ac:dyDescent="0.2">
      <c r="A7" s="1" t="s">
        <v>40</v>
      </c>
      <c r="B7" s="102" t="s">
        <v>103</v>
      </c>
      <c r="C7" s="108" t="s">
        <v>104</v>
      </c>
      <c r="D7" s="114" t="s">
        <v>104</v>
      </c>
      <c r="E7" s="62"/>
      <c r="F7" s="10"/>
      <c r="G7" s="10"/>
      <c r="H7" s="10"/>
      <c r="I7" s="8"/>
      <c r="J7" s="11"/>
      <c r="K7" s="11"/>
      <c r="L7" s="11"/>
      <c r="N7" s="11"/>
      <c r="O7" s="11"/>
      <c r="P7" s="11"/>
      <c r="Q7" s="11"/>
      <c r="R7" s="11"/>
      <c r="S7" s="11"/>
      <c r="T7" s="11"/>
    </row>
    <row r="8" spans="1:20" ht="14.1" customHeight="1" x14ac:dyDescent="0.2">
      <c r="A8" s="1" t="s">
        <v>42</v>
      </c>
      <c r="B8" s="102">
        <v>1</v>
      </c>
      <c r="C8" s="108">
        <v>3</v>
      </c>
      <c r="D8" s="114">
        <v>5</v>
      </c>
      <c r="E8" s="62"/>
      <c r="F8" s="10"/>
      <c r="G8" s="10"/>
      <c r="H8" s="10"/>
      <c r="I8" s="8"/>
      <c r="J8" s="11"/>
      <c r="K8" s="11"/>
      <c r="L8" s="11"/>
      <c r="N8" s="11"/>
      <c r="O8" s="11"/>
      <c r="P8" s="11"/>
      <c r="Q8" s="11"/>
      <c r="R8" s="11"/>
      <c r="S8" s="11"/>
      <c r="T8" s="11"/>
    </row>
    <row r="9" spans="1:20" ht="14.1" customHeight="1" x14ac:dyDescent="0.2">
      <c r="A9" s="1" t="s">
        <v>43</v>
      </c>
      <c r="B9" s="103" t="s">
        <v>44</v>
      </c>
      <c r="C9" s="109" t="s">
        <v>44</v>
      </c>
      <c r="D9" s="115" t="s">
        <v>44</v>
      </c>
      <c r="E9" s="62"/>
      <c r="F9" s="10"/>
      <c r="G9" s="10"/>
      <c r="H9" s="10"/>
      <c r="I9" s="8"/>
      <c r="J9" s="11"/>
      <c r="K9" s="11"/>
      <c r="L9" s="11"/>
      <c r="N9" s="11"/>
      <c r="O9" s="11"/>
      <c r="P9" s="11"/>
      <c r="Q9" s="11"/>
      <c r="R9" s="11"/>
      <c r="S9" s="11"/>
      <c r="T9" s="11"/>
    </row>
    <row r="10" spans="1:20" ht="14.1" customHeight="1" x14ac:dyDescent="0.2">
      <c r="A10" s="1" t="s">
        <v>45</v>
      </c>
      <c r="B10" s="102" t="s">
        <v>46</v>
      </c>
      <c r="C10" s="108" t="s">
        <v>46</v>
      </c>
      <c r="D10" s="114" t="s">
        <v>46</v>
      </c>
      <c r="E10" s="62"/>
      <c r="F10" s="10"/>
      <c r="G10" s="10"/>
      <c r="H10" s="10"/>
      <c r="I10" s="8"/>
      <c r="J10" s="11"/>
      <c r="K10" s="11"/>
      <c r="L10" s="11"/>
      <c r="N10" s="11"/>
      <c r="O10" s="11"/>
      <c r="P10" s="11"/>
      <c r="Q10" s="11"/>
      <c r="R10" s="11"/>
      <c r="S10" s="11"/>
      <c r="T10" s="11"/>
    </row>
    <row r="11" spans="1:20" ht="14.1" customHeight="1" x14ac:dyDescent="0.2">
      <c r="A11" s="1" t="s">
        <v>47</v>
      </c>
      <c r="B11" s="102">
        <v>2000</v>
      </c>
      <c r="C11" s="108">
        <v>2100</v>
      </c>
      <c r="D11" s="114">
        <v>3000</v>
      </c>
      <c r="E11" s="62"/>
      <c r="F11" s="10"/>
      <c r="G11" s="13"/>
      <c r="H11" s="13"/>
      <c r="I11" s="8"/>
      <c r="S11" s="11"/>
    </row>
    <row r="12" spans="1:20" ht="14.1" customHeight="1" x14ac:dyDescent="0.2">
      <c r="A12" s="1" t="s">
        <v>48</v>
      </c>
      <c r="B12" s="102">
        <f>B11/B8</f>
        <v>2000</v>
      </c>
      <c r="C12" s="108">
        <f t="shared" ref="C12:D12" si="0">C11/C8</f>
        <v>700</v>
      </c>
      <c r="D12" s="114">
        <f t="shared" si="0"/>
        <v>600</v>
      </c>
      <c r="E12" s="62"/>
      <c r="F12" s="10"/>
      <c r="G12" s="13"/>
      <c r="H12" s="13"/>
      <c r="I12" s="8"/>
      <c r="S12" s="11"/>
    </row>
    <row r="13" spans="1:20" ht="14.1" customHeight="1" x14ac:dyDescent="0.2">
      <c r="A13" s="1" t="s">
        <v>49</v>
      </c>
      <c r="B13" s="102" t="s">
        <v>50</v>
      </c>
      <c r="C13" s="108" t="s">
        <v>50</v>
      </c>
      <c r="D13" s="114" t="s">
        <v>50</v>
      </c>
      <c r="E13" s="62"/>
      <c r="F13" s="10"/>
      <c r="G13" s="13"/>
      <c r="H13" s="13"/>
      <c r="I13" s="8"/>
    </row>
    <row r="14" spans="1:20" ht="14.1" customHeight="1" x14ac:dyDescent="0.2">
      <c r="A14" s="1" t="s">
        <v>51</v>
      </c>
      <c r="B14" s="102" t="s">
        <v>149</v>
      </c>
      <c r="C14" s="108" t="s">
        <v>150</v>
      </c>
      <c r="D14" s="114" t="s">
        <v>150</v>
      </c>
      <c r="E14" s="62"/>
      <c r="F14" s="10"/>
      <c r="G14" s="13"/>
      <c r="H14" s="13"/>
      <c r="I14" s="8"/>
    </row>
    <row r="15" spans="1:20" ht="14.1" customHeight="1" x14ac:dyDescent="0.2">
      <c r="A15" s="1" t="s">
        <v>53</v>
      </c>
      <c r="B15" s="102" t="s">
        <v>54</v>
      </c>
      <c r="C15" s="108" t="s">
        <v>54</v>
      </c>
      <c r="D15" s="114" t="s">
        <v>54</v>
      </c>
      <c r="E15" s="126"/>
      <c r="F15" s="15"/>
      <c r="G15" s="13"/>
      <c r="H15" s="13"/>
      <c r="I15" s="8"/>
    </row>
    <row r="16" spans="1:20" ht="14.1" customHeight="1" x14ac:dyDescent="0.2">
      <c r="A16" s="1" t="s">
        <v>55</v>
      </c>
      <c r="B16" s="102" t="s">
        <v>107</v>
      </c>
      <c r="C16" s="108" t="s">
        <v>107</v>
      </c>
      <c r="D16" s="114" t="s">
        <v>107</v>
      </c>
      <c r="E16" s="126"/>
      <c r="F16" s="15"/>
      <c r="G16" s="13"/>
      <c r="H16" s="13"/>
      <c r="I16" s="8"/>
    </row>
    <row r="17" spans="1:20" ht="14.1" customHeight="1" x14ac:dyDescent="0.2">
      <c r="A17" s="1" t="s">
        <v>57</v>
      </c>
      <c r="B17" s="102"/>
      <c r="C17" s="108"/>
      <c r="D17" s="114"/>
      <c r="E17" s="126"/>
      <c r="F17" s="10"/>
      <c r="G17" s="13"/>
      <c r="H17" s="13"/>
      <c r="I17" s="8"/>
    </row>
    <row r="18" spans="1:20" s="45" customFormat="1" ht="14.1" customHeight="1" x14ac:dyDescent="0.2">
      <c r="A18" s="41" t="s">
        <v>59</v>
      </c>
      <c r="B18" s="102"/>
      <c r="C18" s="108"/>
      <c r="D18" s="114"/>
      <c r="E18" s="126"/>
      <c r="F18" s="127"/>
      <c r="G18" s="42"/>
      <c r="H18" s="42"/>
      <c r="I18" s="43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x14ac:dyDescent="0.2">
      <c r="A19" s="1" t="s">
        <v>60</v>
      </c>
      <c r="B19" s="104" t="s">
        <v>108</v>
      </c>
      <c r="C19" s="110" t="s">
        <v>108</v>
      </c>
      <c r="D19" s="116" t="s">
        <v>108</v>
      </c>
      <c r="E19" s="126"/>
      <c r="F19" s="14"/>
      <c r="G19" s="13"/>
      <c r="H19" s="13"/>
      <c r="I19" s="8"/>
    </row>
    <row r="20" spans="1:20" x14ac:dyDescent="0.2">
      <c r="A20" s="1" t="s">
        <v>61</v>
      </c>
      <c r="B20" s="104" t="s">
        <v>109</v>
      </c>
      <c r="C20" s="110" t="s">
        <v>109</v>
      </c>
      <c r="D20" s="116" t="s">
        <v>109</v>
      </c>
      <c r="E20" s="126"/>
      <c r="F20" s="14"/>
      <c r="G20" s="13"/>
      <c r="H20" s="13"/>
      <c r="I20" s="8"/>
    </row>
    <row r="21" spans="1:20" x14ac:dyDescent="0.2">
      <c r="A21" s="1" t="s">
        <v>62</v>
      </c>
      <c r="B21" s="104" t="s">
        <v>110</v>
      </c>
      <c r="C21" s="110" t="s">
        <v>110</v>
      </c>
      <c r="D21" s="116" t="s">
        <v>110</v>
      </c>
      <c r="E21" s="126"/>
      <c r="F21" s="14"/>
      <c r="G21" s="13"/>
      <c r="H21" s="13"/>
      <c r="I21" s="8"/>
    </row>
    <row r="22" spans="1:20" x14ac:dyDescent="0.2">
      <c r="A22" s="1" t="s">
        <v>42</v>
      </c>
      <c r="B22" s="104">
        <f>B8</f>
        <v>1</v>
      </c>
      <c r="C22" s="110">
        <f t="shared" ref="C22:D22" si="1">C8</f>
        <v>3</v>
      </c>
      <c r="D22" s="116">
        <f t="shared" si="1"/>
        <v>5</v>
      </c>
      <c r="E22" s="126"/>
      <c r="F22" s="14"/>
      <c r="G22" s="13"/>
      <c r="H22" s="13"/>
      <c r="I22" s="8"/>
    </row>
    <row r="23" spans="1:20" x14ac:dyDescent="0.2">
      <c r="A23" s="1" t="s">
        <v>63</v>
      </c>
      <c r="B23" s="104" t="s">
        <v>111</v>
      </c>
      <c r="C23" s="110" t="s">
        <v>111</v>
      </c>
      <c r="D23" s="116" t="s">
        <v>111</v>
      </c>
      <c r="E23" s="126"/>
      <c r="F23" s="14"/>
      <c r="G23" s="13"/>
      <c r="H23" s="13"/>
      <c r="I23" s="8"/>
    </row>
    <row r="24" spans="1:20" ht="14.1" customHeight="1" x14ac:dyDescent="0.2">
      <c r="A24" s="1" t="s">
        <v>64</v>
      </c>
      <c r="B24" s="102" t="s">
        <v>112</v>
      </c>
      <c r="C24" s="108" t="s">
        <v>112</v>
      </c>
      <c r="D24" s="114" t="s">
        <v>112</v>
      </c>
      <c r="E24" s="128"/>
      <c r="F24" s="10"/>
      <c r="G24" s="13"/>
      <c r="H24" s="13"/>
      <c r="I24" s="8"/>
    </row>
    <row r="25" spans="1:20" ht="14.1" customHeight="1" x14ac:dyDescent="0.2">
      <c r="A25" s="1" t="s">
        <v>65</v>
      </c>
      <c r="B25" s="102" t="s">
        <v>113</v>
      </c>
      <c r="C25" s="108" t="s">
        <v>113</v>
      </c>
      <c r="D25" s="114" t="s">
        <v>113</v>
      </c>
      <c r="E25" s="62"/>
      <c r="F25" s="10"/>
      <c r="G25" s="13"/>
      <c r="H25" s="13"/>
      <c r="I25" s="8"/>
    </row>
    <row r="26" spans="1:20" ht="14.1" customHeight="1" x14ac:dyDescent="0.2">
      <c r="A26" s="1" t="s">
        <v>66</v>
      </c>
      <c r="B26" s="102"/>
      <c r="C26" s="108"/>
      <c r="D26" s="114"/>
      <c r="E26" s="62"/>
      <c r="F26" s="10"/>
      <c r="G26" s="13"/>
      <c r="H26" s="13"/>
      <c r="I26" s="13"/>
    </row>
    <row r="27" spans="1:20" ht="14.1" customHeight="1" x14ac:dyDescent="0.2">
      <c r="A27" s="1" t="s">
        <v>67</v>
      </c>
      <c r="B27" s="102"/>
      <c r="C27" s="108"/>
      <c r="D27" s="114"/>
      <c r="E27" s="62"/>
      <c r="F27" s="10"/>
      <c r="G27" s="13"/>
      <c r="H27" s="13"/>
      <c r="I27" s="13"/>
    </row>
    <row r="28" spans="1:20" ht="14.1" customHeight="1" x14ac:dyDescent="0.2">
      <c r="A28" s="1" t="s">
        <v>68</v>
      </c>
      <c r="B28" s="102" t="s">
        <v>69</v>
      </c>
      <c r="C28" s="108" t="s">
        <v>69</v>
      </c>
      <c r="D28" s="114" t="s">
        <v>69</v>
      </c>
      <c r="E28" s="62"/>
      <c r="F28" s="10"/>
      <c r="G28" s="13"/>
      <c r="H28" s="13"/>
      <c r="I28" s="13"/>
    </row>
    <row r="29" spans="1:20" s="71" customFormat="1" ht="330" x14ac:dyDescent="0.2">
      <c r="A29" s="5" t="s">
        <v>70</v>
      </c>
      <c r="B29" s="214" t="s">
        <v>151</v>
      </c>
      <c r="C29" s="214" t="s">
        <v>152</v>
      </c>
      <c r="D29" s="214" t="s">
        <v>153</v>
      </c>
      <c r="E29" s="7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s="51" customFormat="1" ht="14.1" customHeight="1" x14ac:dyDescent="0.2">
      <c r="A30" s="41" t="s">
        <v>73</v>
      </c>
      <c r="B30" s="102"/>
      <c r="C30" s="108"/>
      <c r="D30" s="114"/>
      <c r="E30" s="62"/>
      <c r="F30" s="48"/>
      <c r="G30" s="49"/>
      <c r="H30" s="4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</row>
    <row r="31" spans="1:20" ht="14.1" customHeight="1" x14ac:dyDescent="0.2">
      <c r="A31" s="1" t="s">
        <v>74</v>
      </c>
      <c r="B31" s="143" t="str">
        <f t="shared" ref="B31:D31" si="2">B10</f>
        <v>PTV</v>
      </c>
      <c r="C31" s="181" t="str">
        <f t="shared" si="2"/>
        <v>PTV</v>
      </c>
      <c r="D31" s="163" t="str">
        <f t="shared" si="2"/>
        <v>PTV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4.1" customHeight="1" x14ac:dyDescent="0.2">
      <c r="A32" s="1" t="s">
        <v>75</v>
      </c>
      <c r="B32" s="217"/>
      <c r="C32" s="184"/>
      <c r="D32" s="16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3.5" customHeight="1" x14ac:dyDescent="0.2">
      <c r="A33" s="1" t="s">
        <v>76</v>
      </c>
      <c r="B33" s="213"/>
      <c r="C33" s="185"/>
      <c r="D33" s="16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4.1" customHeight="1" x14ac:dyDescent="0.2">
      <c r="A34" s="98" t="s">
        <v>117</v>
      </c>
      <c r="B34" s="146">
        <v>0.99</v>
      </c>
      <c r="C34" s="186">
        <v>0.99</v>
      </c>
      <c r="D34" s="168">
        <v>0.99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4.1" customHeight="1" x14ac:dyDescent="0.2">
      <c r="A35" s="46" t="s">
        <v>78</v>
      </c>
      <c r="B35" s="146"/>
      <c r="C35" s="186"/>
      <c r="D35" s="168"/>
      <c r="E35" s="134"/>
      <c r="F35" s="211"/>
      <c r="G35" s="211"/>
      <c r="H35" s="211"/>
      <c r="I35" s="21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1" customHeight="1" x14ac:dyDescent="0.2">
      <c r="A36" s="3" t="s">
        <v>79</v>
      </c>
      <c r="B36" s="148" t="s">
        <v>80</v>
      </c>
      <c r="C36" s="188" t="s">
        <v>118</v>
      </c>
      <c r="D36" s="170" t="s">
        <v>80</v>
      </c>
      <c r="E36" s="62"/>
      <c r="F36" s="13"/>
      <c r="G36" s="13"/>
      <c r="H36" s="13"/>
      <c r="I36" s="13"/>
    </row>
    <row r="37" spans="1:20" ht="14.1" customHeight="1" x14ac:dyDescent="0.2">
      <c r="A37" s="76" t="s">
        <v>81</v>
      </c>
      <c r="B37" s="149">
        <v>7647</v>
      </c>
      <c r="C37" s="189">
        <v>7647</v>
      </c>
      <c r="D37" s="171">
        <v>7647</v>
      </c>
      <c r="E37" s="63"/>
      <c r="F37" s="13"/>
      <c r="G37" s="13"/>
      <c r="H37" s="13"/>
      <c r="I37" s="13"/>
    </row>
    <row r="38" spans="1:20" ht="15" customHeight="1" x14ac:dyDescent="0.2">
      <c r="A38" s="92" t="s">
        <v>82</v>
      </c>
      <c r="B38" s="150">
        <v>1400</v>
      </c>
      <c r="C38" s="190">
        <v>2250</v>
      </c>
      <c r="D38" s="172">
        <v>2800</v>
      </c>
      <c r="E38" s="63"/>
      <c r="F38" s="13"/>
      <c r="G38" s="13"/>
      <c r="H38" s="13"/>
      <c r="I38" s="13"/>
    </row>
    <row r="39" spans="1:20" ht="14.1" customHeight="1" x14ac:dyDescent="0.2">
      <c r="A39" s="90" t="s">
        <v>83</v>
      </c>
      <c r="B39" s="151"/>
      <c r="C39" s="181"/>
      <c r="D39" s="163"/>
      <c r="E39" s="100"/>
      <c r="F39" s="13"/>
      <c r="G39" s="13"/>
      <c r="H39" s="13"/>
      <c r="I39" s="13"/>
    </row>
    <row r="40" spans="1:20" s="44" customFormat="1" ht="14.1" customHeight="1" x14ac:dyDescent="0.2">
      <c r="A40" s="1" t="s">
        <v>119</v>
      </c>
      <c r="B40" s="143" t="s">
        <v>120</v>
      </c>
      <c r="C40" s="181"/>
      <c r="D40" s="163"/>
      <c r="E40" s="64"/>
      <c r="F40" s="42"/>
      <c r="G40" s="42"/>
      <c r="H40" s="42"/>
      <c r="I40" s="42"/>
    </row>
    <row r="41" spans="1:20" ht="14.1" customHeight="1" x14ac:dyDescent="0.2">
      <c r="A41" s="90" t="s">
        <v>121</v>
      </c>
      <c r="B41" s="152"/>
      <c r="C41" s="191" t="s">
        <v>120</v>
      </c>
      <c r="D41" s="173"/>
      <c r="E41" s="65"/>
      <c r="F41" s="13"/>
      <c r="G41" s="13"/>
      <c r="H41" s="13"/>
      <c r="I41" s="13"/>
    </row>
    <row r="42" spans="1:20" s="80" customFormat="1" ht="14.1" customHeight="1" x14ac:dyDescent="0.2">
      <c r="A42" s="90" t="s">
        <v>122</v>
      </c>
      <c r="B42" s="152"/>
      <c r="C42" s="191"/>
      <c r="D42" s="173" t="s">
        <v>120</v>
      </c>
      <c r="E42" s="77"/>
      <c r="F42" s="78"/>
      <c r="G42" s="78"/>
      <c r="H42" s="78"/>
      <c r="I42" s="78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1:20" s="59" customFormat="1" ht="14.1" customHeight="1" x14ac:dyDescent="0.2">
      <c r="A43" s="54" t="s">
        <v>86</v>
      </c>
      <c r="B43" s="153" t="s">
        <v>87</v>
      </c>
      <c r="C43" s="192" t="s">
        <v>87</v>
      </c>
      <c r="D43" s="174" t="s">
        <v>87</v>
      </c>
      <c r="E43" s="66"/>
      <c r="F43" s="57"/>
      <c r="G43" s="57"/>
      <c r="H43" s="57"/>
      <c r="I43" s="57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spans="1:20" s="12" customFormat="1" x14ac:dyDescent="0.2">
      <c r="A44" s="54" t="s">
        <v>81</v>
      </c>
      <c r="B44" s="154">
        <v>79876</v>
      </c>
      <c r="C44" s="193">
        <v>79876</v>
      </c>
      <c r="D44" s="175">
        <v>79876</v>
      </c>
      <c r="E44" s="68"/>
      <c r="F44" s="13"/>
    </row>
    <row r="45" spans="1:20" s="12" customFormat="1" x14ac:dyDescent="0.2">
      <c r="A45" s="1" t="s">
        <v>82</v>
      </c>
      <c r="B45" s="151">
        <v>1500</v>
      </c>
      <c r="C45" s="194">
        <v>2310</v>
      </c>
      <c r="D45" s="176">
        <v>3100</v>
      </c>
      <c r="E45" s="75"/>
      <c r="F45" s="13"/>
    </row>
    <row r="46" spans="1:20" s="56" customFormat="1" x14ac:dyDescent="0.2">
      <c r="A46" s="1" t="s">
        <v>83</v>
      </c>
      <c r="B46" s="151"/>
      <c r="C46" s="194"/>
      <c r="D46" s="176"/>
      <c r="E46" s="96"/>
      <c r="F46" s="61"/>
    </row>
    <row r="47" spans="1:20" s="56" customFormat="1" x14ac:dyDescent="0.2">
      <c r="A47" s="1" t="s">
        <v>119</v>
      </c>
      <c r="B47" s="151" t="s">
        <v>123</v>
      </c>
      <c r="C47" s="194"/>
      <c r="D47" s="176"/>
      <c r="E47" s="67"/>
      <c r="F47" s="61"/>
    </row>
    <row r="48" spans="1:20" s="56" customFormat="1" x14ac:dyDescent="0.2">
      <c r="A48" s="1" t="s">
        <v>121</v>
      </c>
      <c r="B48" s="151"/>
      <c r="C48" s="194" t="s">
        <v>123</v>
      </c>
      <c r="D48" s="176"/>
      <c r="E48" s="67"/>
      <c r="F48" s="61"/>
    </row>
    <row r="49" spans="1:20" s="12" customFormat="1" x14ac:dyDescent="0.2">
      <c r="A49" s="1" t="s">
        <v>124</v>
      </c>
      <c r="B49" s="143"/>
      <c r="C49" s="181"/>
      <c r="D49" s="163" t="s">
        <v>123</v>
      </c>
      <c r="E49" s="68"/>
      <c r="F49" s="13"/>
    </row>
    <row r="50" spans="1:20" s="12" customFormat="1" x14ac:dyDescent="0.2">
      <c r="A50" s="3" t="s">
        <v>90</v>
      </c>
      <c r="B50" s="148" t="s">
        <v>93</v>
      </c>
      <c r="C50" s="188" t="s">
        <v>93</v>
      </c>
      <c r="D50" s="170" t="s">
        <v>93</v>
      </c>
      <c r="E50" s="68"/>
      <c r="F50" s="13"/>
    </row>
    <row r="51" spans="1:20" s="12" customFormat="1" x14ac:dyDescent="0.2">
      <c r="A51" s="3" t="s">
        <v>81</v>
      </c>
      <c r="B51" s="155">
        <v>62045</v>
      </c>
      <c r="C51" s="195">
        <v>62045</v>
      </c>
      <c r="D51" s="177">
        <v>62045</v>
      </c>
      <c r="E51" s="75"/>
      <c r="F51" s="13"/>
    </row>
    <row r="52" spans="1:20" s="12" customFormat="1" x14ac:dyDescent="0.2">
      <c r="A52" s="1" t="s">
        <v>82</v>
      </c>
      <c r="B52" s="151">
        <v>800</v>
      </c>
      <c r="C52" s="207">
        <v>1500</v>
      </c>
      <c r="D52" s="176">
        <v>2500</v>
      </c>
      <c r="E52" s="68"/>
      <c r="F52" s="13"/>
    </row>
    <row r="53" spans="1:20" s="12" customFormat="1" x14ac:dyDescent="0.2">
      <c r="A53" s="1" t="s">
        <v>83</v>
      </c>
      <c r="B53" s="151"/>
      <c r="C53" s="194"/>
      <c r="D53" s="176"/>
      <c r="E53" s="68"/>
      <c r="F53" s="13"/>
    </row>
    <row r="54" spans="1:20" s="12" customFormat="1" x14ac:dyDescent="0.2">
      <c r="A54" s="208" t="s">
        <v>129</v>
      </c>
      <c r="B54" s="151"/>
      <c r="C54" s="194" t="s">
        <v>126</v>
      </c>
      <c r="D54" s="176"/>
      <c r="E54" s="68"/>
      <c r="F54" s="13"/>
    </row>
    <row r="55" spans="1:20" s="12" customFormat="1" x14ac:dyDescent="0.2">
      <c r="A55" s="1" t="s">
        <v>127</v>
      </c>
      <c r="B55" s="143"/>
      <c r="C55" s="181"/>
      <c r="D55" s="163" t="s">
        <v>126</v>
      </c>
      <c r="E55" s="68"/>
      <c r="F55" s="13"/>
    </row>
    <row r="56" spans="1:20" x14ac:dyDescent="0.2">
      <c r="A56" s="54" t="s">
        <v>92</v>
      </c>
      <c r="B56" s="153" t="s">
        <v>128</v>
      </c>
      <c r="C56" s="194" t="s">
        <v>128</v>
      </c>
      <c r="D56" s="176" t="s">
        <v>128</v>
      </c>
      <c r="E56" s="75"/>
      <c r="F56" s="13"/>
    </row>
    <row r="57" spans="1:20" s="60" customFormat="1" x14ac:dyDescent="0.2">
      <c r="A57" s="3" t="s">
        <v>81</v>
      </c>
      <c r="B57" s="156">
        <v>50863</v>
      </c>
      <c r="C57" s="196">
        <v>50863</v>
      </c>
      <c r="D57" s="178">
        <v>50863</v>
      </c>
      <c r="E57" s="67"/>
      <c r="F57" s="61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 spans="1:20" s="74" customFormat="1" x14ac:dyDescent="0.2">
      <c r="A58" s="92" t="s">
        <v>82</v>
      </c>
      <c r="B58" s="151">
        <v>800</v>
      </c>
      <c r="C58" s="194">
        <v>1500</v>
      </c>
      <c r="D58" s="176">
        <v>2500</v>
      </c>
      <c r="E58" s="83"/>
      <c r="F58" s="84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</row>
    <row r="59" spans="1:20" s="59" customFormat="1" x14ac:dyDescent="0.2">
      <c r="A59" s="90" t="s">
        <v>83</v>
      </c>
      <c r="B59" s="151"/>
      <c r="C59" s="194"/>
      <c r="D59" s="176"/>
      <c r="E59" s="69"/>
      <c r="F59" s="57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</row>
    <row r="60" spans="1:20" s="12" customFormat="1" x14ac:dyDescent="0.2">
      <c r="A60" s="1" t="s">
        <v>129</v>
      </c>
      <c r="B60" s="151"/>
      <c r="C60" s="194" t="s">
        <v>126</v>
      </c>
      <c r="D60" s="176"/>
      <c r="E60" s="68"/>
      <c r="F60" s="13"/>
    </row>
    <row r="61" spans="1:20" x14ac:dyDescent="0.2">
      <c r="A61" s="1" t="s">
        <v>127</v>
      </c>
      <c r="B61" s="143"/>
      <c r="C61" s="181"/>
      <c r="D61" s="163" t="s">
        <v>126</v>
      </c>
      <c r="E61" s="75"/>
      <c r="F61" s="13"/>
    </row>
    <row r="62" spans="1:20" s="60" customFormat="1" x14ac:dyDescent="0.2">
      <c r="A62" s="54" t="s">
        <v>94</v>
      </c>
      <c r="B62" s="153" t="s">
        <v>130</v>
      </c>
      <c r="C62" s="192" t="s">
        <v>130</v>
      </c>
      <c r="D62" s="174" t="s">
        <v>130</v>
      </c>
      <c r="E62" s="67"/>
      <c r="F62" s="61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 spans="1:20" s="60" customFormat="1" x14ac:dyDescent="0.2">
      <c r="A63" s="3" t="s">
        <v>81</v>
      </c>
      <c r="B63" s="156">
        <v>60201</v>
      </c>
      <c r="C63" s="196">
        <v>60201</v>
      </c>
      <c r="D63" s="178">
        <v>60201</v>
      </c>
      <c r="E63" s="67"/>
      <c r="F63" s="61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spans="1:20" x14ac:dyDescent="0.2">
      <c r="A64" s="1" t="s">
        <v>82</v>
      </c>
      <c r="B64" s="151">
        <v>1200</v>
      </c>
      <c r="C64" s="194">
        <v>2000</v>
      </c>
      <c r="D64" s="176">
        <v>2750</v>
      </c>
      <c r="E64" s="68"/>
      <c r="F64" s="13"/>
    </row>
    <row r="65" spans="1:6" x14ac:dyDescent="0.2">
      <c r="A65" s="1" t="s">
        <v>83</v>
      </c>
      <c r="B65" s="151"/>
      <c r="C65" s="194"/>
      <c r="D65" s="176"/>
      <c r="E65" s="68"/>
      <c r="F65" s="13"/>
    </row>
    <row r="66" spans="1:6" x14ac:dyDescent="0.2">
      <c r="A66" s="54" t="s">
        <v>131</v>
      </c>
      <c r="B66" s="153" t="s">
        <v>132</v>
      </c>
      <c r="C66" s="192" t="s">
        <v>132</v>
      </c>
      <c r="D66" s="174" t="s">
        <v>132</v>
      </c>
      <c r="E66" s="68"/>
    </row>
    <row r="67" spans="1:6" x14ac:dyDescent="0.2">
      <c r="A67" s="3" t="s">
        <v>81</v>
      </c>
      <c r="B67" s="154" t="s">
        <v>133</v>
      </c>
      <c r="C67" s="154" t="s">
        <v>133</v>
      </c>
      <c r="D67" s="154" t="s">
        <v>133</v>
      </c>
      <c r="E67" s="68"/>
    </row>
    <row r="68" spans="1:6" x14ac:dyDescent="0.2">
      <c r="A68" s="1" t="s">
        <v>82</v>
      </c>
      <c r="B68" s="151"/>
      <c r="C68" s="194"/>
      <c r="D68" s="176"/>
      <c r="E68" s="68"/>
    </row>
    <row r="69" spans="1:6" x14ac:dyDescent="0.2">
      <c r="A69" s="1" t="s">
        <v>83</v>
      </c>
      <c r="B69" s="150"/>
      <c r="C69" s="190"/>
      <c r="D69" s="172"/>
      <c r="E69" s="68"/>
    </row>
    <row r="70" spans="1:6" x14ac:dyDescent="0.2">
      <c r="A70" s="92" t="s">
        <v>119</v>
      </c>
      <c r="B70" s="157" t="s">
        <v>134</v>
      </c>
      <c r="C70" s="194"/>
      <c r="D70" s="176"/>
      <c r="E70" s="68"/>
    </row>
    <row r="71" spans="1:6" x14ac:dyDescent="0.2">
      <c r="A71" s="135" t="s">
        <v>135</v>
      </c>
      <c r="B71" s="158" t="s">
        <v>136</v>
      </c>
      <c r="C71" s="197"/>
      <c r="D71" s="176"/>
      <c r="E71" s="133"/>
    </row>
    <row r="72" spans="1:6" x14ac:dyDescent="0.2">
      <c r="A72" s="92" t="s">
        <v>137</v>
      </c>
      <c r="B72" s="151"/>
      <c r="C72" s="198" t="s">
        <v>154</v>
      </c>
      <c r="D72" s="176"/>
    </row>
    <row r="73" spans="1:6" ht="15" thickBot="1" x14ac:dyDescent="0.25">
      <c r="A73" s="203" t="s">
        <v>139</v>
      </c>
      <c r="B73" s="204"/>
      <c r="C73" s="205" t="s">
        <v>140</v>
      </c>
      <c r="D73" s="206"/>
    </row>
    <row r="74" spans="1:6" x14ac:dyDescent="0.2">
      <c r="A74" s="60"/>
      <c r="B74" s="139"/>
      <c r="C74" s="159"/>
      <c r="D74" s="199"/>
    </row>
    <row r="75" spans="1:6" x14ac:dyDescent="0.2">
      <c r="B75" s="136"/>
      <c r="C75" s="138"/>
      <c r="D75" s="137"/>
    </row>
  </sheetData>
  <mergeCells count="1">
    <mergeCell ref="E2:E3"/>
  </mergeCells>
  <conditionalFormatting sqref="D8">
    <cfRule type="expression" dxfId="48" priority="161">
      <formula>NOT(D$8=ROUNDDOWN(D$8,0))</formula>
    </cfRule>
  </conditionalFormatting>
  <conditionalFormatting sqref="D11">
    <cfRule type="expression" dxfId="47" priority="157">
      <formula>ISBLANK(D$11)</formula>
    </cfRule>
  </conditionalFormatting>
  <conditionalFormatting sqref="D8">
    <cfRule type="expression" dxfId="46" priority="156">
      <formula>NOT(D$8=ROUNDDOWN(D$8,0))</formula>
    </cfRule>
  </conditionalFormatting>
  <conditionalFormatting sqref="E43">
    <cfRule type="expression" dxfId="45" priority="147">
      <formula>ISBLANK(E$11)</formula>
    </cfRule>
  </conditionalFormatting>
  <conditionalFormatting sqref="E1">
    <cfRule type="expression" dxfId="44" priority="146">
      <formula>NOT(ISBLANK(E$11))</formula>
    </cfRule>
  </conditionalFormatting>
  <conditionalFormatting sqref="C8">
    <cfRule type="expression" dxfId="43" priority="145">
      <formula>NOT(C$8=ROUNDDOWN(C$8,0))</formula>
    </cfRule>
  </conditionalFormatting>
  <conditionalFormatting sqref="C11">
    <cfRule type="expression" dxfId="42" priority="143">
      <formula>ISBLANK(C$11)</formula>
    </cfRule>
  </conditionalFormatting>
  <conditionalFormatting sqref="C8">
    <cfRule type="expression" dxfId="41" priority="142">
      <formula>NOT(C$8=ROUNDDOWN(C$8,0))</formula>
    </cfRule>
  </conditionalFormatting>
  <conditionalFormatting sqref="B8">
    <cfRule type="expression" dxfId="40" priority="123">
      <formula>NOT(B$8=ROUNDDOWN(B$8,0))</formula>
    </cfRule>
  </conditionalFormatting>
  <conditionalFormatting sqref="B11">
    <cfRule type="expression" dxfId="39" priority="122">
      <formula>ISBLANK(B$11)</formula>
    </cfRule>
  </conditionalFormatting>
  <conditionalFormatting sqref="B8">
    <cfRule type="expression" dxfId="38" priority="121">
      <formula>NOT(B$8=ROUNDDOWN(B$8,0))</formula>
    </cfRule>
  </conditionalFormatting>
  <conditionalFormatting sqref="D49 B50:B54 B62:B65 B38:B42 B68:B69 C45:D48 C63:D65 C51:D54">
    <cfRule type="expression" dxfId="37" priority="34">
      <formula>ISBLANK(B$11)</formula>
    </cfRule>
  </conditionalFormatting>
  <conditionalFormatting sqref="D55">
    <cfRule type="expression" dxfId="36" priority="32">
      <formula>ISBLANK(D$11)</formula>
    </cfRule>
  </conditionalFormatting>
  <conditionalFormatting sqref="C55">
    <cfRule type="expression" dxfId="35" priority="33">
      <formula>ISBLANK(C$11)</formula>
    </cfRule>
  </conditionalFormatting>
  <conditionalFormatting sqref="C68:C69">
    <cfRule type="expression" dxfId="34" priority="31">
      <formula>ISBLANK(C$11)</formula>
    </cfRule>
  </conditionalFormatting>
  <conditionalFormatting sqref="D68:D69">
    <cfRule type="expression" dxfId="33" priority="30">
      <formula>ISBLANK(D$11)</formula>
    </cfRule>
  </conditionalFormatting>
  <conditionalFormatting sqref="C57:C59">
    <cfRule type="expression" dxfId="32" priority="29">
      <formula>ISBLANK(C$11)</formula>
    </cfRule>
  </conditionalFormatting>
  <conditionalFormatting sqref="D57:D59">
    <cfRule type="expression" dxfId="31" priority="28">
      <formula>ISBLANK(D$11)</formula>
    </cfRule>
  </conditionalFormatting>
  <conditionalFormatting sqref="B45:B48">
    <cfRule type="expression" dxfId="30" priority="27">
      <formula>ISBLANK(B$11)</formula>
    </cfRule>
  </conditionalFormatting>
  <conditionalFormatting sqref="B49">
    <cfRule type="expression" dxfId="29" priority="26">
      <formula>ISBLANK(B$11)</formula>
    </cfRule>
  </conditionalFormatting>
  <conditionalFormatting sqref="B55">
    <cfRule type="expression" dxfId="28" priority="25">
      <formula>ISBLANK(B$11)</formula>
    </cfRule>
  </conditionalFormatting>
  <conditionalFormatting sqref="B66">
    <cfRule type="expression" dxfId="27" priority="24">
      <formula>ISBLANK(B$11)</formula>
    </cfRule>
  </conditionalFormatting>
  <conditionalFormatting sqref="B57:B59">
    <cfRule type="expression" dxfId="26" priority="23">
      <formula>ISBLANK(B$11)</formula>
    </cfRule>
  </conditionalFormatting>
  <conditionalFormatting sqref="C50">
    <cfRule type="expression" dxfId="25" priority="22">
      <formula>ISBLANK(C$11)</formula>
    </cfRule>
  </conditionalFormatting>
  <conditionalFormatting sqref="D50">
    <cfRule type="expression" dxfId="24" priority="21">
      <formula>ISBLANK(D$11)</formula>
    </cfRule>
  </conditionalFormatting>
  <conditionalFormatting sqref="C66">
    <cfRule type="expression" dxfId="23" priority="20">
      <formula>ISBLANK(C$11)</formula>
    </cfRule>
  </conditionalFormatting>
  <conditionalFormatting sqref="D66">
    <cfRule type="expression" dxfId="22" priority="19">
      <formula>ISBLANK(D$11)</formula>
    </cfRule>
  </conditionalFormatting>
  <conditionalFormatting sqref="C62">
    <cfRule type="expression" dxfId="21" priority="18">
      <formula>ISBLANK(C$11)</formula>
    </cfRule>
  </conditionalFormatting>
  <conditionalFormatting sqref="D62">
    <cfRule type="expression" dxfId="20" priority="17">
      <formula>ISBLANK(D$11)</formula>
    </cfRule>
  </conditionalFormatting>
  <conditionalFormatting sqref="C56">
    <cfRule type="expression" dxfId="19" priority="16">
      <formula>ISBLANK(C$11)</formula>
    </cfRule>
  </conditionalFormatting>
  <conditionalFormatting sqref="D56">
    <cfRule type="expression" dxfId="18" priority="15">
      <formula>ISBLANK(D$11)</formula>
    </cfRule>
  </conditionalFormatting>
  <conditionalFormatting sqref="B61">
    <cfRule type="expression" dxfId="17" priority="9">
      <formula>ISBLANK(B$11)</formula>
    </cfRule>
  </conditionalFormatting>
  <conditionalFormatting sqref="C60">
    <cfRule type="expression" dxfId="16" priority="14">
      <formula>ISBLANK(C$11)</formula>
    </cfRule>
  </conditionalFormatting>
  <conditionalFormatting sqref="D60">
    <cfRule type="expression" dxfId="15" priority="13">
      <formula>ISBLANK(D$11)</formula>
    </cfRule>
  </conditionalFormatting>
  <conditionalFormatting sqref="C61">
    <cfRule type="expression" dxfId="14" priority="12">
      <formula>ISBLANK(C$11)</formula>
    </cfRule>
  </conditionalFormatting>
  <conditionalFormatting sqref="D61">
    <cfRule type="expression" dxfId="13" priority="11">
      <formula>ISBLANK(D$11)</formula>
    </cfRule>
  </conditionalFormatting>
  <conditionalFormatting sqref="B60">
    <cfRule type="expression" dxfId="12" priority="10">
      <formula>ISBLANK(B$11)</formula>
    </cfRule>
  </conditionalFormatting>
  <conditionalFormatting sqref="D70:D71">
    <cfRule type="expression" dxfId="11" priority="8">
      <formula>ISBLANK(D$11)</formula>
    </cfRule>
  </conditionalFormatting>
  <conditionalFormatting sqref="D72:D73">
    <cfRule type="expression" dxfId="10" priority="7">
      <formula>ISBLANK(D$11)</formula>
    </cfRule>
  </conditionalFormatting>
  <conditionalFormatting sqref="C70:C71">
    <cfRule type="expression" dxfId="9" priority="6">
      <formula>ISBLANK(C$11)</formula>
    </cfRule>
  </conditionalFormatting>
  <conditionalFormatting sqref="C72:C73">
    <cfRule type="expression" dxfId="8" priority="5">
      <formula>ISBLANK(C$11)</formula>
    </cfRule>
  </conditionalFormatting>
  <conditionalFormatting sqref="B70:B71">
    <cfRule type="expression" dxfId="7" priority="3">
      <formula>ISBLANK(B$11)</formula>
    </cfRule>
  </conditionalFormatting>
  <conditionalFormatting sqref="B72:B73">
    <cfRule type="expression" dxfId="6" priority="2">
      <formula>ISBLANK(B$11)</formula>
    </cfRule>
  </conditionalFormatting>
  <conditionalFormatting sqref="C38">
    <cfRule type="expression" dxfId="5" priority="39">
      <formula>ISBLANK(C$11)</formula>
    </cfRule>
  </conditionalFormatting>
  <conditionalFormatting sqref="D38">
    <cfRule type="expression" dxfId="4" priority="37">
      <formula>ISBLANK(D$11)</formula>
    </cfRule>
  </conditionalFormatting>
  <conditionalFormatting sqref="C39:C42">
    <cfRule type="expression" dxfId="3" priority="38">
      <formula>ISBLANK(C$11)</formula>
    </cfRule>
  </conditionalFormatting>
  <conditionalFormatting sqref="D39:D42">
    <cfRule type="expression" dxfId="2" priority="36">
      <formula>ISBLANK(D$11)</formula>
    </cfRule>
  </conditionalFormatting>
  <conditionalFormatting sqref="C49">
    <cfRule type="expression" dxfId="1" priority="35">
      <formula>ISBLANK(C$11)</formula>
    </cfRule>
  </conditionalFormatting>
  <dataValidations count="1">
    <dataValidation type="list" allowBlank="1" showInputMessage="1" showErrorMessage="1" sqref="B25:D25" xr:uid="{ACF926F4-4ED0-4379-B296-CB75ED7716EF}">
      <formula1>$F$10:$F$11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8" id="{300F9BD8-CCCC-46AA-845C-4B0F228A9C9C}">
            <xm:f>NOT(ISBLANK('Brain Mets Whole Brain'!#REF!))</xm:f>
            <x14:dxf>
              <font>
                <color rgb="FFF5FFFF"/>
              </font>
              <fill>
                <patternFill patternType="solid">
                  <fgColor indexed="64"/>
                  <bgColor rgb="FFF5FFFF"/>
                </patternFill>
              </fill>
            </x14:dxf>
          </x14:cfRule>
          <xm:sqref>A1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9CA55D49F1D40BF587D6EBF7583FA" ma:contentTypeVersion="12" ma:contentTypeDescription="Create a new document." ma:contentTypeScope="" ma:versionID="63b79cb266c4ab81e85aaae518ff6116">
  <xsd:schema xmlns:xsd="http://www.w3.org/2001/XMLSchema" xmlns:xs="http://www.w3.org/2001/XMLSchema" xmlns:p="http://schemas.microsoft.com/office/2006/metadata/properties" xmlns:ns2="6f965e05-a3fa-4827-998d-db1d5cd9d459" xmlns:ns3="b876ff87-b1a3-4950-81f1-78b4e5bbc78c" targetNamespace="http://schemas.microsoft.com/office/2006/metadata/properties" ma:root="true" ma:fieldsID="5176e19b431ee7560861e4eb56fa2df2" ns2:_="" ns3:_="">
    <xsd:import namespace="6f965e05-a3fa-4827-998d-db1d5cd9d459"/>
    <xsd:import namespace="b876ff87-b1a3-4950-81f1-78b4e5bbc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65e05-a3fa-4827-998d-db1d5cd9d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76ff87-b1a3-4950-81f1-78b4e5bbc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5D2628-731A-493D-8FB7-19DB8A25AEF1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6773D3DB-9FE1-40AD-B5FF-095D1613EF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41A91-8ECA-4EA2-8B0C-68D2678C793E}"/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Target Names</vt:lpstr>
      <vt:lpstr>Brain Mets Whole Brain</vt:lpstr>
      <vt:lpstr>Brain Mets SRS-SRT unresected</vt:lpstr>
      <vt:lpstr>Brain Mets SRS-SRT resected</vt:lpstr>
      <vt:lpstr>Brain Mets SRS-SRT resected!Print_Area</vt:lpstr>
      <vt:lpstr>Brain Mets SRS-SRT unresected!Print_Area</vt:lpstr>
      <vt:lpstr>Brain Mets Whole Brain!Print_Area</vt:lpstr>
      <vt:lpstr>Brain Mets Whole Brain!Print_Titles</vt:lpstr>
    </vt:vector>
  </TitlesOfParts>
  <Manager/>
  <Company>Vantage Oncology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R. Sontag</dc:creator>
  <cp:keywords/>
  <dc:description/>
  <cp:lastModifiedBy>Sewell, Muffin</cp:lastModifiedBy>
  <cp:revision/>
  <dcterms:created xsi:type="dcterms:W3CDTF">2013-06-20T15:05:13Z</dcterms:created>
  <dcterms:modified xsi:type="dcterms:W3CDTF">2020-02-26T23:27:33Z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0x01010017A9CA55D49F1D40BF587D6EBF7583FA</vt:lpwstr>
  </property>
  <property fmtid="{D5CDD505-2E9C-101B-9397-08002B2CF9AE}" pid="3" name="AuthorIds_UIVersion_15872">
    <vt:lpwstr>12</vt:lpwstr>
  </property>
</Properties>
</file>