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ckessoncorp.sharepoint.com/sites/GRPARIAEclipsePowerUserTeam/Shared Documents/Configuration Files/ARIA/Prescription Templates/"/>
    </mc:Choice>
  </mc:AlternateContent>
  <xr:revisionPtr revIDLastSave="96" documentId="8_{3460D1DE-B546-41D3-8B9A-25A27F2CBFC8}" xr6:coauthVersionLast="45" xr6:coauthVersionMax="46" xr10:uidLastSave="{55EB1520-DB6C-422C-9842-3EB322E92E78}"/>
  <bookViews>
    <workbookView xWindow="-108" yWindow="-108" windowWidth="23256" windowHeight="12576" tabRatio="266" firstSheet="1" activeTab="1" xr2:uid="{00000000-000D-0000-FFFF-FFFF00000000}"/>
  </bookViews>
  <sheets>
    <sheet name="ChangeLog" sheetId="2" r:id="rId1"/>
    <sheet name="Rectum" sheetId="1" r:id="rId2"/>
  </sheets>
  <definedNames>
    <definedName name="_xlnm.Print_Area" localSheetId="1">Rectum!$A$3:$C$104</definedName>
    <definedName name="_xlnm.Print_Titles" localSheetId="1">Rectum!$A:$A,Rectum!#REF!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4" i="1"/>
  <c r="C15" i="1" l="1"/>
  <c r="B15" i="1" s="1"/>
  <c r="F11" i="1" l="1"/>
  <c r="C14" i="1"/>
  <c r="B18" i="1"/>
  <c r="B14" i="1" l="1"/>
  <c r="D14" i="1" s="1"/>
  <c r="B17" i="1"/>
  <c r="D17" i="1" s="1"/>
  <c r="F10" i="1"/>
  <c r="F9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Suh</author>
  </authors>
  <commentList>
    <comment ref="D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Total dose limits:</t>
        </r>
        <r>
          <rPr>
            <sz val="9"/>
            <color indexed="81"/>
            <rFont val="Tahoma"/>
            <family val="2"/>
          </rPr>
          <t xml:space="preserve">
initial+boost: 5000cGy&lt;-&gt;5400cGy</t>
        </r>
      </text>
    </comment>
  </commentList>
</comments>
</file>

<file path=xl/sharedStrings.xml><?xml version="1.0" encoding="utf-8"?>
<sst xmlns="http://schemas.openxmlformats.org/spreadsheetml/2006/main" count="369" uniqueCount="128">
  <si>
    <t>Date</t>
  </si>
  <si>
    <t>By</t>
  </si>
  <si>
    <t>Description</t>
  </si>
  <si>
    <t>rmeyer</t>
  </si>
  <si>
    <t>changed order of constraints to "V30Gy&lt;" type ;  Changed everything to Gy from cGy ; fixed some cell shading</t>
  </si>
  <si>
    <t>Guidance</t>
  </si>
  <si>
    <t xml:space="preserve">Sequential Boost
</t>
  </si>
  <si>
    <t>Dose Range
All Catagories</t>
  </si>
  <si>
    <t>Boost Dose</t>
  </si>
  <si>
    <t>Post-op Boost</t>
  </si>
  <si>
    <t>Simultaneous Integrated Boost</t>
  </si>
  <si>
    <t xml:space="preserve">Elective (uninvolved) nodes receive 4500-5040 cGy delivered in 180-200 cGy/fx                                                                                                   (25-28 fractions). </t>
  </si>
  <si>
    <t>Rectum and  involved nodes receive 5040-5400 cGy delivered in 180-200 cGy/fx                                                                          (3-5 fractions)                         
Positive margin rectal bed receives 5940-6000 cGy delivered in 180-200 cGy/fx</t>
  </si>
  <si>
    <t>Patients treated with preoperative chemoradiation followed by resection with close or positive margins may receive an additional boost of  postoperative radiation of 1000-2000cGy to a total of 5940-6000 at 180-200 cGy/fx with external beam to a limited volume, prior to adjuvant chemotherapy</t>
  </si>
  <si>
    <t>PTV and elective nodes receive 4500 cGy delivered at 180 cGy/fx and the PTV Rectum and involved nodes receive 5000 cGy delivered at 200 cGy/ fx simultaneously (25 fractions).</t>
  </si>
  <si>
    <t>Short-course radiation therapy, pelvis 2500 cGy in 5 fractions with timelysurgery</t>
  </si>
  <si>
    <r>
      <t>Template Name</t>
    </r>
    <r>
      <rPr>
        <sz val="8"/>
        <color theme="1"/>
        <rFont val="Calibri"/>
        <family val="2"/>
        <scheme val="minor"/>
      </rPr>
      <t xml:space="preserve"> </t>
    </r>
    <r>
      <rPr>
        <i/>
        <sz val="8"/>
        <color rgb="FFFF0000"/>
        <rFont val="Calibri"/>
        <family val="2"/>
        <scheme val="minor"/>
      </rPr>
      <t>24 characters max</t>
    </r>
  </si>
  <si>
    <t>Rectum Initial</t>
  </si>
  <si>
    <t>Rectum PreOp Bst</t>
  </si>
  <si>
    <t>Rectum PostOp Bst</t>
  </si>
  <si>
    <t>Rectum + SIB</t>
  </si>
  <si>
    <t>Rectum Short Course</t>
  </si>
  <si>
    <t>Intent</t>
  </si>
  <si>
    <t>Curative</t>
  </si>
  <si>
    <t>Treatment Prescription</t>
  </si>
  <si>
    <t>Dose/fx for sequential boost</t>
  </si>
  <si>
    <t>Site List</t>
  </si>
  <si>
    <r>
      <t>Site</t>
    </r>
    <r>
      <rPr>
        <i/>
        <sz val="10"/>
        <color rgb="FFFF0000"/>
        <rFont val="Calibri"/>
        <family val="2"/>
        <scheme val="minor"/>
      </rPr>
      <t xml:space="preserve"> </t>
    </r>
    <r>
      <rPr>
        <i/>
        <sz val="8"/>
        <color rgb="FFFF0000"/>
        <rFont val="Calibri"/>
        <family val="2"/>
        <scheme val="minor"/>
      </rPr>
      <t>24 characters max</t>
    </r>
  </si>
  <si>
    <t>Rectum + Nodes</t>
  </si>
  <si>
    <t>See list at rt</t>
  </si>
  <si>
    <t>Rectum</t>
  </si>
  <si>
    <r>
      <t xml:space="preserve">Prescription Name </t>
    </r>
    <r>
      <rPr>
        <i/>
        <sz val="8"/>
        <color rgb="FFFF0000"/>
        <rFont val="Calibri"/>
        <family val="2"/>
        <scheme val="minor"/>
      </rPr>
      <t>13 characters max</t>
    </r>
  </si>
  <si>
    <t>1 Rectum + Nodes</t>
  </si>
  <si>
    <t>2 Rectum Bst</t>
  </si>
  <si>
    <t>3 Rectum Bst</t>
  </si>
  <si>
    <t>Fractions</t>
  </si>
  <si>
    <t>Rectum + Involved Nodes</t>
  </si>
  <si>
    <r>
      <t xml:space="preserve">Prescribe to: </t>
    </r>
    <r>
      <rPr>
        <sz val="8"/>
        <color rgb="FF0000FF"/>
        <rFont val="Calibri"/>
        <family val="2"/>
        <scheme val="minor"/>
      </rPr>
      <t>(Volume/Depth/Isocenter)</t>
    </r>
  </si>
  <si>
    <t>Volume</t>
  </si>
  <si>
    <t>sequential sum</t>
  </si>
  <si>
    <t>Fractions for initial plan</t>
  </si>
  <si>
    <t>Volume Name/Depth (cm)</t>
  </si>
  <si>
    <t>PTVp</t>
  </si>
  <si>
    <t>PTV_rectum sum dose</t>
  </si>
  <si>
    <t>Total Dose</t>
  </si>
  <si>
    <t>cGy/fx</t>
  </si>
  <si>
    <t>PTVin</t>
  </si>
  <si>
    <t>PTVin sum dose</t>
  </si>
  <si>
    <t>PTVen</t>
  </si>
  <si>
    <t>PTVen sum dose</t>
  </si>
  <si>
    <t>fractions for boost plan</t>
  </si>
  <si>
    <r>
      <t xml:space="preserve">Mode </t>
    </r>
    <r>
      <rPr>
        <sz val="8"/>
        <color rgb="FF0000FF"/>
        <rFont val="Calibri"/>
        <family val="2"/>
        <scheme val="minor"/>
      </rPr>
      <t>(Photon/Electron/Brachytherapy)</t>
    </r>
  </si>
  <si>
    <t>Photon</t>
  </si>
  <si>
    <t>Technique</t>
  </si>
  <si>
    <t>IMRT</t>
  </si>
  <si>
    <t>Primary/Boost</t>
  </si>
  <si>
    <t>Primary</t>
  </si>
  <si>
    <t>Boost</t>
  </si>
  <si>
    <t>Energy</t>
  </si>
  <si>
    <t>1 Photons, 06 MV</t>
  </si>
  <si>
    <t>Frequency</t>
  </si>
  <si>
    <t>01 fx per day, 5 fx per week</t>
  </si>
  <si>
    <t>Treatment Management</t>
  </si>
  <si>
    <t>Imaging (CBCT/kVkV/MV/Portal Image)</t>
  </si>
  <si>
    <t>CBCT</t>
  </si>
  <si>
    <t>Pre Tx or Post Tx</t>
  </si>
  <si>
    <t>Pre Tx</t>
  </si>
  <si>
    <t>Every</t>
  </si>
  <si>
    <t>Treatment</t>
  </si>
  <si>
    <t>Other</t>
  </si>
  <si>
    <t>Gating</t>
  </si>
  <si>
    <t>None</t>
  </si>
  <si>
    <t>Bolus</t>
  </si>
  <si>
    <t>Breakpoint</t>
  </si>
  <si>
    <t>Labs</t>
  </si>
  <si>
    <t>Simulation (Y/N)</t>
  </si>
  <si>
    <t>Yes</t>
  </si>
  <si>
    <t>No more than 5-10% of PTV &gt; 110%.  
No more than 10-15% &gt; 105%.    
Organ at risk constraints refer to composite dose of all plans.  Organs-at-risk that are outside of the irradiated area and not expected to receive significant dose may be excluded from contouring and DVH reporting.</t>
  </si>
  <si>
    <t>Prescription Coverage Constraints</t>
  </si>
  <si>
    <t>Structure 1</t>
  </si>
  <si>
    <t>Min Dose %</t>
  </si>
  <si>
    <t>Max Dose %</t>
  </si>
  <si>
    <t>At least 98% of structure at #%</t>
  </si>
  <si>
    <t>No more than 10-15% at #%</t>
  </si>
  <si>
    <t>&lt;----  Use for TPS Clinical protocol only. Do not with ARIA prescription template. (Only one of these types of entries is allowed and the line below with be used in ARIA)</t>
  </si>
  <si>
    <t>No more than 5% at #%</t>
  </si>
  <si>
    <t>Structure 2</t>
  </si>
  <si>
    <t>Structure 3</t>
  </si>
  <si>
    <t>Organ at Risk Constraints</t>
  </si>
  <si>
    <t>summed constraint of initial plan and all the boosts</t>
  </si>
  <si>
    <t>ref dose at 5040Gy</t>
  </si>
  <si>
    <t>Critical Structure 1</t>
  </si>
  <si>
    <t>Bowel_Small</t>
  </si>
  <si>
    <t>Mean &lt; x cGy</t>
  </si>
  <si>
    <t>Max &lt; x cGy</t>
  </si>
  <si>
    <t>V35Gy&lt;</t>
  </si>
  <si>
    <t>180-230cc</t>
  </si>
  <si>
    <t>V19.5Gy&lt;</t>
  </si>
  <si>
    <t>V40Gy&lt;</t>
  </si>
  <si>
    <t>100-130cc</t>
  </si>
  <si>
    <t>V22.2Gy&lt;</t>
  </si>
  <si>
    <t>cGy</t>
  </si>
  <si>
    <t>V45Gy&lt;</t>
  </si>
  <si>
    <t xml:space="preserve">65-90cc </t>
  </si>
  <si>
    <t>V25Gy&lt;</t>
  </si>
  <si>
    <t>Critical Structure 2</t>
  </si>
  <si>
    <t>Bladder</t>
  </si>
  <si>
    <t>V</t>
  </si>
  <si>
    <t>40-55%</t>
  </si>
  <si>
    <t>V44.8Gy&lt;</t>
  </si>
  <si>
    <t>15-30%</t>
  </si>
  <si>
    <t>V50.4Gy&lt;</t>
  </si>
  <si>
    <t>Critical Structure 3</t>
  </si>
  <si>
    <t>Bowel_Large</t>
  </si>
  <si>
    <t>Critical Structure 4</t>
  </si>
  <si>
    <t>Femurs</t>
  </si>
  <si>
    <t>femurs</t>
  </si>
  <si>
    <t>40-65%</t>
  </si>
  <si>
    <t>25-45%</t>
  </si>
  <si>
    <t>Critical Structure 5</t>
  </si>
  <si>
    <t>Genitals</t>
  </si>
  <si>
    <t>genitalia</t>
  </si>
  <si>
    <t>V20Gy&lt;</t>
  </si>
  <si>
    <t>V22.4Gy&lt;</t>
  </si>
  <si>
    <t>50%</t>
  </si>
  <si>
    <t>V39.2Gy&lt;</t>
  </si>
  <si>
    <t>35%</t>
  </si>
  <si>
    <t xml:space="preserve">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</si>
</sst>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</font>
    <font>
      <sz val="6"/>
      <color theme="1"/>
      <name val="Arial"/>
      <family val="2"/>
    </font>
    <font>
      <sz val="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1FFE1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3FF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theme="0" tint="-0.249977111117893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 tint="-0.14999847407452621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theme="0" tint="-0.249977111117893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</borders>
  <cellStyleXfs count="6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0">
    <xf numFmtId="0" fontId="0" fillId="0" borderId="0" xfId="0"/>
    <xf numFmtId="0" fontId="0" fillId="0" borderId="1" xfId="0" applyFont="1" applyBorder="1" applyAlignment="1" applyProtection="1">
      <alignment horizontal="center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1" xfId="0" applyFont="1" applyBorder="1" applyAlignment="1" applyProtection="1">
      <alignment wrapText="1"/>
    </xf>
    <xf numFmtId="0" fontId="10" fillId="3" borderId="1" xfId="0" applyFont="1" applyFill="1" applyBorder="1" applyAlignment="1" applyProtection="1">
      <alignment horizontal="center" wrapText="1"/>
    </xf>
    <xf numFmtId="0" fontId="8" fillId="0" borderId="6" xfId="0" applyFont="1" applyBorder="1" applyAlignment="1" applyProtection="1">
      <alignment horizontal="center" wrapText="1"/>
    </xf>
    <xf numFmtId="0" fontId="8" fillId="0" borderId="3" xfId="0" applyFont="1" applyBorder="1" applyAlignment="1" applyProtection="1">
      <alignment horizontal="center" wrapText="1"/>
    </xf>
    <xf numFmtId="0" fontId="8" fillId="0" borderId="1" xfId="0" applyFont="1" applyBorder="1" applyAlignment="1" applyProtection="1">
      <alignment horizontal="center"/>
    </xf>
    <xf numFmtId="0" fontId="8" fillId="0" borderId="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 wrapText="1"/>
    </xf>
    <xf numFmtId="0" fontId="4" fillId="0" borderId="4" xfId="0" applyFont="1" applyBorder="1" applyAlignment="1" applyProtection="1">
      <alignment horizontal="center"/>
    </xf>
    <xf numFmtId="0" fontId="5" fillId="4" borderId="4" xfId="0" applyFont="1" applyFill="1" applyBorder="1" applyAlignment="1" applyProtection="1">
      <alignment horizontal="center"/>
    </xf>
    <xf numFmtId="0" fontId="13" fillId="0" borderId="4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18" fillId="0" borderId="4" xfId="0" applyFont="1" applyBorder="1" applyAlignment="1" applyProtection="1">
      <alignment horizontal="center"/>
    </xf>
    <xf numFmtId="0" fontId="18" fillId="0" borderId="1" xfId="0" applyFont="1" applyBorder="1" applyAlignment="1" applyProtection="1">
      <alignment horizontal="left" wrapText="1"/>
    </xf>
    <xf numFmtId="0" fontId="4" fillId="0" borderId="14" xfId="0" applyFont="1" applyBorder="1" applyAlignment="1" applyProtection="1">
      <alignment horizontal="center"/>
    </xf>
    <xf numFmtId="0" fontId="4" fillId="0" borderId="15" xfId="0" applyFont="1" applyFill="1" applyBorder="1" applyAlignment="1" applyProtection="1">
      <alignment horizontal="center"/>
    </xf>
    <xf numFmtId="1" fontId="9" fillId="0" borderId="15" xfId="0" applyNumberFormat="1" applyFont="1" applyFill="1" applyBorder="1" applyAlignment="1" applyProtection="1">
      <alignment horizontal="center"/>
    </xf>
    <xf numFmtId="1" fontId="4" fillId="0" borderId="15" xfId="0" applyNumberFormat="1" applyFont="1" applyFill="1" applyBorder="1" applyAlignment="1" applyProtection="1">
      <alignment horizontal="center"/>
    </xf>
    <xf numFmtId="1" fontId="17" fillId="0" borderId="15" xfId="0" applyNumberFormat="1" applyFont="1" applyFill="1" applyBorder="1" applyAlignment="1" applyProtection="1">
      <alignment horizontal="center"/>
    </xf>
    <xf numFmtId="0" fontId="4" fillId="0" borderId="16" xfId="0" applyFont="1" applyBorder="1" applyAlignment="1" applyProtection="1">
      <alignment horizontal="center"/>
    </xf>
    <xf numFmtId="0" fontId="0" fillId="0" borderId="10" xfId="0" applyFont="1" applyBorder="1" applyAlignment="1">
      <alignment horizontal="center"/>
    </xf>
    <xf numFmtId="0" fontId="0" fillId="0" borderId="18" xfId="0" applyBorder="1"/>
    <xf numFmtId="0" fontId="0" fillId="0" borderId="10" xfId="0" applyBorder="1"/>
    <xf numFmtId="0" fontId="21" fillId="6" borderId="0" xfId="0" applyFont="1" applyFill="1" applyAlignment="1">
      <alignment horizontal="center"/>
    </xf>
    <xf numFmtId="0" fontId="0" fillId="7" borderId="17" xfId="0" applyFill="1" applyBorder="1" applyAlignment="1">
      <alignment horizontal="center"/>
    </xf>
    <xf numFmtId="0" fontId="17" fillId="0" borderId="13" xfId="0" applyFont="1" applyFill="1" applyBorder="1" applyAlignment="1" applyProtection="1">
      <alignment horizontal="center" wrapText="1"/>
    </xf>
    <xf numFmtId="0" fontId="22" fillId="0" borderId="3" xfId="0" applyFont="1" applyBorder="1" applyAlignment="1" applyProtection="1">
      <alignment horizontal="center"/>
    </xf>
    <xf numFmtId="0" fontId="22" fillId="0" borderId="1" xfId="0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 wrapText="1"/>
    </xf>
    <xf numFmtId="0" fontId="17" fillId="0" borderId="3" xfId="0" applyFont="1" applyBorder="1" applyAlignment="1" applyProtection="1">
      <alignment wrapText="1"/>
    </xf>
    <xf numFmtId="0" fontId="17" fillId="0" borderId="1" xfId="0" applyFont="1" applyBorder="1" applyAlignment="1" applyProtection="1">
      <alignment wrapText="1"/>
    </xf>
    <xf numFmtId="0" fontId="17" fillId="0" borderId="6" xfId="0" applyFont="1" applyBorder="1" applyAlignment="1" applyProtection="1">
      <alignment horizontal="center" wrapText="1"/>
    </xf>
    <xf numFmtId="0" fontId="17" fillId="0" borderId="1" xfId="0" applyFont="1" applyBorder="1" applyProtection="1"/>
    <xf numFmtId="0" fontId="17" fillId="0" borderId="3" xfId="0" applyFont="1" applyBorder="1" applyAlignment="1" applyProtection="1">
      <alignment horizontal="center" wrapText="1"/>
    </xf>
    <xf numFmtId="0" fontId="17" fillId="0" borderId="3" xfId="0" applyFont="1" applyBorder="1" applyAlignment="1" applyProtection="1">
      <alignment horizontal="center"/>
    </xf>
    <xf numFmtId="0" fontId="17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</xf>
    <xf numFmtId="0" fontId="4" fillId="0" borderId="1" xfId="0" applyFont="1" applyBorder="1" applyProtection="1"/>
    <xf numFmtId="0" fontId="0" fillId="0" borderId="0" xfId="0" applyAlignment="1">
      <alignment horizontal="center"/>
    </xf>
    <xf numFmtId="0" fontId="23" fillId="9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1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5" borderId="19" xfId="0" applyFont="1" applyFill="1" applyBorder="1" applyAlignment="1" applyProtection="1">
      <alignment horizontal="center"/>
    </xf>
    <xf numFmtId="0" fontId="4" fillId="5" borderId="20" xfId="0" applyFont="1" applyFill="1" applyBorder="1" applyAlignment="1" applyProtection="1">
      <alignment horizontal="center"/>
    </xf>
    <xf numFmtId="0" fontId="4" fillId="5" borderId="21" xfId="0" applyFont="1" applyFill="1" applyBorder="1" applyAlignment="1" applyProtection="1">
      <alignment horizontal="center"/>
    </xf>
    <xf numFmtId="0" fontId="4" fillId="2" borderId="19" xfId="0" applyFont="1" applyFill="1" applyBorder="1" applyAlignment="1" applyProtection="1">
      <alignment horizontal="center"/>
    </xf>
    <xf numFmtId="0" fontId="4" fillId="2" borderId="20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9" fontId="4" fillId="2" borderId="20" xfId="1" applyNumberFormat="1" applyFont="1" applyFill="1" applyBorder="1" applyAlignment="1" applyProtection="1">
      <alignment horizontal="center"/>
    </xf>
    <xf numFmtId="9" fontId="18" fillId="2" borderId="20" xfId="1" applyNumberFormat="1" applyFont="1" applyFill="1" applyBorder="1" applyAlignment="1" applyProtection="1">
      <alignment horizontal="center"/>
    </xf>
    <xf numFmtId="9" fontId="4" fillId="5" borderId="20" xfId="1" applyNumberFormat="1" applyFont="1" applyFill="1" applyBorder="1" applyAlignment="1" applyProtection="1">
      <alignment horizontal="center"/>
    </xf>
    <xf numFmtId="9" fontId="18" fillId="5" borderId="20" xfId="1" applyNumberFormat="1" applyFont="1" applyFill="1" applyBorder="1" applyAlignment="1" applyProtection="1">
      <alignment horizontal="center"/>
    </xf>
    <xf numFmtId="0" fontId="17" fillId="0" borderId="23" xfId="0" applyFont="1" applyBorder="1" applyProtection="1"/>
    <xf numFmtId="0" fontId="4" fillId="0" borderId="3" xfId="0" applyFont="1" applyBorder="1" applyProtection="1"/>
    <xf numFmtId="1" fontId="9" fillId="8" borderId="19" xfId="0" applyNumberFormat="1" applyFont="1" applyFill="1" applyBorder="1" applyAlignment="1" applyProtection="1">
      <alignment horizontal="center"/>
    </xf>
    <xf numFmtId="1" fontId="4" fillId="8" borderId="20" xfId="0" applyNumberFormat="1" applyFont="1" applyFill="1" applyBorder="1" applyAlignment="1" applyProtection="1">
      <alignment horizontal="center"/>
    </xf>
    <xf numFmtId="1" fontId="13" fillId="8" borderId="20" xfId="0" applyNumberFormat="1" applyFont="1" applyFill="1" applyBorder="1" applyAlignment="1" applyProtection="1">
      <alignment horizontal="center"/>
    </xf>
    <xf numFmtId="1" fontId="4" fillId="8" borderId="21" xfId="0" applyNumberFormat="1" applyFont="1" applyFill="1" applyBorder="1" applyAlignment="1" applyProtection="1">
      <alignment horizontal="center"/>
    </xf>
    <xf numFmtId="0" fontId="4" fillId="10" borderId="26" xfId="0" applyFont="1" applyFill="1" applyBorder="1" applyAlignment="1" applyProtection="1">
      <alignment horizontal="center"/>
    </xf>
    <xf numFmtId="0" fontId="4" fillId="10" borderId="27" xfId="0" applyFont="1" applyFill="1" applyBorder="1" applyAlignment="1" applyProtection="1">
      <alignment horizontal="center"/>
    </xf>
    <xf numFmtId="9" fontId="4" fillId="10" borderId="27" xfId="0" applyNumberFormat="1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/>
    </xf>
    <xf numFmtId="9" fontId="4" fillId="10" borderId="28" xfId="0" applyNumberFormat="1" applyFont="1" applyFill="1" applyBorder="1" applyAlignment="1" applyProtection="1">
      <alignment horizontal="center"/>
    </xf>
    <xf numFmtId="0" fontId="4" fillId="10" borderId="28" xfId="0" applyFont="1" applyFill="1" applyBorder="1" applyAlignment="1" applyProtection="1">
      <alignment horizontal="center"/>
    </xf>
    <xf numFmtId="0" fontId="4" fillId="0" borderId="23" xfId="0" applyFont="1" applyBorder="1" applyProtection="1"/>
    <xf numFmtId="0" fontId="4" fillId="2" borderId="19" xfId="0" applyFont="1" applyFill="1" applyBorder="1" applyAlignment="1" applyProtection="1">
      <alignment horizontal="center" wrapText="1"/>
    </xf>
    <xf numFmtId="0" fontId="4" fillId="2" borderId="29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</xf>
    <xf numFmtId="0" fontId="4" fillId="5" borderId="20" xfId="0" applyFont="1" applyFill="1" applyBorder="1" applyAlignment="1" applyProtection="1">
      <alignment horizontal="center"/>
      <protection locked="0"/>
    </xf>
    <xf numFmtId="0" fontId="4" fillId="5" borderId="29" xfId="0" applyFont="1" applyFill="1" applyBorder="1" applyAlignment="1" applyProtection="1">
      <alignment horizontal="center"/>
    </xf>
    <xf numFmtId="0" fontId="4" fillId="5" borderId="21" xfId="0" applyFont="1" applyFill="1" applyBorder="1" applyAlignment="1" applyProtection="1">
      <alignment horizontal="center"/>
      <protection locked="0"/>
    </xf>
    <xf numFmtId="0" fontId="4" fillId="5" borderId="8" xfId="0" applyFont="1" applyFill="1" applyBorder="1" applyAlignment="1" applyProtection="1">
      <alignment horizontal="center"/>
    </xf>
    <xf numFmtId="0" fontId="17" fillId="0" borderId="23" xfId="0" applyFont="1" applyBorder="1" applyAlignment="1" applyProtection="1">
      <alignment wrapText="1"/>
    </xf>
    <xf numFmtId="0" fontId="4" fillId="0" borderId="3" xfId="0" applyFont="1" applyBorder="1" applyAlignment="1" applyProtection="1">
      <alignment wrapText="1"/>
    </xf>
    <xf numFmtId="0" fontId="22" fillId="0" borderId="23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10" fillId="5" borderId="19" xfId="0" applyFont="1" applyFill="1" applyBorder="1" applyAlignment="1" applyProtection="1">
      <alignment horizontal="center" wrapText="1"/>
    </xf>
    <xf numFmtId="0" fontId="4" fillId="2" borderId="26" xfId="0" applyFont="1" applyFill="1" applyBorder="1" applyAlignment="1" applyProtection="1">
      <alignment horizontal="center"/>
    </xf>
    <xf numFmtId="0" fontId="17" fillId="10" borderId="26" xfId="0" applyFont="1" applyFill="1" applyBorder="1" applyAlignment="1" applyProtection="1">
      <alignment horizontal="center"/>
    </xf>
    <xf numFmtId="0" fontId="4" fillId="5" borderId="19" xfId="0" applyFont="1" applyFill="1" applyBorder="1" applyAlignment="1" applyProtection="1">
      <alignment horizontal="center" wrapText="1"/>
    </xf>
    <xf numFmtId="9" fontId="13" fillId="5" borderId="20" xfId="1" applyNumberFormat="1" applyFont="1" applyFill="1" applyBorder="1" applyAlignment="1" applyProtection="1">
      <alignment horizontal="center"/>
    </xf>
    <xf numFmtId="0" fontId="24" fillId="0" borderId="0" xfId="0" applyFont="1"/>
    <xf numFmtId="0" fontId="13" fillId="0" borderId="3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left" wrapText="1"/>
    </xf>
    <xf numFmtId="0" fontId="13" fillId="0" borderId="23" xfId="0" applyFont="1" applyBorder="1" applyProtection="1"/>
    <xf numFmtId="0" fontId="13" fillId="0" borderId="3" xfId="0" applyFont="1" applyBorder="1" applyProtection="1"/>
    <xf numFmtId="0" fontId="13" fillId="0" borderId="1" xfId="0" applyFont="1" applyBorder="1" applyProtection="1"/>
    <xf numFmtId="9" fontId="13" fillId="2" borderId="22" xfId="1" applyNumberFormat="1" applyFont="1" applyFill="1" applyBorder="1" applyAlignment="1" applyProtection="1">
      <alignment horizontal="center"/>
    </xf>
    <xf numFmtId="1" fontId="4" fillId="8" borderId="29" xfId="0" applyNumberFormat="1" applyFont="1" applyFill="1" applyBorder="1" applyAlignment="1" applyProtection="1">
      <alignment horizontal="center"/>
    </xf>
    <xf numFmtId="9" fontId="4" fillId="10" borderId="31" xfId="0" applyNumberFormat="1" applyFont="1" applyFill="1" applyBorder="1" applyAlignment="1" applyProtection="1">
      <alignment horizontal="center"/>
    </xf>
    <xf numFmtId="0" fontId="25" fillId="0" borderId="0" xfId="0" applyFont="1" applyFill="1" applyBorder="1" applyAlignment="1" applyProtection="1">
      <alignment horizontal="center"/>
    </xf>
    <xf numFmtId="0" fontId="25" fillId="0" borderId="32" xfId="0" applyFont="1" applyBorder="1" applyProtection="1"/>
    <xf numFmtId="0" fontId="7" fillId="12" borderId="0" xfId="0" applyFont="1" applyFill="1" applyBorder="1" applyAlignment="1" applyProtection="1">
      <alignment horizontal="center" vertical="top" wrapText="1"/>
    </xf>
    <xf numFmtId="0" fontId="10" fillId="12" borderId="19" xfId="0" applyFont="1" applyFill="1" applyBorder="1" applyAlignment="1" applyProtection="1">
      <alignment horizontal="center" wrapText="1"/>
    </xf>
    <xf numFmtId="0" fontId="4" fillId="12" borderId="21" xfId="0" applyFont="1" applyFill="1" applyBorder="1" applyAlignment="1" applyProtection="1">
      <alignment horizontal="center"/>
    </xf>
    <xf numFmtId="0" fontId="4" fillId="12" borderId="19" xfId="0" applyFont="1" applyFill="1" applyBorder="1" applyAlignment="1" applyProtection="1">
      <alignment horizontal="center" wrapText="1"/>
    </xf>
    <xf numFmtId="0" fontId="4" fillId="12" borderId="20" xfId="0" applyFont="1" applyFill="1" applyBorder="1" applyAlignment="1" applyProtection="1">
      <alignment horizontal="center"/>
    </xf>
    <xf numFmtId="0" fontId="4" fillId="12" borderId="20" xfId="0" applyFont="1" applyFill="1" applyBorder="1" applyAlignment="1" applyProtection="1">
      <alignment horizontal="center"/>
      <protection locked="0"/>
    </xf>
    <xf numFmtId="0" fontId="4" fillId="12" borderId="29" xfId="0" applyFont="1" applyFill="1" applyBorder="1" applyAlignment="1" applyProtection="1">
      <alignment horizontal="center"/>
    </xf>
    <xf numFmtId="0" fontId="4" fillId="12" borderId="21" xfId="0" applyFont="1" applyFill="1" applyBorder="1" applyAlignment="1" applyProtection="1">
      <alignment horizontal="center"/>
      <protection locked="0"/>
    </xf>
    <xf numFmtId="0" fontId="4" fillId="12" borderId="19" xfId="0" applyFont="1" applyFill="1" applyBorder="1" applyAlignment="1" applyProtection="1">
      <alignment horizontal="center"/>
    </xf>
    <xf numFmtId="0" fontId="4" fillId="12" borderId="8" xfId="0" applyFont="1" applyFill="1" applyBorder="1" applyAlignment="1" applyProtection="1">
      <alignment horizontal="center"/>
    </xf>
    <xf numFmtId="0" fontId="4" fillId="12" borderId="0" xfId="0" applyFont="1" applyFill="1" applyBorder="1" applyAlignment="1" applyProtection="1">
      <alignment horizontal="center"/>
    </xf>
    <xf numFmtId="1" fontId="9" fillId="12" borderId="19" xfId="0" applyNumberFormat="1" applyFont="1" applyFill="1" applyBorder="1" applyAlignment="1" applyProtection="1">
      <alignment horizontal="center"/>
    </xf>
    <xf numFmtId="1" fontId="4" fillId="12" borderId="20" xfId="0" applyNumberFormat="1" applyFont="1" applyFill="1" applyBorder="1" applyAlignment="1" applyProtection="1">
      <alignment horizontal="center"/>
    </xf>
    <xf numFmtId="1" fontId="13" fillId="12" borderId="20" xfId="0" applyNumberFormat="1" applyFont="1" applyFill="1" applyBorder="1" applyAlignment="1" applyProtection="1">
      <alignment horizontal="center"/>
    </xf>
    <xf numFmtId="1" fontId="4" fillId="12" borderId="29" xfId="0" applyNumberFormat="1" applyFont="1" applyFill="1" applyBorder="1" applyAlignment="1" applyProtection="1">
      <alignment horizontal="center"/>
    </xf>
    <xf numFmtId="1" fontId="4" fillId="12" borderId="21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Protection="1"/>
    <xf numFmtId="0" fontId="4" fillId="12" borderId="1" xfId="0" applyFont="1" applyFill="1" applyBorder="1" applyProtection="1"/>
    <xf numFmtId="0" fontId="10" fillId="12" borderId="1" xfId="0" applyFont="1" applyFill="1" applyBorder="1" applyAlignment="1" applyProtection="1">
      <alignment horizontal="center" wrapText="1"/>
    </xf>
    <xf numFmtId="0" fontId="26" fillId="0" borderId="0" xfId="0" applyFont="1" applyAlignment="1">
      <alignment wrapText="1"/>
    </xf>
    <xf numFmtId="0" fontId="4" fillId="13" borderId="20" xfId="0" applyFont="1" applyFill="1" applyBorder="1" applyAlignment="1" applyProtection="1">
      <alignment horizontal="center"/>
      <protection locked="0"/>
    </xf>
    <xf numFmtId="0" fontId="4" fillId="13" borderId="20" xfId="0" applyFont="1" applyFill="1" applyBorder="1" applyAlignment="1" applyProtection="1">
      <alignment horizontal="center"/>
    </xf>
    <xf numFmtId="0" fontId="17" fillId="0" borderId="2" xfId="0" applyFont="1" applyBorder="1" applyProtection="1"/>
    <xf numFmtId="0" fontId="4" fillId="13" borderId="27" xfId="0" applyFont="1" applyFill="1" applyBorder="1" applyAlignment="1" applyProtection="1">
      <alignment horizontal="center"/>
    </xf>
    <xf numFmtId="0" fontId="4" fillId="13" borderId="19" xfId="0" applyFont="1" applyFill="1" applyBorder="1" applyAlignment="1" applyProtection="1">
      <alignment horizontal="center"/>
    </xf>
    <xf numFmtId="0" fontId="24" fillId="14" borderId="0" xfId="0" applyFont="1" applyFill="1" applyBorder="1" applyAlignment="1" applyProtection="1">
      <alignment horizontal="center"/>
    </xf>
    <xf numFmtId="0" fontId="27" fillId="14" borderId="0" xfId="0" applyFont="1" applyFill="1" applyAlignment="1">
      <alignment horizontal="center" wrapText="1"/>
    </xf>
    <xf numFmtId="0" fontId="13" fillId="14" borderId="33" xfId="0" applyFont="1" applyFill="1" applyBorder="1" applyAlignment="1" applyProtection="1">
      <alignment horizontal="center"/>
    </xf>
    <xf numFmtId="0" fontId="13" fillId="14" borderId="34" xfId="0" applyFont="1" applyFill="1" applyBorder="1" applyAlignment="1" applyProtection="1">
      <alignment horizontal="center"/>
    </xf>
    <xf numFmtId="0" fontId="13" fillId="14" borderId="15" xfId="0" applyFont="1" applyFill="1" applyBorder="1" applyAlignment="1" applyProtection="1">
      <alignment horizontal="center"/>
    </xf>
    <xf numFmtId="0" fontId="4" fillId="14" borderId="8" xfId="0" applyFont="1" applyFill="1" applyBorder="1" applyAlignment="1" applyProtection="1">
      <alignment horizontal="center"/>
    </xf>
    <xf numFmtId="0" fontId="4" fillId="14" borderId="20" xfId="0" applyFont="1" applyFill="1" applyBorder="1" applyAlignment="1" applyProtection="1">
      <alignment horizontal="center"/>
    </xf>
    <xf numFmtId="0" fontId="4" fillId="14" borderId="21" xfId="0" applyFont="1" applyFill="1" applyBorder="1" applyAlignment="1" applyProtection="1">
      <alignment horizontal="center"/>
    </xf>
    <xf numFmtId="0" fontId="4" fillId="14" borderId="19" xfId="0" applyFont="1" applyFill="1" applyBorder="1" applyAlignment="1" applyProtection="1">
      <alignment horizontal="center"/>
    </xf>
    <xf numFmtId="1" fontId="9" fillId="14" borderId="19" xfId="0" applyNumberFormat="1" applyFont="1" applyFill="1" applyBorder="1" applyAlignment="1" applyProtection="1">
      <alignment horizontal="center"/>
    </xf>
    <xf numFmtId="1" fontId="4" fillId="14" borderId="20" xfId="0" applyNumberFormat="1" applyFont="1" applyFill="1" applyBorder="1" applyAlignment="1" applyProtection="1">
      <alignment horizontal="center"/>
    </xf>
    <xf numFmtId="1" fontId="13" fillId="14" borderId="20" xfId="0" applyNumberFormat="1" applyFont="1" applyFill="1" applyBorder="1" applyAlignment="1" applyProtection="1">
      <alignment horizontal="center"/>
    </xf>
    <xf numFmtId="1" fontId="4" fillId="14" borderId="29" xfId="0" applyNumberFormat="1" applyFont="1" applyFill="1" applyBorder="1" applyAlignment="1" applyProtection="1">
      <alignment horizontal="center"/>
    </xf>
    <xf numFmtId="1" fontId="4" fillId="14" borderId="21" xfId="0" applyNumberFormat="1" applyFont="1" applyFill="1" applyBorder="1" applyAlignment="1" applyProtection="1">
      <alignment horizontal="center"/>
    </xf>
    <xf numFmtId="0" fontId="13" fillId="14" borderId="2" xfId="0" applyFont="1" applyFill="1" applyBorder="1" applyAlignment="1" applyProtection="1">
      <alignment horizontal="center"/>
    </xf>
    <xf numFmtId="0" fontId="13" fillId="14" borderId="1" xfId="0" applyFont="1" applyFill="1" applyBorder="1" applyAlignment="1" applyProtection="1">
      <alignment horizontal="center"/>
    </xf>
    <xf numFmtId="1" fontId="4" fillId="0" borderId="34" xfId="0" applyNumberFormat="1" applyFont="1" applyFill="1" applyBorder="1" applyAlignment="1" applyProtection="1">
      <alignment horizontal="center"/>
    </xf>
    <xf numFmtId="0" fontId="8" fillId="0" borderId="13" xfId="0" applyFont="1" applyBorder="1" applyAlignment="1" applyProtection="1">
      <alignment horizontal="center"/>
    </xf>
    <xf numFmtId="0" fontId="17" fillId="0" borderId="13" xfId="0" applyFont="1" applyBorder="1" applyAlignment="1" applyProtection="1">
      <alignment horizontal="center"/>
    </xf>
    <xf numFmtId="0" fontId="17" fillId="0" borderId="9" xfId="0" applyFont="1" applyBorder="1" applyProtection="1"/>
    <xf numFmtId="0" fontId="17" fillId="0" borderId="35" xfId="0" applyFont="1" applyBorder="1" applyProtection="1"/>
    <xf numFmtId="0" fontId="4" fillId="10" borderId="31" xfId="0" applyFont="1" applyFill="1" applyBorder="1" applyAlignment="1" applyProtection="1">
      <alignment horizontal="center"/>
    </xf>
    <xf numFmtId="0" fontId="4" fillId="0" borderId="13" xfId="0" applyFont="1" applyBorder="1" applyProtection="1"/>
    <xf numFmtId="0" fontId="4" fillId="0" borderId="9" xfId="0" applyFont="1" applyBorder="1" applyProtection="1"/>
    <xf numFmtId="0" fontId="8" fillId="0" borderId="6" xfId="0" applyFont="1" applyBorder="1" applyAlignment="1" applyProtection="1">
      <alignment horizontal="center"/>
    </xf>
    <xf numFmtId="0" fontId="17" fillId="0" borderId="6" xfId="0" applyFont="1" applyBorder="1" applyAlignment="1" applyProtection="1">
      <alignment horizontal="center"/>
    </xf>
    <xf numFmtId="0" fontId="9" fillId="10" borderId="26" xfId="0" applyFont="1" applyFill="1" applyBorder="1" applyAlignment="1" applyProtection="1">
      <alignment horizontal="center"/>
    </xf>
    <xf numFmtId="0" fontId="4" fillId="0" borderId="36" xfId="0" applyFont="1" applyBorder="1" applyProtection="1"/>
    <xf numFmtId="0" fontId="4" fillId="0" borderId="37" xfId="0" applyFont="1" applyBorder="1" applyProtection="1"/>
    <xf numFmtId="0" fontId="4" fillId="0" borderId="38" xfId="0" applyFont="1" applyBorder="1" applyProtection="1"/>
    <xf numFmtId="0" fontId="4" fillId="0" borderId="39" xfId="0" applyFont="1" applyBorder="1" applyProtection="1"/>
    <xf numFmtId="1" fontId="9" fillId="0" borderId="40" xfId="0" applyNumberFormat="1" applyFont="1" applyFill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0" fontId="17" fillId="0" borderId="36" xfId="0" applyFont="1" applyBorder="1" applyAlignment="1" applyProtection="1">
      <alignment horizontal="center"/>
    </xf>
    <xf numFmtId="0" fontId="17" fillId="0" borderId="37" xfId="0" applyFont="1" applyBorder="1" applyProtection="1"/>
    <xf numFmtId="0" fontId="17" fillId="0" borderId="41" xfId="0" applyFont="1" applyBorder="1" applyProtection="1"/>
    <xf numFmtId="1" fontId="4" fillId="0" borderId="42" xfId="0" applyNumberFormat="1" applyFont="1" applyFill="1" applyBorder="1" applyAlignment="1" applyProtection="1">
      <alignment horizontal="center"/>
    </xf>
    <xf numFmtId="0" fontId="8" fillId="0" borderId="38" xfId="0" applyFont="1" applyBorder="1" applyAlignment="1" applyProtection="1">
      <alignment horizontal="center"/>
    </xf>
    <xf numFmtId="0" fontId="17" fillId="0" borderId="38" xfId="0" applyFont="1" applyBorder="1" applyAlignment="1" applyProtection="1">
      <alignment horizontal="center"/>
    </xf>
    <xf numFmtId="0" fontId="17" fillId="0" borderId="39" xfId="0" applyFont="1" applyBorder="1" applyProtection="1"/>
    <xf numFmtId="0" fontId="17" fillId="0" borderId="43" xfId="0" applyFont="1" applyBorder="1" applyProtection="1"/>
    <xf numFmtId="0" fontId="4" fillId="0" borderId="44" xfId="0" applyFont="1" applyBorder="1" applyAlignment="1" applyProtection="1">
      <alignment horizontal="center"/>
    </xf>
    <xf numFmtId="1" fontId="4" fillId="0" borderId="44" xfId="0" applyNumberFormat="1" applyFont="1" applyFill="1" applyBorder="1" applyAlignment="1" applyProtection="1">
      <alignment horizontal="center"/>
    </xf>
    <xf numFmtId="9" fontId="4" fillId="10" borderId="44" xfId="0" applyNumberFormat="1" applyFont="1" applyFill="1" applyBorder="1" applyAlignment="1" applyProtection="1">
      <alignment horizontal="center"/>
    </xf>
    <xf numFmtId="1" fontId="4" fillId="12" borderId="44" xfId="0" applyNumberFormat="1" applyFont="1" applyFill="1" applyBorder="1" applyAlignment="1" applyProtection="1">
      <alignment horizontal="center"/>
    </xf>
    <xf numFmtId="0" fontId="4" fillId="13" borderId="24" xfId="0" applyFont="1" applyFill="1" applyBorder="1" applyAlignment="1" applyProtection="1">
      <alignment horizontal="center" wrapText="1"/>
    </xf>
    <xf numFmtId="0" fontId="0" fillId="13" borderId="0" xfId="0" applyFill="1"/>
    <xf numFmtId="0" fontId="8" fillId="13" borderId="3" xfId="0" applyFont="1" applyFill="1" applyBorder="1" applyAlignment="1" applyProtection="1">
      <alignment horizontal="center" wrapText="1"/>
    </xf>
    <xf numFmtId="0" fontId="8" fillId="13" borderId="1" xfId="0" applyFont="1" applyFill="1" applyBorder="1" applyAlignment="1" applyProtection="1">
      <alignment horizontal="center"/>
    </xf>
    <xf numFmtId="0" fontId="17" fillId="13" borderId="1" xfId="0" applyFont="1" applyFill="1" applyBorder="1" applyAlignment="1" applyProtection="1">
      <alignment horizontal="center"/>
    </xf>
    <xf numFmtId="0" fontId="17" fillId="13" borderId="1" xfId="0" applyFont="1" applyFill="1" applyBorder="1" applyProtection="1"/>
    <xf numFmtId="9" fontId="4" fillId="13" borderId="20" xfId="1" applyNumberFormat="1" applyFont="1" applyFill="1" applyBorder="1" applyAlignment="1" applyProtection="1">
      <alignment horizontal="center"/>
    </xf>
    <xf numFmtId="0" fontId="17" fillId="0" borderId="1" xfId="0" applyFont="1" applyBorder="1" applyAlignment="1" applyProtection="1">
      <alignment horizontal="left" wrapText="1"/>
    </xf>
    <xf numFmtId="0" fontId="7" fillId="10" borderId="46" xfId="0" applyFont="1" applyFill="1" applyBorder="1" applyAlignment="1" applyProtection="1">
      <alignment horizontal="center" vertical="top" wrapText="1"/>
    </xf>
    <xf numFmtId="0" fontId="10" fillId="5" borderId="46" xfId="0" applyFont="1" applyFill="1" applyBorder="1" applyAlignment="1" applyProtection="1">
      <alignment horizontal="center" wrapText="1"/>
    </xf>
    <xf numFmtId="0" fontId="11" fillId="2" borderId="46" xfId="0" applyFont="1" applyFill="1" applyBorder="1" applyAlignment="1" applyProtection="1">
      <alignment horizontal="center" wrapText="1"/>
    </xf>
    <xf numFmtId="0" fontId="10" fillId="10" borderId="46" xfId="0" applyFont="1" applyFill="1" applyBorder="1" applyAlignment="1" applyProtection="1">
      <alignment horizontal="center" wrapText="1"/>
    </xf>
    <xf numFmtId="0" fontId="4" fillId="4" borderId="46" xfId="0" applyFont="1" applyFill="1" applyBorder="1" applyAlignment="1" applyProtection="1">
      <alignment horizontal="center"/>
    </xf>
    <xf numFmtId="0" fontId="4" fillId="12" borderId="46" xfId="0" applyFont="1" applyFill="1" applyBorder="1" applyAlignment="1" applyProtection="1">
      <alignment horizontal="center"/>
    </xf>
    <xf numFmtId="0" fontId="4" fillId="0" borderId="45" xfId="0" applyFont="1" applyBorder="1" applyAlignment="1" applyProtection="1">
      <alignment horizontal="center"/>
    </xf>
    <xf numFmtId="0" fontId="4" fillId="14" borderId="46" xfId="0" applyFont="1" applyFill="1" applyBorder="1" applyAlignment="1" applyProtection="1">
      <alignment horizontal="center"/>
    </xf>
    <xf numFmtId="0" fontId="25" fillId="0" borderId="47" xfId="0" applyFont="1" applyBorder="1" applyProtection="1"/>
    <xf numFmtId="0" fontId="25" fillId="5" borderId="48" xfId="0" applyFont="1" applyFill="1" applyBorder="1" applyAlignment="1" applyProtection="1">
      <alignment horizontal="center" wrapText="1"/>
    </xf>
    <xf numFmtId="0" fontId="25" fillId="2" borderId="48" xfId="0" applyFont="1" applyFill="1" applyBorder="1" applyAlignment="1" applyProtection="1">
      <alignment horizontal="center" wrapText="1"/>
    </xf>
    <xf numFmtId="0" fontId="25" fillId="10" borderId="49" xfId="0" applyFont="1" applyFill="1" applyBorder="1" applyAlignment="1" applyProtection="1">
      <alignment horizontal="center" wrapText="1"/>
    </xf>
    <xf numFmtId="0" fontId="25" fillId="11" borderId="50" xfId="0" applyFont="1" applyFill="1" applyBorder="1" applyAlignment="1" applyProtection="1">
      <alignment horizontal="center" wrapText="1"/>
    </xf>
    <xf numFmtId="0" fontId="25" fillId="0" borderId="51" xfId="0" applyFont="1" applyBorder="1" applyProtection="1"/>
    <xf numFmtId="0" fontId="25" fillId="14" borderId="48" xfId="0" applyFont="1" applyFill="1" applyBorder="1" applyAlignment="1" applyProtection="1">
      <alignment horizontal="center" wrapText="1"/>
    </xf>
    <xf numFmtId="0" fontId="25" fillId="10" borderId="48" xfId="0" applyFont="1" applyFill="1" applyBorder="1" applyAlignment="1" applyProtection="1">
      <alignment horizontal="center" wrapText="1"/>
    </xf>
    <xf numFmtId="0" fontId="25" fillId="12" borderId="48" xfId="0" applyFont="1" applyFill="1" applyBorder="1" applyAlignment="1" applyProtection="1">
      <alignment horizontal="center" wrapText="1"/>
    </xf>
    <xf numFmtId="0" fontId="5" fillId="4" borderId="52" xfId="0" applyFont="1" applyFill="1" applyBorder="1" applyAlignment="1" applyProtection="1">
      <alignment horizontal="center"/>
    </xf>
    <xf numFmtId="0" fontId="9" fillId="0" borderId="52" xfId="0" applyFont="1" applyBorder="1" applyAlignment="1" applyProtection="1">
      <alignment horizontal="center"/>
    </xf>
    <xf numFmtId="0" fontId="4" fillId="4" borderId="25" xfId="0" applyFont="1" applyFill="1" applyBorder="1" applyAlignment="1" applyProtection="1">
      <alignment horizontal="center"/>
    </xf>
    <xf numFmtId="0" fontId="4" fillId="4" borderId="10" xfId="0" applyFont="1" applyFill="1" applyBorder="1" applyAlignment="1" applyProtection="1">
      <alignment horizontal="center"/>
    </xf>
    <xf numFmtId="0" fontId="7" fillId="0" borderId="7" xfId="0" applyFont="1" applyBorder="1" applyAlignment="1" applyProtection="1">
      <alignment horizontal="center" vertical="center" wrapText="1"/>
    </xf>
    <xf numFmtId="0" fontId="7" fillId="0" borderId="8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wrapText="1"/>
    </xf>
    <xf numFmtId="0" fontId="8" fillId="0" borderId="12" xfId="0" applyFont="1" applyBorder="1" applyAlignment="1" applyProtection="1">
      <alignment horizontal="center" wrapText="1"/>
    </xf>
    <xf numFmtId="0" fontId="8" fillId="0" borderId="9" xfId="0" applyFont="1" applyFill="1" applyBorder="1" applyAlignment="1" applyProtection="1">
      <alignment horizontal="center" wrapText="1"/>
    </xf>
    <xf numFmtId="0" fontId="8" fillId="0" borderId="2" xfId="0" applyFont="1" applyFill="1" applyBorder="1" applyAlignment="1" applyProtection="1">
      <alignment horizontal="center" wrapText="1"/>
    </xf>
    <xf numFmtId="0" fontId="17" fillId="0" borderId="1" xfId="0" applyFont="1" applyBorder="1" applyAlignment="1" applyProtection="1">
      <alignment horizontal="left" wrapText="1"/>
    </xf>
    <xf numFmtId="0" fontId="7" fillId="5" borderId="25" xfId="0" applyFont="1" applyFill="1" applyBorder="1" applyAlignment="1" applyProtection="1">
      <alignment horizontal="center" vertical="center" wrapText="1"/>
    </xf>
    <xf numFmtId="0" fontId="7" fillId="5" borderId="30" xfId="0" applyFont="1" applyFill="1" applyBorder="1" applyAlignment="1" applyProtection="1">
      <alignment horizontal="center" vertical="center" wrapText="1"/>
    </xf>
  </cellXfs>
  <cellStyles count="610">
    <cellStyle name="Followed Hyperlink" xfId="221" builtinId="9" hidden="1"/>
    <cellStyle name="Followed Hyperlink" xfId="385" builtinId="9" hidden="1"/>
    <cellStyle name="Followed Hyperlink" xfId="279" builtinId="9" hidden="1"/>
    <cellStyle name="Followed Hyperlink" xfId="239" builtinId="9" hidden="1"/>
    <cellStyle name="Followed Hyperlink" xfId="467" builtinId="9" hidden="1"/>
    <cellStyle name="Followed Hyperlink" xfId="117" builtinId="9" hidden="1"/>
    <cellStyle name="Followed Hyperlink" xfId="47" builtinId="9" hidden="1"/>
    <cellStyle name="Followed Hyperlink" xfId="173" builtinId="9" hidden="1"/>
    <cellStyle name="Followed Hyperlink" xfId="457" builtinId="9" hidden="1"/>
    <cellStyle name="Followed Hyperlink" xfId="123" builtinId="9" hidden="1"/>
    <cellStyle name="Followed Hyperlink" xfId="449" builtinId="9" hidden="1"/>
    <cellStyle name="Followed Hyperlink" xfId="73" builtinId="9" hidden="1"/>
    <cellStyle name="Followed Hyperlink" xfId="119" builtinId="9" hidden="1"/>
    <cellStyle name="Followed Hyperlink" xfId="441" builtinId="9" hidden="1"/>
    <cellStyle name="Followed Hyperlink" xfId="355" builtinId="9" hidden="1"/>
    <cellStyle name="Followed Hyperlink" xfId="31" builtinId="9" hidden="1"/>
    <cellStyle name="Followed Hyperlink" xfId="535" builtinId="9" hidden="1"/>
    <cellStyle name="Followed Hyperlink" xfId="265" builtinId="9" hidden="1"/>
    <cellStyle name="Followed Hyperlink" xfId="477" builtinId="9" hidden="1"/>
    <cellStyle name="Followed Hyperlink" xfId="543" builtinId="9" hidden="1"/>
    <cellStyle name="Followed Hyperlink" xfId="351" builtinId="9" hidden="1"/>
    <cellStyle name="Followed Hyperlink" xfId="133" builtinId="9" hidden="1"/>
    <cellStyle name="Followed Hyperlink" xfId="337" builtinId="9" hidden="1"/>
    <cellStyle name="Followed Hyperlink" xfId="215" builtinId="9" hidden="1"/>
    <cellStyle name="Followed Hyperlink" xfId="303" builtinId="9" hidden="1"/>
    <cellStyle name="Followed Hyperlink" xfId="595" builtinId="9" hidden="1"/>
    <cellStyle name="Followed Hyperlink" xfId="245" builtinId="9" hidden="1"/>
    <cellStyle name="Followed Hyperlink" xfId="331" builtinId="9" hidden="1"/>
    <cellStyle name="Followed Hyperlink" xfId="187" builtinId="9" hidden="1"/>
    <cellStyle name="Followed Hyperlink" xfId="61" builtinId="9" hidden="1"/>
    <cellStyle name="Followed Hyperlink" xfId="453" builtinId="9" hidden="1"/>
    <cellStyle name="Followed Hyperlink" xfId="199" builtinId="9" hidden="1"/>
    <cellStyle name="Followed Hyperlink" xfId="153" builtinId="9" hidden="1"/>
    <cellStyle name="Followed Hyperlink" xfId="505" builtinId="9" hidden="1"/>
    <cellStyle name="Followed Hyperlink" xfId="85" builtinId="9" hidden="1"/>
    <cellStyle name="Followed Hyperlink" xfId="387" builtinId="9" hidden="1"/>
    <cellStyle name="Followed Hyperlink" xfId="15" builtinId="9" hidden="1"/>
    <cellStyle name="Followed Hyperlink" xfId="599" builtinId="9" hidden="1"/>
    <cellStyle name="Followed Hyperlink" xfId="225" builtinId="9" hidden="1"/>
    <cellStyle name="Followed Hyperlink" xfId="541" builtinId="9" hidden="1"/>
    <cellStyle name="Followed Hyperlink" xfId="511" builtinId="9" hidden="1"/>
    <cellStyle name="Followed Hyperlink" xfId="223" builtinId="9" hidden="1"/>
    <cellStyle name="Followed Hyperlink" xfId="177" builtinId="9" hidden="1"/>
    <cellStyle name="Followed Hyperlink" xfId="297" builtinId="9" hidden="1"/>
    <cellStyle name="Followed Hyperlink" xfId="111" builtinId="9" hidden="1"/>
    <cellStyle name="Followed Hyperlink" xfId="157" builtinId="9" hidden="1"/>
    <cellStyle name="Followed Hyperlink" xfId="23" builtinId="9" hidden="1"/>
    <cellStyle name="Followed Hyperlink" xfId="409" builtinId="9" hidden="1"/>
    <cellStyle name="Followed Hyperlink" xfId="341" builtinId="9" hidden="1"/>
    <cellStyle name="Followed Hyperlink" xfId="243" builtinId="9" hidden="1"/>
    <cellStyle name="Followed Hyperlink" xfId="435" builtinId="9" hidden="1"/>
    <cellStyle name="Followed Hyperlink" xfId="309" builtinId="9" hidden="1"/>
    <cellStyle name="Followed Hyperlink" xfId="399" builtinId="9" hidden="1"/>
    <cellStyle name="Followed Hyperlink" xfId="259" builtinId="9" hidden="1"/>
    <cellStyle name="Followed Hyperlink" xfId="53" builtinId="9" hidden="1"/>
    <cellStyle name="Followed Hyperlink" xfId="209" builtinId="9" hidden="1"/>
    <cellStyle name="Followed Hyperlink" xfId="491" builtinId="9" hidden="1"/>
    <cellStyle name="Followed Hyperlink" xfId="301" builtinId="9" hidden="1"/>
    <cellStyle name="Followed Hyperlink" xfId="367" builtinId="9" hidden="1"/>
    <cellStyle name="Followed Hyperlink" xfId="275" builtinId="9" hidden="1"/>
    <cellStyle name="Followed Hyperlink" xfId="605" builtinId="9" hidden="1"/>
    <cellStyle name="Followed Hyperlink" xfId="447" builtinId="9" hidden="1"/>
    <cellStyle name="Followed Hyperlink" xfId="95" builtinId="9" hidden="1"/>
    <cellStyle name="Followed Hyperlink" xfId="125" builtinId="9" hidden="1"/>
    <cellStyle name="Followed Hyperlink" xfId="489" builtinId="9" hidden="1"/>
    <cellStyle name="Followed Hyperlink" xfId="87" builtinId="9" hidden="1"/>
    <cellStyle name="Followed Hyperlink" xfId="431" builtinId="9" hidden="1"/>
    <cellStyle name="Followed Hyperlink" xfId="593" builtinId="9" hidden="1"/>
    <cellStyle name="Followed Hyperlink" xfId="373" builtinId="9" hidden="1"/>
    <cellStyle name="Followed Hyperlink" xfId="203" builtinId="9" hidden="1"/>
    <cellStyle name="Followed Hyperlink" xfId="315" builtinId="9" hidden="1"/>
    <cellStyle name="Followed Hyperlink" xfId="71" builtinId="9" hidden="1"/>
    <cellStyle name="Followed Hyperlink" xfId="325" builtinId="9" hidden="1"/>
    <cellStyle name="Followed Hyperlink" xfId="455" builtinId="9" hidden="1"/>
    <cellStyle name="Followed Hyperlink" xfId="113" builtinId="9" hidden="1"/>
    <cellStyle name="Followed Hyperlink" xfId="329" builtinId="9" hidden="1"/>
    <cellStyle name="Followed Hyperlink" xfId="145" builtinId="9" hidden="1"/>
    <cellStyle name="Followed Hyperlink" xfId="483" builtinId="9" hidden="1"/>
    <cellStyle name="Followed Hyperlink" xfId="83" builtinId="9" hidden="1"/>
    <cellStyle name="Followed Hyperlink" xfId="493" builtinId="9" hidden="1"/>
    <cellStyle name="Followed Hyperlink" xfId="273" builtinId="9" hidden="1"/>
    <cellStyle name="Followed Hyperlink" xfId="551" builtinId="9" hidden="1"/>
    <cellStyle name="Followed Hyperlink" xfId="415" builtinId="9" hidden="1"/>
    <cellStyle name="Followed Hyperlink" xfId="17" builtinId="9" hidden="1"/>
    <cellStyle name="Followed Hyperlink" xfId="77" builtinId="9" hidden="1"/>
    <cellStyle name="Followed Hyperlink" xfId="553" builtinId="9" hidden="1"/>
    <cellStyle name="Followed Hyperlink" xfId="51" builtinId="9" hidden="1"/>
    <cellStyle name="Followed Hyperlink" xfId="495" builtinId="9" hidden="1"/>
    <cellStyle name="Followed Hyperlink" xfId="561" builtinId="9" hidden="1"/>
    <cellStyle name="Followed Hyperlink" xfId="437" builtinId="9" hidden="1"/>
    <cellStyle name="Followed Hyperlink" xfId="59" builtinId="9" hidden="1"/>
    <cellStyle name="Followed Hyperlink" xfId="185" builtinId="9" hidden="1"/>
    <cellStyle name="Followed Hyperlink" xfId="585" builtinId="9" hidden="1"/>
    <cellStyle name="Followed Hyperlink" xfId="251" builtinId="9" hidden="1"/>
    <cellStyle name="Followed Hyperlink" xfId="241" builtinId="9" hidden="1"/>
    <cellStyle name="Followed Hyperlink" xfId="461" builtinId="9" hidden="1"/>
    <cellStyle name="Followed Hyperlink" xfId="375" builtinId="9" hidden="1"/>
    <cellStyle name="Followed Hyperlink" xfId="369" builtinId="9" hidden="1"/>
    <cellStyle name="Followed Hyperlink" xfId="515" builtinId="9" hidden="1"/>
    <cellStyle name="Followed Hyperlink" xfId="147" builtinId="9" hidden="1"/>
    <cellStyle name="Followed Hyperlink" xfId="429" builtinId="9" hidden="1"/>
    <cellStyle name="Followed Hyperlink" xfId="233" builtinId="9" hidden="1"/>
    <cellStyle name="Followed Hyperlink" xfId="487" builtinId="9" hidden="1"/>
    <cellStyle name="Followed Hyperlink" xfId="383" builtinId="9" hidden="1"/>
    <cellStyle name="Followed Hyperlink" xfId="99" builtinId="9" hidden="1"/>
    <cellStyle name="Followed Hyperlink" xfId="93" builtinId="9" hidden="1"/>
    <cellStyle name="Followed Hyperlink" xfId="603" builtinId="9" hidden="1"/>
    <cellStyle name="Followed Hyperlink" xfId="21" builtinId="9" hidden="1"/>
    <cellStyle name="Followed Hyperlink" xfId="559" builtinId="9" hidden="1"/>
    <cellStyle name="Followed Hyperlink" xfId="513" builtinId="9" hidden="1"/>
    <cellStyle name="Followed Hyperlink" xfId="501" builtinId="9" hidden="1"/>
    <cellStyle name="Followed Hyperlink" xfId="75" builtinId="9" hidden="1"/>
    <cellStyle name="Followed Hyperlink" xfId="443" builtinId="9" hidden="1"/>
    <cellStyle name="Followed Hyperlink" xfId="135" builtinId="9" hidden="1"/>
    <cellStyle name="Followed Hyperlink" xfId="389" builtinId="9" hidden="1"/>
    <cellStyle name="Followed Hyperlink" xfId="509" builtinId="9" hidden="1"/>
    <cellStyle name="Followed Hyperlink" xfId="317" builtinId="9" hidden="1"/>
    <cellStyle name="Followed Hyperlink" xfId="417" builtinId="9" hidden="1"/>
    <cellStyle name="Followed Hyperlink" xfId="269" builtinId="9" hidden="1"/>
    <cellStyle name="Followed Hyperlink" xfId="563" builtinId="9" hidden="1"/>
    <cellStyle name="Followed Hyperlink" xfId="319" builtinId="9" hidden="1"/>
    <cellStyle name="Followed Hyperlink" xfId="285" builtinId="9" hidden="1"/>
    <cellStyle name="Followed Hyperlink" xfId="19" builtinId="9" hidden="1"/>
    <cellStyle name="Followed Hyperlink" xfId="377" builtinId="9" hidden="1"/>
    <cellStyle name="Followed Hyperlink" xfId="343" builtinId="9" hidden="1"/>
    <cellStyle name="Followed Hyperlink" xfId="109" builtinId="9" hidden="1"/>
    <cellStyle name="Followed Hyperlink" xfId="211" builtinId="9" hidden="1"/>
    <cellStyle name="Followed Hyperlink" xfId="339" builtinId="9" hidden="1"/>
    <cellStyle name="Followed Hyperlink" xfId="533" builtinId="9" hidden="1"/>
    <cellStyle name="Followed Hyperlink" xfId="475" builtinId="9" hidden="1"/>
    <cellStyle name="Followed Hyperlink" xfId="65" builtinId="9" hidden="1"/>
    <cellStyle name="Followed Hyperlink" xfId="549" builtinId="9" hidden="1"/>
    <cellStyle name="Followed Hyperlink" xfId="67" builtinId="9" hidden="1"/>
    <cellStyle name="Followed Hyperlink" xfId="287" builtinId="9" hidden="1"/>
    <cellStyle name="Followed Hyperlink" xfId="349" builtinId="9" hidden="1"/>
    <cellStyle name="Followed Hyperlink" xfId="539" builtinId="9" hidden="1"/>
    <cellStyle name="Followed Hyperlink" xfId="49" builtinId="9" hidden="1"/>
    <cellStyle name="Followed Hyperlink" xfId="359" builtinId="9" hidden="1"/>
    <cellStyle name="Followed Hyperlink" xfId="227" builtinId="9" hidden="1"/>
    <cellStyle name="Followed Hyperlink" xfId="581" builtinId="9" hidden="1"/>
    <cellStyle name="Followed Hyperlink" xfId="141" builtinId="9" hidden="1"/>
    <cellStyle name="Followed Hyperlink" xfId="169" builtinId="9" hidden="1"/>
    <cellStyle name="Followed Hyperlink" xfId="37" builtinId="9" hidden="1"/>
    <cellStyle name="Followed Hyperlink" xfId="481" builtinId="9" hidden="1"/>
    <cellStyle name="Followed Hyperlink" xfId="291" builtinId="9" hidden="1"/>
    <cellStyle name="Followed Hyperlink" xfId="175" builtinId="9" hidden="1"/>
    <cellStyle name="Followed Hyperlink" xfId="365" builtinId="9" hidden="1"/>
    <cellStyle name="Followed Hyperlink" xfId="555" builtinId="9" hidden="1"/>
    <cellStyle name="Followed Hyperlink" xfId="425" builtinId="9" hidden="1"/>
    <cellStyle name="Followed Hyperlink" xfId="423" builtinId="9" hidden="1"/>
    <cellStyle name="Followed Hyperlink" xfId="63" builtinId="9" hidden="1"/>
    <cellStyle name="Followed Hyperlink" xfId="607" builtinId="9" hidden="1"/>
    <cellStyle name="Followed Hyperlink" xfId="591" builtinId="9" hidden="1"/>
    <cellStyle name="Followed Hyperlink" xfId="9" builtinId="9" hidden="1"/>
    <cellStyle name="Followed Hyperlink" xfId="571" builtinId="9" hidden="1"/>
    <cellStyle name="Followed Hyperlink" xfId="263" builtinId="9" hidden="1"/>
    <cellStyle name="Followed Hyperlink" xfId="149" builtinId="9" hidden="1"/>
    <cellStyle name="Followed Hyperlink" xfId="253" builtinId="9" hidden="1"/>
    <cellStyle name="Followed Hyperlink" xfId="381" builtinId="9" hidden="1"/>
    <cellStyle name="Followed Hyperlink" xfId="313" builtinId="9" hidden="1"/>
    <cellStyle name="Followed Hyperlink" xfId="397" builtinId="9" hidden="1"/>
    <cellStyle name="Followed Hyperlink" xfId="179" builtinId="9" hidden="1"/>
    <cellStyle name="Followed Hyperlink" xfId="547" builtinId="9" hidden="1"/>
    <cellStyle name="Followed Hyperlink" xfId="237" builtinId="9" hidden="1"/>
    <cellStyle name="Followed Hyperlink" xfId="393" builtinId="9" hidden="1"/>
    <cellStyle name="Followed Hyperlink" xfId="295" builtinId="9" hidden="1"/>
    <cellStyle name="Followed Hyperlink" xfId="255" builtinId="9" hidden="1"/>
    <cellStyle name="Followed Hyperlink" xfId="13" builtinId="9" hidden="1"/>
    <cellStyle name="Followed Hyperlink" xfId="129" builtinId="9" hidden="1"/>
    <cellStyle name="Followed Hyperlink" xfId="411" builtinId="9" hidden="1"/>
    <cellStyle name="Followed Hyperlink" xfId="107" builtinId="9" hidden="1"/>
    <cellStyle name="Followed Hyperlink" xfId="469" builtinId="9" hidden="1"/>
    <cellStyle name="Followed Hyperlink" xfId="497" builtinId="9" hidden="1"/>
    <cellStyle name="Followed Hyperlink" xfId="527" builtinId="9" hidden="1"/>
    <cellStyle name="Followed Hyperlink" xfId="267" builtinId="9" hidden="1"/>
    <cellStyle name="Followed Hyperlink" xfId="205" builtinId="9" hidden="1"/>
    <cellStyle name="Followed Hyperlink" xfId="257" builtinId="9" hidden="1"/>
    <cellStyle name="Followed Hyperlink" xfId="507" builtinId="9" hidden="1"/>
    <cellStyle name="Followed Hyperlink" xfId="201" builtinId="9" hidden="1"/>
    <cellStyle name="Followed Hyperlink" xfId="247" builtinId="9" hidden="1"/>
    <cellStyle name="Followed Hyperlink" xfId="503" builtinId="9" hidden="1"/>
    <cellStyle name="Followed Hyperlink" xfId="289" builtinId="9" hidden="1"/>
    <cellStyle name="Followed Hyperlink" xfId="115" builtinId="9" hidden="1"/>
    <cellStyle name="Followed Hyperlink" xfId="499" builtinId="9" hidden="1"/>
    <cellStyle name="Followed Hyperlink" xfId="121" builtinId="9" hidden="1"/>
    <cellStyle name="Followed Hyperlink" xfId="353" builtinId="9" hidden="1"/>
    <cellStyle name="Followed Hyperlink" xfId="231" builtinId="9" hidden="1"/>
    <cellStyle name="Followed Hyperlink" xfId="191" builtinId="9" hidden="1"/>
    <cellStyle name="Followed Hyperlink" xfId="3" builtinId="9" hidden="1"/>
    <cellStyle name="Followed Hyperlink" xfId="229" builtinId="9" hidden="1"/>
    <cellStyle name="Followed Hyperlink" xfId="347" builtinId="9" hidden="1"/>
    <cellStyle name="Followed Hyperlink" xfId="171" builtinId="9" hidden="1"/>
    <cellStyle name="Followed Hyperlink" xfId="405" builtinId="9" hidden="1"/>
    <cellStyle name="Followed Hyperlink" xfId="609" builtinId="9" hidden="1"/>
    <cellStyle name="Followed Hyperlink" xfId="463" builtinId="9" hidden="1"/>
    <cellStyle name="Followed Hyperlink" xfId="29" builtinId="9" hidden="1"/>
    <cellStyle name="Followed Hyperlink" xfId="521" builtinId="9" hidden="1"/>
    <cellStyle name="Followed Hyperlink" xfId="327" builtinId="9" hidden="1"/>
    <cellStyle name="Followed Hyperlink" xfId="69" builtinId="9" hidden="1"/>
    <cellStyle name="Followed Hyperlink" xfId="97" builtinId="9" hidden="1"/>
    <cellStyle name="Followed Hyperlink" xfId="445" builtinId="9" hidden="1"/>
    <cellStyle name="Followed Hyperlink" xfId="217" builtinId="9" hidden="1"/>
    <cellStyle name="Followed Hyperlink" xfId="525" builtinId="9" hidden="1"/>
    <cellStyle name="Followed Hyperlink" xfId="33" builtinId="9" hidden="1"/>
    <cellStyle name="Followed Hyperlink" xfId="451" builtinId="9" hidden="1"/>
    <cellStyle name="Followed Hyperlink" xfId="165" builtinId="9" hidden="1"/>
    <cellStyle name="Followed Hyperlink" xfId="305" builtinId="9" hidden="1"/>
    <cellStyle name="Followed Hyperlink" xfId="167" builtinId="9" hidden="1"/>
    <cellStyle name="Followed Hyperlink" xfId="159" builtinId="9" hidden="1"/>
    <cellStyle name="Followed Hyperlink" xfId="43" builtinId="9" hidden="1"/>
    <cellStyle name="Followed Hyperlink" xfId="293" builtinId="9" hidden="1"/>
    <cellStyle name="Followed Hyperlink" xfId="283" builtinId="9" hidden="1"/>
    <cellStyle name="Followed Hyperlink" xfId="579" builtinId="9" hidden="1"/>
    <cellStyle name="Followed Hyperlink" xfId="181" builtinId="9" hidden="1"/>
    <cellStyle name="Followed Hyperlink" xfId="151" builtinId="9" hidden="1"/>
    <cellStyle name="Followed Hyperlink" xfId="433" builtinId="9" hidden="1"/>
    <cellStyle name="Followed Hyperlink" xfId="557" builtinId="9" hidden="1"/>
    <cellStyle name="Followed Hyperlink" xfId="39" builtinId="9" hidden="1"/>
    <cellStyle name="Followed Hyperlink" xfId="465" builtinId="9" hidden="1"/>
    <cellStyle name="Followed Hyperlink" xfId="565" builtinId="9" hidden="1"/>
    <cellStyle name="Followed Hyperlink" xfId="143" builtinId="9" hidden="1"/>
    <cellStyle name="Followed Hyperlink" xfId="545" builtinId="9" hidden="1"/>
    <cellStyle name="Followed Hyperlink" xfId="577" builtinId="9" hidden="1"/>
    <cellStyle name="Followed Hyperlink" xfId="235" builtinId="9" hidden="1"/>
    <cellStyle name="Followed Hyperlink" xfId="473" builtinId="9" hidden="1"/>
    <cellStyle name="Followed Hyperlink" xfId="407" builtinId="9" hidden="1"/>
    <cellStyle name="Followed Hyperlink" xfId="597" builtinId="9" hidden="1"/>
    <cellStyle name="Followed Hyperlink" xfId="419" builtinId="9" hidden="1"/>
    <cellStyle name="Followed Hyperlink" xfId="103" builtinId="9" hidden="1"/>
    <cellStyle name="Followed Hyperlink" xfId="127" builtinId="9" hidden="1"/>
    <cellStyle name="Followed Hyperlink" xfId="163" builtinId="9" hidden="1"/>
    <cellStyle name="Followed Hyperlink" xfId="357" builtinId="9" hidden="1"/>
    <cellStyle name="Followed Hyperlink" xfId="219" builtinId="9" hidden="1"/>
    <cellStyle name="Followed Hyperlink" xfId="299" builtinId="9" hidden="1"/>
    <cellStyle name="Followed Hyperlink" xfId="277" builtinId="9" hidden="1"/>
    <cellStyle name="Followed Hyperlink" xfId="529" builtinId="9" hidden="1"/>
    <cellStyle name="Followed Hyperlink" xfId="335" builtinId="9" hidden="1"/>
    <cellStyle name="Followed Hyperlink" xfId="183" builtinId="9" hidden="1"/>
    <cellStyle name="Followed Hyperlink" xfId="321" builtinId="9" hidden="1"/>
    <cellStyle name="Followed Hyperlink" xfId="391" builtinId="9" hidden="1"/>
    <cellStyle name="Followed Hyperlink" xfId="89" builtinId="9" hidden="1"/>
    <cellStyle name="Followed Hyperlink" xfId="261" builtinId="9" hidden="1"/>
    <cellStyle name="Followed Hyperlink" xfId="573" builtinId="9" hidden="1"/>
    <cellStyle name="Followed Hyperlink" xfId="249" builtinId="9" hidden="1"/>
    <cellStyle name="Followed Hyperlink" xfId="567" builtinId="9" hidden="1"/>
    <cellStyle name="Followed Hyperlink" xfId="7" builtinId="9" hidden="1"/>
    <cellStyle name="Followed Hyperlink" xfId="371" builtinId="9" hidden="1"/>
    <cellStyle name="Followed Hyperlink" xfId="105" builtinId="9" hidden="1"/>
    <cellStyle name="Followed Hyperlink" xfId="537" builtinId="9" hidden="1"/>
    <cellStyle name="Followed Hyperlink" xfId="41" builtinId="9" hidden="1"/>
    <cellStyle name="Followed Hyperlink" xfId="25" builtinId="9" hidden="1"/>
    <cellStyle name="Followed Hyperlink" xfId="131" builtinId="9" hidden="1"/>
    <cellStyle name="Followed Hyperlink" xfId="421" builtinId="9" hidden="1"/>
    <cellStyle name="Followed Hyperlink" xfId="155" builtinId="9" hidden="1"/>
    <cellStyle name="Followed Hyperlink" xfId="363" builtinId="9" hidden="1"/>
    <cellStyle name="Followed Hyperlink" xfId="213" builtinId="9" hidden="1"/>
    <cellStyle name="Followed Hyperlink" xfId="531" builtinId="9" hidden="1"/>
    <cellStyle name="Followed Hyperlink" xfId="271" builtinId="9" hidden="1"/>
    <cellStyle name="Followed Hyperlink" xfId="395" builtinId="9" hidden="1"/>
    <cellStyle name="Followed Hyperlink" xfId="333" builtinId="9" hidden="1"/>
    <cellStyle name="Followed Hyperlink" xfId="569" builtinId="9" hidden="1"/>
    <cellStyle name="Followed Hyperlink" xfId="379" builtinId="9" hidden="1"/>
    <cellStyle name="Followed Hyperlink" xfId="361" builtinId="9" hidden="1"/>
    <cellStyle name="Followed Hyperlink" xfId="139" builtinId="9" hidden="1"/>
    <cellStyle name="Followed Hyperlink" xfId="589" builtinId="9" hidden="1"/>
    <cellStyle name="Followed Hyperlink" xfId="523" builtinId="9" hidden="1"/>
    <cellStyle name="Followed Hyperlink" xfId="57" builtinId="9" hidden="1"/>
    <cellStyle name="Followed Hyperlink" xfId="323" builtinId="9" hidden="1"/>
    <cellStyle name="Followed Hyperlink" xfId="81" builtinId="9" hidden="1"/>
    <cellStyle name="Followed Hyperlink" xfId="601" builtinId="9" hidden="1"/>
    <cellStyle name="Followed Hyperlink" xfId="11" builtinId="9" hidden="1"/>
    <cellStyle name="Followed Hyperlink" xfId="45" builtinId="9" hidden="1"/>
    <cellStyle name="Followed Hyperlink" xfId="5" builtinId="9" hidden="1"/>
    <cellStyle name="Followed Hyperlink" xfId="519" builtinId="9" hidden="1"/>
    <cellStyle name="Followed Hyperlink" xfId="189" builtinId="9" hidden="1"/>
    <cellStyle name="Followed Hyperlink" xfId="587" builtinId="9" hidden="1"/>
    <cellStyle name="Followed Hyperlink" xfId="311" builtinId="9" hidden="1"/>
    <cellStyle name="Followed Hyperlink" xfId="101" builtinId="9" hidden="1"/>
    <cellStyle name="Followed Hyperlink" xfId="307" builtinId="9" hidden="1"/>
    <cellStyle name="Followed Hyperlink" xfId="403" builtinId="9" hidden="1"/>
    <cellStyle name="Followed Hyperlink" xfId="35" builtinId="9" hidden="1"/>
    <cellStyle name="Followed Hyperlink" xfId="471" builtinId="9" hidden="1"/>
    <cellStyle name="Followed Hyperlink" xfId="427" builtinId="9" hidden="1"/>
    <cellStyle name="Followed Hyperlink" xfId="281" builtinId="9" hidden="1"/>
    <cellStyle name="Followed Hyperlink" xfId="413" builtinId="9" hidden="1"/>
    <cellStyle name="Followed Hyperlink" xfId="485" builtinId="9" hidden="1"/>
    <cellStyle name="Followed Hyperlink" xfId="575" builtinId="9" hidden="1"/>
    <cellStyle name="Followed Hyperlink" xfId="479" builtinId="9" hidden="1"/>
    <cellStyle name="Followed Hyperlink" xfId="195" builtinId="9" hidden="1"/>
    <cellStyle name="Followed Hyperlink" xfId="91" builtinId="9" hidden="1"/>
    <cellStyle name="Followed Hyperlink" xfId="137" builtinId="9" hidden="1"/>
    <cellStyle name="Followed Hyperlink" xfId="207" builtinId="9" hidden="1"/>
    <cellStyle name="Followed Hyperlink" xfId="401" builtinId="9" hidden="1"/>
    <cellStyle name="Followed Hyperlink" xfId="193" builtinId="9" hidden="1"/>
    <cellStyle name="Followed Hyperlink" xfId="345" builtinId="9" hidden="1"/>
    <cellStyle name="Followed Hyperlink" xfId="27" builtinId="9" hidden="1"/>
    <cellStyle name="Followed Hyperlink" xfId="55" builtinId="9" hidden="1"/>
    <cellStyle name="Followed Hyperlink" xfId="197" builtinId="9" hidden="1"/>
    <cellStyle name="Followed Hyperlink" xfId="517" builtinId="9" hidden="1"/>
    <cellStyle name="Followed Hyperlink" xfId="583" builtinId="9" hidden="1"/>
    <cellStyle name="Followed Hyperlink" xfId="439" builtinId="9" hidden="1"/>
    <cellStyle name="Followed Hyperlink" xfId="459" builtinId="9" hidden="1"/>
    <cellStyle name="Followed Hyperlink" xfId="161" builtinId="9" hidden="1"/>
    <cellStyle name="Followed Hyperlink" xfId="79" builtinId="9" hidden="1"/>
    <cellStyle name="Hyperlink" xfId="322" builtinId="8" hidden="1"/>
    <cellStyle name="Hyperlink" xfId="218" builtinId="8" hidden="1"/>
    <cellStyle name="Hyperlink" xfId="198" builtinId="8" hidden="1"/>
    <cellStyle name="Hyperlink" xfId="154" builtinId="8" hidden="1"/>
    <cellStyle name="Hyperlink" xfId="96" builtinId="8" hidden="1"/>
    <cellStyle name="Hyperlink" xfId="386" builtinId="8" hidden="1"/>
    <cellStyle name="Hyperlink" xfId="108" builtinId="8" hidden="1"/>
    <cellStyle name="Hyperlink" xfId="248" builtinId="8" hidden="1"/>
    <cellStyle name="Hyperlink" xfId="254" builtinId="8" hidden="1"/>
    <cellStyle name="Hyperlink" xfId="244" builtinId="8" hidden="1"/>
    <cellStyle name="Hyperlink" xfId="246" builtinId="8" hidden="1"/>
    <cellStyle name="Hyperlink" xfId="344" builtinId="8" hidden="1"/>
    <cellStyle name="Hyperlink" xfId="350" builtinId="8" hidden="1"/>
    <cellStyle name="Hyperlink" xfId="262" builtinId="8" hidden="1"/>
    <cellStyle name="Hyperlink" xfId="320" builtinId="8" hidden="1"/>
    <cellStyle name="Hyperlink" xfId="550" builtinId="8" hidden="1"/>
    <cellStyle name="Hyperlink" xfId="402" builtinId="8" hidden="1"/>
    <cellStyle name="Hyperlink" xfId="270" builtinId="8" hidden="1"/>
    <cellStyle name="Hyperlink" xfId="272" builtinId="8" hidden="1"/>
    <cellStyle name="Hyperlink" xfId="452" builtinId="8" hidden="1"/>
    <cellStyle name="Hyperlink" xfId="500" builtinId="8" hidden="1"/>
    <cellStyle name="Hyperlink" xfId="512" builtinId="8" hidden="1"/>
    <cellStyle name="Hyperlink" xfId="428" builtinId="8" hidden="1"/>
    <cellStyle name="Hyperlink" xfId="318" builtinId="8" hidden="1"/>
    <cellStyle name="Hyperlink" xfId="260" builtinId="8" hidden="1"/>
    <cellStyle name="Hyperlink" xfId="256" builtinId="8" hidden="1"/>
    <cellStyle name="Hyperlink" xfId="506" builtinId="8" hidden="1"/>
    <cellStyle name="Hyperlink" xfId="128" builtinId="8" hidden="1"/>
    <cellStyle name="Hyperlink" xfId="178" builtinId="8" hidden="1"/>
    <cellStyle name="Hyperlink" xfId="414" builtinId="8" hidden="1"/>
    <cellStyle name="Hyperlink" xfId="332" builtinId="8" hidden="1"/>
    <cellStyle name="Hyperlink" xfId="412" builtinId="8" hidden="1"/>
    <cellStyle name="Hyperlink" xfId="458" builtinId="8" hidden="1"/>
    <cellStyle name="Hyperlink" xfId="488" builtinId="8" hidden="1"/>
    <cellStyle name="Hyperlink" xfId="296" builtinId="8" hidden="1"/>
    <cellStyle name="Hyperlink" xfId="484" builtinId="8" hidden="1"/>
    <cellStyle name="Hyperlink" xfId="380" builtinId="8" hidden="1"/>
    <cellStyle name="Hyperlink" xfId="526" builtinId="8" hidden="1"/>
    <cellStyle name="Hyperlink" xfId="436" builtinId="8" hidden="1"/>
    <cellStyle name="Hyperlink" xfId="384" builtinId="8" hidden="1"/>
    <cellStyle name="Hyperlink" xfId="572" builtinId="8" hidden="1"/>
    <cellStyle name="Hyperlink" xfId="434" builtinId="8" hidden="1"/>
    <cellStyle name="Hyperlink" xfId="50" builtinId="8" hidden="1"/>
    <cellStyle name="Hyperlink" xfId="290" builtinId="8" hidden="1"/>
    <cellStyle name="Hyperlink" xfId="144" builtinId="8" hidden="1"/>
    <cellStyle name="Hyperlink" xfId="582" builtinId="8" hidden="1"/>
    <cellStyle name="Hyperlink" xfId="352" builtinId="8" hidden="1"/>
    <cellStyle name="Hyperlink" xfId="184" builtinId="8" hidden="1"/>
    <cellStyle name="Hyperlink" xfId="554" builtinId="8" hidden="1"/>
    <cellStyle name="Hyperlink" xfId="106" builtinId="8" hidden="1"/>
    <cellStyle name="Hyperlink" xfId="392" builtinId="8" hidden="1"/>
    <cellStyle name="Hyperlink" xfId="36" builtinId="8" hidden="1"/>
    <cellStyle name="Hyperlink" xfId="112" builtinId="8" hidden="1"/>
    <cellStyle name="Hyperlink" xfId="76" builtinId="8" hidden="1"/>
    <cellStyle name="Hyperlink" xfId="4" builtinId="8" hidden="1"/>
    <cellStyle name="Hyperlink" xfId="164" builtinId="8" hidden="1"/>
    <cellStyle name="Hyperlink" xfId="480" builtinId="8" hidden="1"/>
    <cellStyle name="Hyperlink" xfId="120" builtinId="8" hidden="1"/>
    <cellStyle name="Hyperlink" xfId="404" builtinId="8" hidden="1"/>
    <cellStyle name="Hyperlink" xfId="340" builtinId="8" hidden="1"/>
    <cellStyle name="Hyperlink" xfId="236" builtinId="8" hidden="1"/>
    <cellStyle name="Hyperlink" xfId="284" builtinId="8" hidden="1"/>
    <cellStyle name="Hyperlink" xfId="130" builtinId="8" hidden="1"/>
    <cellStyle name="Hyperlink" xfId="410" builtinId="8" hidden="1"/>
    <cellStyle name="Hyperlink" xfId="548" builtinId="8" hidden="1"/>
    <cellStyle name="Hyperlink" xfId="584" builtinId="8" hidden="1"/>
    <cellStyle name="Hyperlink" xfId="210" builtinId="8" hidden="1"/>
    <cellStyle name="Hyperlink" xfId="82" builtinId="8" hidden="1"/>
    <cellStyle name="Hyperlink" xfId="314" builtinId="8" hidden="1"/>
    <cellStyle name="Hyperlink" xfId="298" builtinId="8" hidden="1"/>
    <cellStyle name="Hyperlink" xfId="100" builtinId="8" hidden="1"/>
    <cellStyle name="Hyperlink" xfId="116" builtinId="8" hidden="1"/>
    <cellStyle name="Hyperlink" xfId="126" builtinId="8" hidden="1"/>
    <cellStyle name="Hyperlink" xfId="148" builtinId="8" hidden="1"/>
    <cellStyle name="Hyperlink" xfId="166" builtinId="8" hidden="1"/>
    <cellStyle name="Hyperlink" xfId="174" builtinId="8" hidden="1"/>
    <cellStyle name="Hyperlink" xfId="188" builtinId="8" hidden="1"/>
    <cellStyle name="Hyperlink" xfId="208" builtinId="8" hidden="1"/>
    <cellStyle name="Hyperlink" xfId="226" builtinId="8" hidden="1"/>
    <cellStyle name="Hyperlink" xfId="162" builtinId="8" hidden="1"/>
    <cellStyle name="Hyperlink" xfId="66" builtinId="8" hidden="1"/>
    <cellStyle name="Hyperlink" xfId="62" builtinId="8" hidden="1"/>
    <cellStyle name="Hyperlink" xfId="170" builtinId="8" hidden="1"/>
    <cellStyle name="Hyperlink" xfId="522" builtinId="8" hidden="1"/>
    <cellStyle name="Hyperlink" xfId="490" builtinId="8" hidden="1"/>
    <cellStyle name="Hyperlink" xfId="514" builtinId="8" hidden="1"/>
    <cellStyle name="Hyperlink" xfId="182" builtinId="8" hidden="1"/>
    <cellStyle name="Hyperlink" xfId="74" builtinId="8" hidden="1"/>
    <cellStyle name="Hyperlink" xfId="286" builtinId="8" hidden="1"/>
    <cellStyle name="Hyperlink" xfId="302" builtinId="8" hidden="1"/>
    <cellStyle name="Hyperlink" xfId="524" builtinId="8" hidden="1"/>
    <cellStyle name="Hyperlink" xfId="288" builtinId="8" hidden="1"/>
    <cellStyle name="Hyperlink" xfId="48" builtinId="8" hidden="1"/>
    <cellStyle name="Hyperlink" xfId="200" builtinId="8" hidden="1"/>
    <cellStyle name="Hyperlink" xfId="450" builtinId="8" hidden="1"/>
    <cellStyle name="Hyperlink" xfId="2" builtinId="8" hidden="1"/>
    <cellStyle name="Hyperlink" xfId="38" builtinId="8" hidden="1"/>
    <cellStyle name="Hyperlink" xfId="306" builtinId="8" hidden="1"/>
    <cellStyle name="Hyperlink" xfId="80" builtinId="8" hidden="1"/>
    <cellStyle name="Hyperlink" xfId="304" builtinId="8" hidden="1"/>
    <cellStyle name="Hyperlink" xfId="8" builtinId="8" hidden="1"/>
    <cellStyle name="Hyperlink" xfId="264" builtinId="8" hidden="1"/>
    <cellStyle name="Hyperlink" xfId="586" builtinId="8" hidden="1"/>
    <cellStyle name="Hyperlink" xfId="228" builtinId="8" hidden="1"/>
    <cellStyle name="Hyperlink" xfId="10" builtinId="8" hidden="1"/>
    <cellStyle name="Hyperlink" xfId="462" builtinId="8" hidden="1"/>
    <cellStyle name="Hyperlink" xfId="54" builtinId="8" hidden="1"/>
    <cellStyle name="Hyperlink" xfId="534" builtinId="8" hidden="1"/>
    <cellStyle name="Hyperlink" xfId="598" builtinId="8" hidden="1"/>
    <cellStyle name="Hyperlink" xfId="64" builtinId="8" hidden="1"/>
    <cellStyle name="Hyperlink" xfId="206" builtinId="8" hidden="1"/>
    <cellStyle name="Hyperlink" xfId="418" builtinId="8" hidden="1"/>
    <cellStyle name="Hyperlink" xfId="544" builtinId="8" hidden="1"/>
    <cellStyle name="Hyperlink" xfId="72" builtinId="8" hidden="1"/>
    <cellStyle name="Hyperlink" xfId="466" builtinId="8" hidden="1"/>
    <cellStyle name="Hyperlink" xfId="518" builtinId="8" hidden="1"/>
    <cellStyle name="Hyperlink" xfId="510" builtinId="8" hidden="1"/>
    <cellStyle name="Hyperlink" xfId="492" builtinId="8" hidden="1"/>
    <cellStyle name="Hyperlink" xfId="432" builtinId="8" hidden="1"/>
    <cellStyle name="Hyperlink" xfId="356" builtinId="8" hidden="1"/>
    <cellStyle name="Hyperlink" xfId="252" builtinId="8" hidden="1"/>
    <cellStyle name="Hyperlink" xfId="104" builtinId="8" hidden="1"/>
    <cellStyle name="Hyperlink" xfId="372" builtinId="8" hidden="1"/>
    <cellStyle name="Hyperlink" xfId="558" builtinId="8" hidden="1"/>
    <cellStyle name="Hyperlink" xfId="172" builtinId="8" hidden="1"/>
    <cellStyle name="Hyperlink" xfId="566" builtinId="8" hidden="1"/>
    <cellStyle name="Hyperlink" xfId="552" builtinId="8" hidden="1"/>
    <cellStyle name="Hyperlink" xfId="556" builtinId="8" hidden="1"/>
    <cellStyle name="Hyperlink" xfId="536" builtinId="8" hidden="1"/>
    <cellStyle name="Hyperlink" xfId="378" builtinId="8" hidden="1"/>
    <cellStyle name="Hyperlink" xfId="354" builtinId="8" hidden="1"/>
    <cellStyle name="Hyperlink" xfId="576" builtinId="8" hidden="1"/>
    <cellStyle name="Hyperlink" xfId="442" builtinId="8" hidden="1"/>
    <cellStyle name="Hyperlink" xfId="474" builtinId="8" hidden="1"/>
    <cellStyle name="Hyperlink" xfId="86" builtinId="8" hidden="1"/>
    <cellStyle name="Hyperlink" xfId="122" builtinId="8" hidden="1"/>
    <cellStyle name="Hyperlink" xfId="592" builtinId="8" hidden="1"/>
    <cellStyle name="Hyperlink" xfId="588" builtinId="8" hidden="1"/>
    <cellStyle name="Hyperlink" xfId="590" builtinId="8" hidden="1"/>
    <cellStyle name="Hyperlink" xfId="180" builtinId="8" hidden="1"/>
    <cellStyle name="Hyperlink" xfId="250" builtinId="8" hidden="1"/>
    <cellStyle name="Hyperlink" xfId="194" builtinId="8" hidden="1"/>
    <cellStyle name="Hyperlink" xfId="98" builtinId="8" hidden="1"/>
    <cellStyle name="Hyperlink" xfId="152" builtinId="8" hidden="1"/>
    <cellStyle name="Hyperlink" xfId="596" builtinId="8" hidden="1"/>
    <cellStyle name="Hyperlink" xfId="482" builtinId="8" hidden="1"/>
    <cellStyle name="Hyperlink" xfId="574" builtinId="8" hidden="1"/>
    <cellStyle name="Hyperlink" xfId="568" builtinId="8" hidden="1"/>
    <cellStyle name="Hyperlink" xfId="374" builtinId="8" hidden="1"/>
    <cellStyle name="Hyperlink" xfId="146" builtinId="8" hidden="1"/>
    <cellStyle name="Hyperlink" xfId="398" builtinId="8" hidden="1"/>
    <cellStyle name="Hyperlink" xfId="464" builtinId="8" hidden="1"/>
    <cellStyle name="Hyperlink" xfId="416" builtinId="8" hidden="1"/>
    <cellStyle name="Hyperlink" xfId="136" builtinId="8" hidden="1"/>
    <cellStyle name="Hyperlink" xfId="426" builtinId="8" hidden="1"/>
    <cellStyle name="Hyperlink" xfId="134" builtinId="8" hidden="1"/>
    <cellStyle name="Hyperlink" xfId="282" builtinId="8" hidden="1"/>
    <cellStyle name="Hyperlink" xfId="186" builtinId="8" hidden="1"/>
    <cellStyle name="Hyperlink" xfId="220" builtinId="8" hidden="1"/>
    <cellStyle name="Hyperlink" xfId="570" builtinId="8" hidden="1"/>
    <cellStyle name="Hyperlink" xfId="348" builtinId="8" hidden="1"/>
    <cellStyle name="Hyperlink" xfId="216" builtinId="8" hidden="1"/>
    <cellStyle name="Hyperlink" xfId="234" builtinId="8" hidden="1"/>
    <cellStyle name="Hyperlink" xfId="60" builtinId="8" hidden="1"/>
    <cellStyle name="Hyperlink" xfId="202" builtinId="8" hidden="1"/>
    <cellStyle name="Hyperlink" xfId="160" builtinId="8" hidden="1"/>
    <cellStyle name="Hyperlink" xfId="102" builtinId="8" hidden="1"/>
    <cellStyle name="Hyperlink" xfId="30" builtinId="8" hidden="1"/>
    <cellStyle name="Hyperlink" xfId="600" builtinId="8" hidden="1"/>
    <cellStyle name="Hyperlink" xfId="158" builtinId="8" hidden="1"/>
    <cellStyle name="Hyperlink" xfId="294" builtinId="8" hidden="1"/>
    <cellStyle name="Hyperlink" xfId="594" builtinId="8" hidden="1"/>
    <cellStyle name="Hyperlink" xfId="370" builtinId="8" hidden="1"/>
    <cellStyle name="Hyperlink" xfId="420" builtinId="8" hidden="1"/>
    <cellStyle name="Hyperlink" xfId="40" builtinId="8" hidden="1"/>
    <cellStyle name="Hyperlink" xfId="346" builtinId="8" hidden="1"/>
    <cellStyle name="Hyperlink" xfId="280" builtinId="8" hidden="1"/>
    <cellStyle name="Hyperlink" xfId="472" builtinId="8" hidden="1"/>
    <cellStyle name="Hyperlink" xfId="90" builtinId="8" hidden="1"/>
    <cellStyle name="Hyperlink" xfId="368" builtinId="8" hidden="1"/>
    <cellStyle name="Hyperlink" xfId="142" builtinId="8" hidden="1"/>
    <cellStyle name="Hyperlink" xfId="110" builtinId="8" hidden="1"/>
    <cellStyle name="Hyperlink" xfId="276" builtinId="8" hidden="1"/>
    <cellStyle name="Hyperlink" xfId="376" builtinId="8" hidden="1"/>
    <cellStyle name="Hyperlink" xfId="274" builtinId="8" hidden="1"/>
    <cellStyle name="Hyperlink" xfId="328" builtinId="8" hidden="1"/>
    <cellStyle name="Hyperlink" xfId="232" builtinId="8" hidden="1"/>
    <cellStyle name="Hyperlink" xfId="446" builtinId="8" hidden="1"/>
    <cellStyle name="Hyperlink" xfId="18" builtinId="8" hidden="1"/>
    <cellStyle name="Hyperlink" xfId="212" builtinId="8" hidden="1"/>
    <cellStyle name="Hyperlink" xfId="388" builtinId="8" hidden="1"/>
    <cellStyle name="Hyperlink" xfId="124" builtinId="8" hidden="1"/>
    <cellStyle name="Hyperlink" xfId="578" builtinId="8" hidden="1"/>
    <cellStyle name="Hyperlink" xfId="394" builtinId="8" hidden="1"/>
    <cellStyle name="Hyperlink" xfId="542" builtinId="8" hidden="1"/>
    <cellStyle name="Hyperlink" xfId="606" builtinId="8" hidden="1"/>
    <cellStyle name="Hyperlink" xfId="438" builtinId="8" hidden="1"/>
    <cellStyle name="Hyperlink" xfId="400" builtinId="8" hidden="1"/>
    <cellStyle name="Hyperlink" xfId="132" builtinId="8" hidden="1"/>
    <cellStyle name="Hyperlink" xfId="84" builtinId="8" hidden="1"/>
    <cellStyle name="Hyperlink" xfId="6" builtinId="8" hidden="1"/>
    <cellStyle name="Hyperlink" xfId="42" builtinId="8" hidden="1"/>
    <cellStyle name="Hyperlink" xfId="508" builtinId="8" hidden="1"/>
    <cellStyle name="Hyperlink" xfId="336" builtinId="8" hidden="1"/>
    <cellStyle name="Hyperlink" xfId="268" builtinId="8" hidden="1"/>
    <cellStyle name="Hyperlink" xfId="498" builtinId="8" hidden="1"/>
    <cellStyle name="Hyperlink" xfId="562" builtinId="8" hidden="1"/>
    <cellStyle name="Hyperlink" xfId="360" builtinId="8" hidden="1"/>
    <cellStyle name="Hyperlink" xfId="364" builtinId="8" hidden="1"/>
    <cellStyle name="Hyperlink" xfId="382" builtinId="8" hidden="1"/>
    <cellStyle name="Hyperlink" xfId="396" builtinId="8" hidden="1"/>
    <cellStyle name="Hyperlink" xfId="424" builtinId="8" hidden="1"/>
    <cellStyle name="Hyperlink" xfId="440" builtinId="8" hidden="1"/>
    <cellStyle name="Hyperlink" xfId="448" builtinId="8" hidden="1"/>
    <cellStyle name="Hyperlink" xfId="460" builtinId="8" hidden="1"/>
    <cellStyle name="Hyperlink" xfId="478" builtinId="8" hidden="1"/>
    <cellStyle name="Hyperlink" xfId="496" builtinId="8" hidden="1"/>
    <cellStyle name="Hyperlink" xfId="504" builtinId="8" hidden="1"/>
    <cellStyle name="Hyperlink" xfId="528" builtinId="8" hidden="1"/>
    <cellStyle name="Hyperlink" xfId="444" builtinId="8" hidden="1"/>
    <cellStyle name="Hyperlink" xfId="308" builtinId="8" hidden="1"/>
    <cellStyle name="Hyperlink" xfId="316" builtinId="8" hidden="1"/>
    <cellStyle name="Hyperlink" xfId="310" builtinId="8" hidden="1"/>
    <cellStyle name="Hyperlink" xfId="454" builtinId="8" hidden="1"/>
    <cellStyle name="Hyperlink" xfId="540" builtinId="8" hidden="1"/>
    <cellStyle name="Hyperlink" xfId="56" builtinId="8" hidden="1"/>
    <cellStyle name="Hyperlink" xfId="222" builtinId="8" hidden="1"/>
    <cellStyle name="Hyperlink" xfId="46" builtinId="8" hidden="1"/>
    <cellStyle name="Hyperlink" xfId="516" builtinId="8" hidden="1"/>
    <cellStyle name="Hyperlink" xfId="470" builtinId="8" hidden="1"/>
    <cellStyle name="Hyperlink" xfId="326" builtinId="8" hidden="1"/>
    <cellStyle name="Hyperlink" xfId="608" builtinId="8" hidden="1"/>
    <cellStyle name="Hyperlink" xfId="362" builtinId="8" hidden="1"/>
    <cellStyle name="Hyperlink" xfId="546" builtinId="8" hidden="1"/>
    <cellStyle name="Hyperlink" xfId="58" builtinId="8" hidden="1"/>
    <cellStyle name="Hyperlink" xfId="602" builtinId="8" hidden="1"/>
    <cellStyle name="Hyperlink" xfId="28" builtinId="8" hidden="1"/>
    <cellStyle name="Hyperlink" xfId="292" builtinId="8" hidden="1"/>
    <cellStyle name="Hyperlink" xfId="494" builtinId="8" hidden="1"/>
    <cellStyle name="Hyperlink" xfId="176" builtinId="8" hidden="1"/>
    <cellStyle name="Hyperlink" xfId="520" builtinId="8" hidden="1"/>
    <cellStyle name="Hyperlink" xfId="230" builtinId="8" hidden="1"/>
    <cellStyle name="Hyperlink" xfId="278" builtinId="8" hidden="1"/>
    <cellStyle name="Hyperlink" xfId="530" builtinId="8" hidden="1"/>
    <cellStyle name="Hyperlink" xfId="476" builtinId="8" hidden="1"/>
    <cellStyle name="Hyperlink" xfId="334" builtinId="8" hidden="1"/>
    <cellStyle name="Hyperlink" xfId="538" builtinId="8" hidden="1"/>
    <cellStyle name="Hyperlink" xfId="238" builtinId="8" hidden="1"/>
    <cellStyle name="Hyperlink" xfId="604" builtinId="8" hidden="1"/>
    <cellStyle name="Hyperlink" xfId="580" builtinId="8" hidden="1"/>
    <cellStyle name="Hyperlink" xfId="44" builtinId="8" hidden="1"/>
    <cellStyle name="Hyperlink" xfId="532" builtinId="8" hidden="1"/>
    <cellStyle name="Hyperlink" xfId="406" builtinId="8" hidden="1"/>
    <cellStyle name="Hyperlink" xfId="240" builtinId="8" hidden="1"/>
    <cellStyle name="Hyperlink" xfId="190" builtinId="8" hidden="1"/>
    <cellStyle name="Hyperlink" xfId="300" builtinId="8" hidden="1"/>
    <cellStyle name="Hyperlink" xfId="150" builtinId="8" hidden="1"/>
    <cellStyle name="Hyperlink" xfId="68" builtinId="8" hidden="1"/>
    <cellStyle name="Hyperlink" xfId="22" builtinId="8" hidden="1"/>
    <cellStyle name="Hyperlink" xfId="312" builtinId="8" hidden="1"/>
    <cellStyle name="Hyperlink" xfId="408" builtinId="8" hidden="1"/>
    <cellStyle name="Hyperlink" xfId="502" builtinId="8" hidden="1"/>
    <cellStyle name="Hyperlink" xfId="140" builtinId="8" hidden="1"/>
    <cellStyle name="Hyperlink" xfId="78" builtinId="8" hidden="1"/>
    <cellStyle name="Hyperlink" xfId="138" builtinId="8" hidden="1"/>
    <cellStyle name="Hyperlink" xfId="324" builtinId="8" hidden="1"/>
    <cellStyle name="Hyperlink" xfId="196" builtinId="8" hidden="1"/>
    <cellStyle name="Hyperlink" xfId="52" builtinId="8" hidden="1"/>
    <cellStyle name="Hyperlink" xfId="192" builtinId="8" hidden="1"/>
    <cellStyle name="Hyperlink" xfId="114" builtinId="8" hidden="1"/>
    <cellStyle name="Hyperlink" xfId="224" builtinId="8" hidden="1"/>
    <cellStyle name="Hyperlink" xfId="156" builtinId="8" hidden="1"/>
    <cellStyle name="Hyperlink" xfId="118" builtinId="8" hidden="1"/>
    <cellStyle name="Hyperlink" xfId="330" builtinId="8" hidden="1"/>
    <cellStyle name="Hyperlink" xfId="564" builtinId="8" hidden="1"/>
    <cellStyle name="Hyperlink" xfId="366" builtinId="8" hidden="1"/>
    <cellStyle name="Hyperlink" xfId="422" builtinId="8" hidden="1"/>
    <cellStyle name="Hyperlink" xfId="266" builtinId="8" hidden="1"/>
    <cellStyle name="Hyperlink" xfId="94" builtinId="8" hidden="1"/>
    <cellStyle name="Hyperlink" xfId="456" builtinId="8" hidden="1"/>
    <cellStyle name="Hyperlink" xfId="258" builtinId="8" hidden="1"/>
    <cellStyle name="Hyperlink" xfId="24" builtinId="8" hidden="1"/>
    <cellStyle name="Hyperlink" xfId="88" builtinId="8" hidden="1"/>
    <cellStyle name="Hyperlink" xfId="92" builtinId="8" hidden="1"/>
    <cellStyle name="Hyperlink" xfId="26" builtinId="8" hidden="1"/>
    <cellStyle name="Hyperlink" xfId="70" builtinId="8" hidden="1"/>
    <cellStyle name="Hyperlink" xfId="242" builtinId="8" hidden="1"/>
    <cellStyle name="Hyperlink" xfId="338" builtinId="8" hidden="1"/>
    <cellStyle name="Hyperlink" xfId="32" builtinId="8" hidden="1"/>
    <cellStyle name="Hyperlink" xfId="34" builtinId="8" hidden="1"/>
    <cellStyle name="Hyperlink" xfId="168" builtinId="8" hidden="1"/>
    <cellStyle name="Hyperlink" xfId="204" builtinId="8" hidden="1"/>
    <cellStyle name="Hyperlink" xfId="214" builtinId="8" hidden="1"/>
    <cellStyle name="Hyperlink" xfId="342" builtinId="8" hidden="1"/>
    <cellStyle name="Hyperlink" xfId="390" builtinId="8" hidden="1"/>
    <cellStyle name="Hyperlink" xfId="16" builtinId="8" hidden="1"/>
    <cellStyle name="Hyperlink" xfId="20" builtinId="8" hidden="1"/>
    <cellStyle name="Hyperlink" xfId="12" builtinId="8" hidden="1"/>
    <cellStyle name="Hyperlink" xfId="14" builtinId="8" hidden="1"/>
    <cellStyle name="Hyperlink" xfId="468" builtinId="8" hidden="1"/>
    <cellStyle name="Hyperlink" xfId="430" builtinId="8" hidden="1"/>
    <cellStyle name="Hyperlink" xfId="560" builtinId="8" hidden="1"/>
    <cellStyle name="Hyperlink" xfId="486" builtinId="8" hidden="1"/>
    <cellStyle name="Hyperlink" xfId="35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E1FFE1"/>
      <color rgb="FFC3FFC3"/>
      <color rgb="FFFF00FF"/>
      <color rgb="FFCC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24</xdr:row>
      <xdr:rowOff>0</xdr:rowOff>
    </xdr:from>
    <xdr:to>
      <xdr:col>21</xdr:col>
      <xdr:colOff>395023</xdr:colOff>
      <xdr:row>34</xdr:row>
      <xdr:rowOff>1298827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A1843F-FE7D-4005-9234-5A3A78381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5650992"/>
          <a:ext cx="3638095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C42"/>
  <sheetViews>
    <sheetView workbookViewId="0">
      <selection activeCell="C6" sqref="C6"/>
    </sheetView>
  </sheetViews>
  <sheetFormatPr defaultRowHeight="27.75" customHeight="1" x14ac:dyDescent="0.3"/>
  <cols>
    <col min="3" max="3" width="88.09765625" customWidth="1"/>
  </cols>
  <sheetData>
    <row r="2" spans="1:3" ht="27.75" customHeight="1" x14ac:dyDescent="0.3">
      <c r="A2" s="43" t="s">
        <v>0</v>
      </c>
      <c r="B2" s="43" t="s">
        <v>1</v>
      </c>
      <c r="C2" s="43" t="s">
        <v>2</v>
      </c>
    </row>
    <row r="3" spans="1:3" ht="27.75" customHeight="1" x14ac:dyDescent="0.3">
      <c r="A3" s="46">
        <v>42292</v>
      </c>
      <c r="B3" s="47" t="s">
        <v>3</v>
      </c>
      <c r="C3" s="48" t="s">
        <v>4</v>
      </c>
    </row>
    <row r="4" spans="1:3" ht="27.75" customHeight="1" x14ac:dyDescent="0.3">
      <c r="A4" s="46"/>
      <c r="B4" s="47"/>
      <c r="C4" s="48"/>
    </row>
    <row r="5" spans="1:3" ht="27.75" customHeight="1" x14ac:dyDescent="0.3">
      <c r="A5" s="46"/>
      <c r="B5" s="47"/>
      <c r="C5" s="48"/>
    </row>
    <row r="6" spans="1:3" ht="27.75" customHeight="1" x14ac:dyDescent="0.3">
      <c r="A6" s="46"/>
      <c r="B6" s="47"/>
      <c r="C6" s="48"/>
    </row>
    <row r="7" spans="1:3" ht="27.75" customHeight="1" x14ac:dyDescent="0.3">
      <c r="A7" s="46"/>
      <c r="B7" s="47"/>
      <c r="C7" s="48"/>
    </row>
    <row r="8" spans="1:3" ht="27.75" customHeight="1" x14ac:dyDescent="0.3">
      <c r="A8" s="46"/>
      <c r="B8" s="47"/>
      <c r="C8" s="48"/>
    </row>
    <row r="9" spans="1:3" ht="27.75" customHeight="1" x14ac:dyDescent="0.3">
      <c r="A9" s="46"/>
      <c r="B9" s="47"/>
      <c r="C9" s="48"/>
    </row>
    <row r="10" spans="1:3" ht="27.75" customHeight="1" x14ac:dyDescent="0.3">
      <c r="A10" s="46"/>
      <c r="B10" s="47"/>
      <c r="C10" s="48"/>
    </row>
    <row r="11" spans="1:3" ht="27.75" customHeight="1" x14ac:dyDescent="0.3">
      <c r="A11" s="46"/>
      <c r="B11" s="47"/>
      <c r="C11" s="48"/>
    </row>
    <row r="12" spans="1:3" ht="27.75" customHeight="1" x14ac:dyDescent="0.3">
      <c r="A12" s="46"/>
      <c r="B12" s="47"/>
      <c r="C12" s="48"/>
    </row>
    <row r="13" spans="1:3" ht="27.75" customHeight="1" x14ac:dyDescent="0.3">
      <c r="A13" s="46"/>
      <c r="B13" s="47"/>
      <c r="C13" s="48"/>
    </row>
    <row r="14" spans="1:3" ht="27.75" customHeight="1" x14ac:dyDescent="0.3">
      <c r="A14" s="46"/>
      <c r="B14" s="47"/>
      <c r="C14" s="48"/>
    </row>
    <row r="15" spans="1:3" ht="27.75" customHeight="1" x14ac:dyDescent="0.3">
      <c r="A15" s="46"/>
      <c r="B15" s="47"/>
      <c r="C15" s="48"/>
    </row>
    <row r="16" spans="1:3" ht="27.75" customHeight="1" x14ac:dyDescent="0.3">
      <c r="A16" s="46"/>
      <c r="B16" s="47"/>
      <c r="C16" s="48"/>
    </row>
    <row r="17" spans="1:3" ht="27.75" customHeight="1" x14ac:dyDescent="0.3">
      <c r="A17" s="46"/>
      <c r="B17" s="47"/>
      <c r="C17" s="48"/>
    </row>
    <row r="18" spans="1:3" ht="27.75" customHeight="1" x14ac:dyDescent="0.3">
      <c r="A18" s="46"/>
      <c r="B18" s="47"/>
      <c r="C18" s="48"/>
    </row>
    <row r="19" spans="1:3" ht="27.75" customHeight="1" x14ac:dyDescent="0.3">
      <c r="A19" s="46"/>
      <c r="B19" s="47"/>
      <c r="C19" s="48"/>
    </row>
    <row r="20" spans="1:3" ht="27.75" customHeight="1" x14ac:dyDescent="0.3">
      <c r="A20" s="46"/>
      <c r="B20" s="47"/>
      <c r="C20" s="48"/>
    </row>
    <row r="21" spans="1:3" ht="27.75" customHeight="1" x14ac:dyDescent="0.3">
      <c r="A21" s="46"/>
      <c r="B21" s="47"/>
      <c r="C21" s="48"/>
    </row>
    <row r="22" spans="1:3" ht="27.75" customHeight="1" x14ac:dyDescent="0.3">
      <c r="A22" s="46"/>
      <c r="B22" s="47"/>
      <c r="C22" s="48"/>
    </row>
    <row r="23" spans="1:3" ht="27.75" customHeight="1" x14ac:dyDescent="0.3">
      <c r="A23" s="46"/>
      <c r="B23" s="47"/>
      <c r="C23" s="48"/>
    </row>
    <row r="24" spans="1:3" ht="27.75" customHeight="1" x14ac:dyDescent="0.3">
      <c r="A24" s="46"/>
      <c r="B24" s="47"/>
      <c r="C24" s="48"/>
    </row>
    <row r="25" spans="1:3" ht="27.75" customHeight="1" x14ac:dyDescent="0.3">
      <c r="A25" s="46"/>
      <c r="B25" s="47"/>
      <c r="C25" s="48"/>
    </row>
    <row r="26" spans="1:3" ht="27.75" customHeight="1" x14ac:dyDescent="0.3">
      <c r="A26" s="46"/>
      <c r="B26" s="47"/>
      <c r="C26" s="48"/>
    </row>
    <row r="27" spans="1:3" ht="27.75" customHeight="1" x14ac:dyDescent="0.3">
      <c r="A27" s="46"/>
      <c r="B27" s="47"/>
      <c r="C27" s="48"/>
    </row>
    <row r="28" spans="1:3" ht="27.75" customHeight="1" x14ac:dyDescent="0.3">
      <c r="A28" s="46"/>
      <c r="B28" s="47"/>
      <c r="C28" s="48"/>
    </row>
    <row r="29" spans="1:3" ht="27.75" customHeight="1" x14ac:dyDescent="0.3">
      <c r="A29" s="45"/>
      <c r="B29" s="42"/>
      <c r="C29" s="44"/>
    </row>
    <row r="30" spans="1:3" ht="27.75" customHeight="1" x14ac:dyDescent="0.3">
      <c r="A30" s="45"/>
      <c r="B30" s="42"/>
      <c r="C30" s="44"/>
    </row>
    <row r="31" spans="1:3" ht="27.75" customHeight="1" x14ac:dyDescent="0.3">
      <c r="A31" s="45"/>
      <c r="B31" s="42"/>
      <c r="C31" s="44"/>
    </row>
    <row r="32" spans="1:3" ht="27.75" customHeight="1" x14ac:dyDescent="0.3">
      <c r="A32" s="45"/>
      <c r="B32" s="42"/>
      <c r="C32" s="44"/>
    </row>
    <row r="33" spans="1:3" ht="27.75" customHeight="1" x14ac:dyDescent="0.3">
      <c r="A33" s="45"/>
      <c r="B33" s="42"/>
      <c r="C33" s="44"/>
    </row>
    <row r="34" spans="1:3" ht="27.75" customHeight="1" x14ac:dyDescent="0.3">
      <c r="A34" s="45"/>
      <c r="B34" s="42"/>
      <c r="C34" s="44"/>
    </row>
    <row r="35" spans="1:3" ht="27.75" customHeight="1" x14ac:dyDescent="0.3">
      <c r="A35" s="42"/>
      <c r="B35" s="42"/>
      <c r="C35" s="42"/>
    </row>
    <row r="36" spans="1:3" ht="27.75" customHeight="1" x14ac:dyDescent="0.3">
      <c r="A36" s="42"/>
      <c r="B36" s="42"/>
      <c r="C36" s="42"/>
    </row>
    <row r="37" spans="1:3" ht="27.75" customHeight="1" x14ac:dyDescent="0.3">
      <c r="A37" s="42"/>
      <c r="B37" s="42"/>
      <c r="C37" s="42"/>
    </row>
    <row r="38" spans="1:3" ht="27.75" customHeight="1" x14ac:dyDescent="0.3">
      <c r="A38" s="42"/>
      <c r="B38" s="42"/>
      <c r="C38" s="42"/>
    </row>
    <row r="39" spans="1:3" ht="27.75" customHeight="1" x14ac:dyDescent="0.3">
      <c r="A39" s="42"/>
      <c r="B39" s="42"/>
      <c r="C39" s="42"/>
    </row>
    <row r="40" spans="1:3" ht="27.75" customHeight="1" x14ac:dyDescent="0.3">
      <c r="A40" s="42"/>
      <c r="B40" s="42"/>
      <c r="C40" s="42"/>
    </row>
    <row r="41" spans="1:3" ht="27.75" customHeight="1" x14ac:dyDescent="0.3">
      <c r="A41" s="42"/>
      <c r="B41" s="42"/>
      <c r="C41" s="42"/>
    </row>
    <row r="42" spans="1:3" ht="27.75" customHeight="1" x14ac:dyDescent="0.3">
      <c r="A42" s="42"/>
      <c r="B42" s="42"/>
      <c r="C42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2"/>
  <sheetViews>
    <sheetView tabSelected="1" topLeftCell="A44" zoomScale="125" zoomScaleNormal="125" zoomScalePageLayoutView="125" workbookViewId="0">
      <selection activeCell="Q74" sqref="Q74"/>
    </sheetView>
  </sheetViews>
  <sheetFormatPr defaultColWidth="10.59765625" defaultRowHeight="15.6" x14ac:dyDescent="0.3"/>
  <cols>
    <col min="1" max="1" width="24" style="2" customWidth="1"/>
    <col min="2" max="2" width="20.69921875" style="2" customWidth="1"/>
    <col min="3" max="3" width="24.5" style="2" customWidth="1"/>
    <col min="4" max="4" width="21.3984375" hidden="1" customWidth="1"/>
    <col min="5" max="6" width="10.59765625" style="8" hidden="1" customWidth="1"/>
    <col min="7" max="7" width="5.59765625" style="40" hidden="1" customWidth="1"/>
    <col min="8" max="8" width="19.09765625" style="36" hidden="1" customWidth="1"/>
    <col min="9" max="14" width="0" style="36" hidden="1" customWidth="1"/>
    <col min="15" max="15" width="18.5" style="142" customWidth="1"/>
    <col min="16" max="16" width="25.59765625" style="49" customWidth="1"/>
    <col min="17" max="17" width="20.69921875" style="119" customWidth="1"/>
    <col min="18" max="16384" width="10.59765625" style="2"/>
  </cols>
  <sheetData>
    <row r="1" spans="1:18" s="1" customFormat="1" ht="54" customHeight="1" x14ac:dyDescent="0.3">
      <c r="A1" s="201" t="s">
        <v>5</v>
      </c>
      <c r="B1" s="208" t="s">
        <v>6</v>
      </c>
      <c r="C1" s="209"/>
      <c r="D1"/>
      <c r="E1" s="203" t="s">
        <v>7</v>
      </c>
      <c r="F1" s="205" t="s">
        <v>8</v>
      </c>
      <c r="G1" s="29"/>
      <c r="H1" s="30"/>
      <c r="I1" s="31"/>
      <c r="J1" s="31"/>
      <c r="K1" s="31"/>
      <c r="L1" s="31"/>
      <c r="M1" s="31"/>
      <c r="N1" s="84"/>
      <c r="O1" s="127" t="s">
        <v>9</v>
      </c>
      <c r="P1" s="180" t="s">
        <v>10</v>
      </c>
      <c r="Q1" s="102"/>
      <c r="R1" s="85"/>
    </row>
    <row r="2" spans="1:18" s="4" customFormat="1" ht="84.6" x14ac:dyDescent="0.3">
      <c r="A2" s="202"/>
      <c r="B2" s="181" t="s">
        <v>11</v>
      </c>
      <c r="C2" s="182" t="s">
        <v>12</v>
      </c>
      <c r="D2"/>
      <c r="E2" s="204"/>
      <c r="F2" s="206"/>
      <c r="G2" s="32"/>
      <c r="H2" s="33"/>
      <c r="I2" s="34"/>
      <c r="J2" s="34"/>
      <c r="K2" s="34"/>
      <c r="L2" s="34"/>
      <c r="M2" s="34"/>
      <c r="N2" s="82"/>
      <c r="O2" s="128" t="s">
        <v>13</v>
      </c>
      <c r="P2" s="183" t="s">
        <v>14</v>
      </c>
      <c r="Q2" s="121" t="s">
        <v>15</v>
      </c>
      <c r="R2" s="83"/>
    </row>
    <row r="3" spans="1:18" ht="14.1" customHeight="1" x14ac:dyDescent="0.3">
      <c r="A3" s="10" t="s">
        <v>16</v>
      </c>
      <c r="B3" s="86" t="s">
        <v>17</v>
      </c>
      <c r="C3" s="87" t="s">
        <v>18</v>
      </c>
      <c r="E3" s="6"/>
      <c r="F3" s="6"/>
      <c r="G3" s="35"/>
      <c r="N3" s="61"/>
      <c r="O3" s="129" t="s">
        <v>19</v>
      </c>
      <c r="P3" s="88" t="s">
        <v>20</v>
      </c>
      <c r="Q3" s="103" t="s">
        <v>21</v>
      </c>
      <c r="R3" s="62"/>
    </row>
    <row r="4" spans="1:18" ht="14.1" customHeight="1" x14ac:dyDescent="0.3">
      <c r="A4" s="11" t="s">
        <v>22</v>
      </c>
      <c r="B4" s="53" t="s">
        <v>23</v>
      </c>
      <c r="C4" s="56" t="s">
        <v>23</v>
      </c>
      <c r="E4" s="7"/>
      <c r="F4" s="7"/>
      <c r="G4" s="37"/>
      <c r="N4" s="61"/>
      <c r="O4" s="130" t="s">
        <v>23</v>
      </c>
      <c r="P4" s="72" t="s">
        <v>23</v>
      </c>
      <c r="Q4" s="104" t="s">
        <v>23</v>
      </c>
      <c r="R4" s="62"/>
    </row>
    <row r="5" spans="1:18" ht="14.1" customHeight="1" x14ac:dyDescent="0.3">
      <c r="A5" s="12" t="s">
        <v>24</v>
      </c>
      <c r="B5" s="184"/>
      <c r="C5" s="184"/>
      <c r="E5" s="7"/>
      <c r="F5" s="7"/>
      <c r="G5" s="37"/>
      <c r="H5" s="36" t="s">
        <v>25</v>
      </c>
      <c r="N5" s="61"/>
      <c r="O5" s="184"/>
      <c r="P5" s="184"/>
      <c r="Q5" s="185"/>
      <c r="R5" s="62" t="s">
        <v>26</v>
      </c>
    </row>
    <row r="6" spans="1:18" ht="14.1" customHeight="1" x14ac:dyDescent="0.3">
      <c r="A6" s="11" t="s">
        <v>27</v>
      </c>
      <c r="B6" s="89" t="s">
        <v>28</v>
      </c>
      <c r="C6" s="74" t="s">
        <v>29</v>
      </c>
      <c r="E6" s="7">
        <v>4500</v>
      </c>
      <c r="F6" s="7"/>
      <c r="G6" s="37"/>
      <c r="H6" s="36">
        <v>180</v>
      </c>
      <c r="N6" s="61"/>
      <c r="O6" s="129" t="s">
        <v>30</v>
      </c>
      <c r="P6" s="67" t="s">
        <v>28</v>
      </c>
      <c r="Q6" s="105" t="s">
        <v>28</v>
      </c>
      <c r="R6" s="62" t="s">
        <v>30</v>
      </c>
    </row>
    <row r="7" spans="1:18" ht="14.1" customHeight="1" x14ac:dyDescent="0.3">
      <c r="A7" s="11" t="s">
        <v>31</v>
      </c>
      <c r="B7" s="52" t="s">
        <v>32</v>
      </c>
      <c r="C7" s="55" t="s">
        <v>33</v>
      </c>
      <c r="E7" s="7">
        <v>4680</v>
      </c>
      <c r="F7" s="7"/>
      <c r="G7" s="37"/>
      <c r="H7" s="36">
        <v>200</v>
      </c>
      <c r="N7" s="61"/>
      <c r="O7" s="131" t="s">
        <v>34</v>
      </c>
      <c r="P7" s="68" t="s">
        <v>32</v>
      </c>
      <c r="Q7" s="106" t="s">
        <v>32</v>
      </c>
      <c r="R7" s="62" t="s">
        <v>28</v>
      </c>
    </row>
    <row r="8" spans="1:18" ht="14.1" customHeight="1" x14ac:dyDescent="0.3">
      <c r="A8" s="11" t="s">
        <v>35</v>
      </c>
      <c r="B8" s="78">
        <v>25</v>
      </c>
      <c r="C8" s="122">
        <v>5</v>
      </c>
      <c r="E8" s="7">
        <v>4860</v>
      </c>
      <c r="F8" s="7"/>
      <c r="G8" s="37"/>
      <c r="N8" s="61"/>
      <c r="O8" s="131">
        <v>5</v>
      </c>
      <c r="P8" s="68">
        <v>25</v>
      </c>
      <c r="Q8" s="107">
        <v>5</v>
      </c>
      <c r="R8" s="62" t="s">
        <v>36</v>
      </c>
    </row>
    <row r="9" spans="1:18" ht="14.1" customHeight="1" x14ac:dyDescent="0.3">
      <c r="A9" s="18" t="s">
        <v>37</v>
      </c>
      <c r="B9" s="79" t="s">
        <v>38</v>
      </c>
      <c r="C9" s="75" t="s">
        <v>38</v>
      </c>
      <c r="D9" s="27" t="s">
        <v>39</v>
      </c>
      <c r="E9" s="7">
        <v>5040</v>
      </c>
      <c r="F9" s="9">
        <f t="shared" ref="F9:F11" si="0">E9-$B$11</f>
        <v>540</v>
      </c>
      <c r="G9" s="38"/>
      <c r="H9" s="36" t="s">
        <v>40</v>
      </c>
      <c r="N9" s="61"/>
      <c r="O9" s="131" t="s">
        <v>38</v>
      </c>
      <c r="P9" s="68" t="s">
        <v>38</v>
      </c>
      <c r="Q9" s="108" t="s">
        <v>38</v>
      </c>
      <c r="R9" s="62"/>
    </row>
    <row r="10" spans="1:18" ht="14.1" customHeight="1" x14ac:dyDescent="0.3">
      <c r="A10" s="186" t="s">
        <v>41</v>
      </c>
      <c r="B10" s="52" t="s">
        <v>42</v>
      </c>
      <c r="C10" s="55" t="s">
        <v>42</v>
      </c>
      <c r="D10" s="24" t="s">
        <v>43</v>
      </c>
      <c r="E10" s="7">
        <v>5220</v>
      </c>
      <c r="F10" s="9">
        <f t="shared" si="0"/>
        <v>720</v>
      </c>
      <c r="G10" s="38"/>
      <c r="H10" s="36">
        <v>23</v>
      </c>
      <c r="N10" s="61"/>
      <c r="O10" s="131" t="s">
        <v>42</v>
      </c>
      <c r="P10" s="68" t="s">
        <v>42</v>
      </c>
      <c r="Q10" s="106" t="s">
        <v>42</v>
      </c>
      <c r="R10" s="62"/>
    </row>
    <row r="11" spans="1:18" ht="14.1" customHeight="1" x14ac:dyDescent="0.3">
      <c r="A11" s="11" t="s">
        <v>44</v>
      </c>
      <c r="B11" s="52">
        <v>4500</v>
      </c>
      <c r="C11" s="123">
        <v>900</v>
      </c>
      <c r="D11" s="28">
        <f>B11+C11</f>
        <v>5400</v>
      </c>
      <c r="E11" s="7">
        <v>5400</v>
      </c>
      <c r="F11" s="9">
        <f t="shared" si="0"/>
        <v>900</v>
      </c>
      <c r="G11" s="39"/>
      <c r="H11" s="36">
        <v>24</v>
      </c>
      <c r="N11" s="61"/>
      <c r="O11" s="131">
        <v>900</v>
      </c>
      <c r="P11" s="68">
        <v>5000</v>
      </c>
      <c r="Q11" s="106">
        <v>2500</v>
      </c>
      <c r="R11" s="62"/>
    </row>
    <row r="12" spans="1:18" ht="14.1" customHeight="1" x14ac:dyDescent="0.3">
      <c r="A12" s="14" t="s">
        <v>45</v>
      </c>
      <c r="B12" s="80">
        <v>180</v>
      </c>
      <c r="C12" s="76">
        <v>180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73"/>
      <c r="O12" s="131">
        <v>180</v>
      </c>
      <c r="P12" s="68">
        <v>200</v>
      </c>
      <c r="Q12" s="109">
        <v>500</v>
      </c>
      <c r="R12" s="62"/>
    </row>
    <row r="13" spans="1:18" ht="14.1" customHeight="1" x14ac:dyDescent="0.3">
      <c r="A13" s="186" t="s">
        <v>41</v>
      </c>
      <c r="B13" s="126" t="s">
        <v>46</v>
      </c>
      <c r="C13" s="54" t="s">
        <v>46</v>
      </c>
      <c r="D13" s="26" t="s">
        <v>47</v>
      </c>
      <c r="E13" s="7">
        <v>5220</v>
      </c>
      <c r="F13" s="9"/>
      <c r="G13" s="38"/>
      <c r="H13" s="36">
        <v>26</v>
      </c>
      <c r="N13" s="61"/>
      <c r="O13" s="131"/>
      <c r="P13" s="125" t="s">
        <v>46</v>
      </c>
      <c r="Q13" s="126" t="s">
        <v>46</v>
      </c>
      <c r="R13" s="62"/>
    </row>
    <row r="14" spans="1:18" ht="14.1" customHeight="1" x14ac:dyDescent="0.3">
      <c r="A14" s="11" t="s">
        <v>44</v>
      </c>
      <c r="B14" s="52">
        <f>B11</f>
        <v>4500</v>
      </c>
      <c r="C14" s="123">
        <f t="shared" ref="C14" si="1">C11</f>
        <v>900</v>
      </c>
      <c r="D14" s="28">
        <f>B14+C14</f>
        <v>5400</v>
      </c>
      <c r="E14" s="7">
        <v>5400</v>
      </c>
      <c r="F14" s="9"/>
      <c r="G14" s="38"/>
      <c r="H14" s="36">
        <v>27</v>
      </c>
      <c r="N14" s="61"/>
      <c r="O14" s="131"/>
      <c r="P14" s="68">
        <v>5000</v>
      </c>
      <c r="Q14" s="106">
        <f>Q11</f>
        <v>2500</v>
      </c>
      <c r="R14" s="62"/>
    </row>
    <row r="15" spans="1:18" ht="14.1" customHeight="1" x14ac:dyDescent="0.3">
      <c r="A15" s="14" t="s">
        <v>45</v>
      </c>
      <c r="B15" s="80">
        <f>C15</f>
        <v>180</v>
      </c>
      <c r="C15" s="76">
        <f>C12</f>
        <v>180</v>
      </c>
      <c r="D15" s="25"/>
      <c r="E15" s="7"/>
      <c r="F15" s="9"/>
      <c r="G15" s="38"/>
      <c r="H15" s="36">
        <v>28</v>
      </c>
      <c r="N15" s="61"/>
      <c r="O15" s="131"/>
      <c r="P15" s="68">
        <v>200</v>
      </c>
      <c r="Q15" s="109">
        <v>500</v>
      </c>
      <c r="R15" s="62"/>
    </row>
    <row r="16" spans="1:18" ht="14.1" customHeight="1" x14ac:dyDescent="0.3">
      <c r="A16" s="186" t="s">
        <v>41</v>
      </c>
      <c r="B16" s="126" t="s">
        <v>48</v>
      </c>
      <c r="C16" s="54"/>
      <c r="D16" s="26" t="s">
        <v>49</v>
      </c>
      <c r="E16" s="7"/>
      <c r="F16" s="9"/>
      <c r="G16" s="38"/>
      <c r="N16" s="61"/>
      <c r="O16" s="131"/>
      <c r="P16" s="125" t="s">
        <v>48</v>
      </c>
      <c r="Q16" s="126" t="s">
        <v>48</v>
      </c>
      <c r="R16" s="62"/>
    </row>
    <row r="17" spans="1:18" ht="14.1" customHeight="1" x14ac:dyDescent="0.3">
      <c r="A17" s="11" t="s">
        <v>44</v>
      </c>
      <c r="B17" s="52">
        <f>B11</f>
        <v>4500</v>
      </c>
      <c r="C17" s="55"/>
      <c r="D17" s="28">
        <f>B17</f>
        <v>4500</v>
      </c>
      <c r="E17" s="7"/>
      <c r="F17" s="9"/>
      <c r="G17" s="38"/>
      <c r="H17" s="36" t="s">
        <v>50</v>
      </c>
      <c r="N17" s="61"/>
      <c r="O17" s="131"/>
      <c r="P17" s="68">
        <v>4500</v>
      </c>
      <c r="Q17" s="106">
        <f>Q11</f>
        <v>2500</v>
      </c>
      <c r="R17" s="62"/>
    </row>
    <row r="18" spans="1:18" ht="14.1" customHeight="1" x14ac:dyDescent="0.3">
      <c r="A18" s="14" t="s">
        <v>45</v>
      </c>
      <c r="B18" s="53">
        <f>B12</f>
        <v>180</v>
      </c>
      <c r="C18" s="56"/>
      <c r="D18" s="25"/>
      <c r="E18" s="7"/>
      <c r="F18" s="9"/>
      <c r="G18" s="38"/>
      <c r="H18" s="36">
        <v>2</v>
      </c>
      <c r="N18" s="61"/>
      <c r="O18" s="131"/>
      <c r="P18" s="68">
        <v>180</v>
      </c>
      <c r="Q18" s="104">
        <f>Q12</f>
        <v>500</v>
      </c>
      <c r="R18" s="62"/>
    </row>
    <row r="19" spans="1:18" ht="14.1" customHeight="1" x14ac:dyDescent="0.3">
      <c r="A19" s="23" t="s">
        <v>51</v>
      </c>
      <c r="B19" s="81" t="s">
        <v>52</v>
      </c>
      <c r="C19" s="77" t="s">
        <v>52</v>
      </c>
      <c r="E19" s="7"/>
      <c r="F19" s="9"/>
      <c r="G19" s="38"/>
      <c r="H19" s="36">
        <v>3</v>
      </c>
      <c r="N19" s="61"/>
      <c r="O19" s="132" t="s">
        <v>52</v>
      </c>
      <c r="P19" s="68" t="s">
        <v>52</v>
      </c>
      <c r="Q19" s="111" t="s">
        <v>52</v>
      </c>
      <c r="R19" s="62"/>
    </row>
    <row r="20" spans="1:18" ht="14.1" customHeight="1" x14ac:dyDescent="0.3">
      <c r="A20" s="11" t="s">
        <v>53</v>
      </c>
      <c r="B20" s="52" t="s">
        <v>54</v>
      </c>
      <c r="C20" s="55" t="s">
        <v>54</v>
      </c>
      <c r="E20" s="7"/>
      <c r="F20" s="9"/>
      <c r="G20" s="38"/>
      <c r="H20" s="36">
        <v>4</v>
      </c>
      <c r="N20" s="61"/>
      <c r="O20" s="133" t="s">
        <v>54</v>
      </c>
      <c r="P20" s="68" t="s">
        <v>54</v>
      </c>
      <c r="Q20" s="106" t="s">
        <v>54</v>
      </c>
      <c r="R20" s="62"/>
    </row>
    <row r="21" spans="1:18" ht="14.1" customHeight="1" x14ac:dyDescent="0.3">
      <c r="A21" s="11" t="s">
        <v>55</v>
      </c>
      <c r="B21" s="52" t="s">
        <v>56</v>
      </c>
      <c r="C21" s="55" t="s">
        <v>57</v>
      </c>
      <c r="E21" s="7"/>
      <c r="F21" s="9"/>
      <c r="G21" s="38"/>
      <c r="H21" s="36">
        <v>5</v>
      </c>
      <c r="N21" s="61"/>
      <c r="O21" s="133" t="s">
        <v>57</v>
      </c>
      <c r="P21" s="68" t="s">
        <v>56</v>
      </c>
      <c r="Q21" s="106" t="s">
        <v>56</v>
      </c>
      <c r="R21" s="62"/>
    </row>
    <row r="22" spans="1:18" ht="14.1" customHeight="1" x14ac:dyDescent="0.3">
      <c r="A22" s="11" t="s">
        <v>58</v>
      </c>
      <c r="B22" s="52" t="s">
        <v>59</v>
      </c>
      <c r="C22" s="55" t="s">
        <v>59</v>
      </c>
      <c r="E22" s="7"/>
      <c r="F22" s="9"/>
      <c r="G22" s="38"/>
      <c r="N22" s="61"/>
      <c r="O22" s="133" t="s">
        <v>59</v>
      </c>
      <c r="P22" s="68" t="s">
        <v>59</v>
      </c>
      <c r="Q22" s="106" t="s">
        <v>59</v>
      </c>
      <c r="R22" s="62"/>
    </row>
    <row r="23" spans="1:18" ht="14.1" customHeight="1" x14ac:dyDescent="0.3">
      <c r="A23" s="11" t="s">
        <v>60</v>
      </c>
      <c r="B23" s="53" t="s">
        <v>61</v>
      </c>
      <c r="C23" s="56" t="s">
        <v>61</v>
      </c>
      <c r="E23" s="7"/>
      <c r="F23" s="9"/>
      <c r="G23" s="38"/>
      <c r="N23" s="61"/>
      <c r="O23" s="134" t="s">
        <v>61</v>
      </c>
      <c r="P23" s="72" t="s">
        <v>61</v>
      </c>
      <c r="Q23" s="104" t="s">
        <v>61</v>
      </c>
      <c r="R23" s="62"/>
    </row>
    <row r="24" spans="1:18" ht="14.1" customHeight="1" x14ac:dyDescent="0.3">
      <c r="A24" s="12" t="s">
        <v>62</v>
      </c>
      <c r="B24" s="184"/>
      <c r="C24" s="184"/>
      <c r="E24" s="7"/>
      <c r="F24" s="9"/>
      <c r="G24" s="38"/>
      <c r="N24" s="61"/>
      <c r="O24" s="187"/>
      <c r="P24" s="184"/>
      <c r="Q24" s="185"/>
      <c r="R24" s="62"/>
    </row>
    <row r="25" spans="1:18" s="101" customFormat="1" ht="13.8" x14ac:dyDescent="0.3">
      <c r="A25" s="188" t="s">
        <v>63</v>
      </c>
      <c r="B25" s="189" t="s">
        <v>64</v>
      </c>
      <c r="C25" s="190" t="s">
        <v>64</v>
      </c>
      <c r="D25" s="191" t="s">
        <v>64</v>
      </c>
      <c r="E25" s="192" t="s">
        <v>64</v>
      </c>
      <c r="F25" s="100"/>
      <c r="G25" s="100"/>
      <c r="H25" s="100"/>
      <c r="I25" s="193"/>
      <c r="J25" s="193"/>
      <c r="K25" s="193"/>
      <c r="L25" s="193"/>
      <c r="M25" s="193"/>
      <c r="N25" s="193"/>
      <c r="O25" s="194" t="s">
        <v>64</v>
      </c>
      <c r="P25" s="195" t="s">
        <v>64</v>
      </c>
      <c r="Q25" s="196" t="s">
        <v>64</v>
      </c>
      <c r="R25" s="193"/>
    </row>
    <row r="26" spans="1:18" s="101" customFormat="1" ht="13.8" x14ac:dyDescent="0.3">
      <c r="A26" s="188" t="s">
        <v>65</v>
      </c>
      <c r="B26" s="189" t="s">
        <v>66</v>
      </c>
      <c r="C26" s="190" t="s">
        <v>66</v>
      </c>
      <c r="D26" s="191" t="s">
        <v>66</v>
      </c>
      <c r="E26" s="192" t="s">
        <v>66</v>
      </c>
      <c r="F26" s="100"/>
      <c r="G26" s="100"/>
      <c r="H26" s="100"/>
      <c r="I26" s="193"/>
      <c r="J26" s="193"/>
      <c r="K26" s="193"/>
      <c r="L26" s="193"/>
      <c r="M26" s="193"/>
      <c r="N26" s="193"/>
      <c r="O26" s="194" t="s">
        <v>66</v>
      </c>
      <c r="P26" s="195" t="s">
        <v>66</v>
      </c>
      <c r="Q26" s="196" t="s">
        <v>66</v>
      </c>
      <c r="R26" s="193"/>
    </row>
    <row r="27" spans="1:18" s="101" customFormat="1" ht="13.8" x14ac:dyDescent="0.3">
      <c r="A27" s="188" t="s">
        <v>67</v>
      </c>
      <c r="B27" s="189" t="s">
        <v>68</v>
      </c>
      <c r="C27" s="190" t="s">
        <v>68</v>
      </c>
      <c r="D27" s="191" t="s">
        <v>68</v>
      </c>
      <c r="E27" s="192" t="s">
        <v>68</v>
      </c>
      <c r="F27" s="100"/>
      <c r="G27" s="100"/>
      <c r="H27" s="100"/>
      <c r="I27" s="193"/>
      <c r="J27" s="193"/>
      <c r="K27" s="193"/>
      <c r="L27" s="193"/>
      <c r="M27" s="193"/>
      <c r="N27" s="193"/>
      <c r="O27" s="194" t="s">
        <v>68</v>
      </c>
      <c r="P27" s="195" t="s">
        <v>68</v>
      </c>
      <c r="Q27" s="196" t="s">
        <v>68</v>
      </c>
      <c r="R27" s="193"/>
    </row>
    <row r="28" spans="1:18" s="101" customFormat="1" ht="13.8" x14ac:dyDescent="0.3">
      <c r="A28" s="188" t="s">
        <v>35</v>
      </c>
      <c r="B28" s="189"/>
      <c r="C28" s="190"/>
      <c r="D28" s="191"/>
      <c r="E28" s="192"/>
      <c r="F28" s="100"/>
      <c r="G28" s="100"/>
      <c r="H28" s="100"/>
      <c r="I28" s="193"/>
      <c r="J28" s="193"/>
      <c r="K28" s="193"/>
      <c r="L28" s="193"/>
      <c r="M28" s="193"/>
      <c r="N28" s="193"/>
      <c r="O28" s="194"/>
      <c r="P28" s="195"/>
      <c r="Q28" s="196"/>
      <c r="R28" s="193"/>
    </row>
    <row r="29" spans="1:18" s="101" customFormat="1" ht="13.8" x14ac:dyDescent="0.3">
      <c r="A29" s="188" t="s">
        <v>69</v>
      </c>
      <c r="B29" s="189"/>
      <c r="C29" s="190"/>
      <c r="D29" s="191"/>
      <c r="E29" s="192"/>
      <c r="F29" s="100"/>
      <c r="G29" s="100"/>
      <c r="H29" s="100"/>
      <c r="I29" s="193"/>
      <c r="J29" s="193"/>
      <c r="K29" s="193"/>
      <c r="L29" s="193"/>
      <c r="M29" s="193"/>
      <c r="N29" s="193"/>
      <c r="O29" s="194"/>
      <c r="P29" s="195"/>
      <c r="Q29" s="196"/>
      <c r="R29" s="193"/>
    </row>
    <row r="30" spans="1:18" ht="14.1" customHeight="1" x14ac:dyDescent="0.3">
      <c r="A30" s="11" t="s">
        <v>70</v>
      </c>
      <c r="B30" s="52" t="s">
        <v>71</v>
      </c>
      <c r="C30" s="55" t="s">
        <v>71</v>
      </c>
      <c r="E30" s="7"/>
      <c r="F30" s="9"/>
      <c r="G30" s="38"/>
      <c r="N30" s="61"/>
      <c r="O30" s="133" t="s">
        <v>71</v>
      </c>
      <c r="P30" s="68" t="s">
        <v>71</v>
      </c>
      <c r="Q30" s="106" t="s">
        <v>71</v>
      </c>
      <c r="R30" s="62"/>
    </row>
    <row r="31" spans="1:18" ht="14.1" customHeight="1" x14ac:dyDescent="0.3">
      <c r="A31" s="11" t="s">
        <v>72</v>
      </c>
      <c r="B31" s="52" t="s">
        <v>71</v>
      </c>
      <c r="C31" s="55" t="s">
        <v>71</v>
      </c>
      <c r="E31" s="7"/>
      <c r="F31" s="9"/>
      <c r="G31" s="38"/>
      <c r="N31" s="61"/>
      <c r="O31" s="133" t="s">
        <v>71</v>
      </c>
      <c r="P31" s="68" t="s">
        <v>71</v>
      </c>
      <c r="Q31" s="106" t="s">
        <v>71</v>
      </c>
      <c r="R31" s="62"/>
    </row>
    <row r="32" spans="1:18" ht="14.1" customHeight="1" x14ac:dyDescent="0.3">
      <c r="A32" s="11" t="s">
        <v>73</v>
      </c>
      <c r="B32" s="52" t="s">
        <v>71</v>
      </c>
      <c r="C32" s="55" t="s">
        <v>71</v>
      </c>
      <c r="E32" s="7"/>
      <c r="F32" s="9"/>
      <c r="G32" s="38"/>
      <c r="N32" s="61"/>
      <c r="O32" s="133" t="s">
        <v>71</v>
      </c>
      <c r="P32" s="68" t="s">
        <v>71</v>
      </c>
      <c r="Q32" s="106" t="s">
        <v>71</v>
      </c>
      <c r="R32" s="62"/>
    </row>
    <row r="33" spans="1:18" ht="14.1" customHeight="1" x14ac:dyDescent="0.3">
      <c r="A33" s="11" t="s">
        <v>74</v>
      </c>
      <c r="B33" s="52"/>
      <c r="C33" s="55"/>
      <c r="E33" s="7"/>
      <c r="F33" s="9"/>
      <c r="G33" s="38"/>
      <c r="N33" s="61"/>
      <c r="O33" s="133"/>
      <c r="P33" s="68"/>
      <c r="Q33" s="106"/>
      <c r="R33" s="62"/>
    </row>
    <row r="34" spans="1:18" ht="14.1" customHeight="1" x14ac:dyDescent="0.3">
      <c r="A34" s="11" t="s">
        <v>75</v>
      </c>
      <c r="B34" s="53" t="s">
        <v>76</v>
      </c>
      <c r="C34" s="56" t="s">
        <v>76</v>
      </c>
      <c r="E34" s="7"/>
      <c r="N34" s="61"/>
      <c r="O34" s="134" t="s">
        <v>76</v>
      </c>
      <c r="P34" s="72" t="s">
        <v>76</v>
      </c>
      <c r="Q34" s="104" t="s">
        <v>76</v>
      </c>
      <c r="R34" s="62"/>
    </row>
    <row r="35" spans="1:18" ht="187.5" customHeight="1" x14ac:dyDescent="0.3">
      <c r="A35" s="11"/>
      <c r="B35" s="172" t="s">
        <v>77</v>
      </c>
      <c r="C35" s="172" t="s">
        <v>77</v>
      </c>
      <c r="D35" s="173"/>
      <c r="E35" s="174"/>
      <c r="F35" s="175"/>
      <c r="G35" s="176"/>
      <c r="H35" s="177"/>
      <c r="I35" s="177"/>
      <c r="J35" s="177"/>
      <c r="K35" s="177"/>
      <c r="L35" s="177"/>
      <c r="M35" s="177"/>
      <c r="N35" s="177"/>
      <c r="O35" s="172" t="s">
        <v>77</v>
      </c>
      <c r="P35" s="172" t="s">
        <v>77</v>
      </c>
      <c r="Q35" s="172" t="s">
        <v>77</v>
      </c>
      <c r="R35" s="62"/>
    </row>
    <row r="36" spans="1:18" ht="14.1" customHeight="1" x14ac:dyDescent="0.3">
      <c r="A36" s="12" t="s">
        <v>78</v>
      </c>
      <c r="B36" s="184"/>
      <c r="C36" s="184"/>
      <c r="E36" s="7"/>
      <c r="N36" s="61"/>
      <c r="O36" s="184"/>
      <c r="P36" s="184"/>
      <c r="Q36" s="185"/>
      <c r="R36" s="62"/>
    </row>
    <row r="37" spans="1:18" ht="14.1" customHeight="1" x14ac:dyDescent="0.3">
      <c r="A37" s="11" t="s">
        <v>79</v>
      </c>
      <c r="B37" s="51" t="s">
        <v>42</v>
      </c>
      <c r="C37" s="54" t="s">
        <v>42</v>
      </c>
      <c r="E37" s="9"/>
      <c r="N37" s="61"/>
      <c r="O37" s="135" t="s">
        <v>42</v>
      </c>
      <c r="P37" s="67" t="s">
        <v>42</v>
      </c>
      <c r="Q37" s="110" t="s">
        <v>42</v>
      </c>
      <c r="R37" s="62"/>
    </row>
    <row r="38" spans="1:18" ht="14.1" customHeight="1" x14ac:dyDescent="0.3">
      <c r="A38" s="11" t="s">
        <v>80</v>
      </c>
      <c r="B38" s="178">
        <v>0.95</v>
      </c>
      <c r="C38" s="178">
        <v>0.95</v>
      </c>
      <c r="E38" s="9"/>
      <c r="N38" s="61"/>
      <c r="O38" s="178">
        <v>0.95</v>
      </c>
      <c r="P38" s="178">
        <v>0.95</v>
      </c>
      <c r="Q38" s="178">
        <v>0.95</v>
      </c>
      <c r="R38" s="62"/>
    </row>
    <row r="39" spans="1:18" ht="14.1" customHeight="1" x14ac:dyDescent="0.3">
      <c r="A39" s="11" t="s">
        <v>81</v>
      </c>
      <c r="B39" s="59">
        <v>1.1499999999999999</v>
      </c>
      <c r="C39" s="59">
        <v>1.1499999999999999</v>
      </c>
      <c r="E39" s="9"/>
      <c r="N39" s="61"/>
      <c r="O39" s="59">
        <v>1.1499999999999999</v>
      </c>
      <c r="P39" s="59">
        <v>1.1499999999999999</v>
      </c>
      <c r="Q39" s="59">
        <v>1.1499999999999999</v>
      </c>
      <c r="R39" s="62"/>
    </row>
    <row r="40" spans="1:18" ht="14.1" customHeight="1" x14ac:dyDescent="0.3">
      <c r="A40" s="13" t="s">
        <v>82</v>
      </c>
      <c r="B40" s="178">
        <v>0.95</v>
      </c>
      <c r="C40" s="178">
        <v>0.95</v>
      </c>
      <c r="E40" s="9"/>
      <c r="N40" s="61"/>
      <c r="O40" s="178">
        <v>0.95</v>
      </c>
      <c r="P40" s="178">
        <v>0.95</v>
      </c>
      <c r="Q40" s="178">
        <v>0.95</v>
      </c>
      <c r="R40" s="62"/>
    </row>
    <row r="41" spans="1:18" ht="14.1" customHeight="1" x14ac:dyDescent="0.3">
      <c r="A41" s="16" t="s">
        <v>83</v>
      </c>
      <c r="B41" s="60">
        <v>1.05</v>
      </c>
      <c r="C41" s="60">
        <v>1.05</v>
      </c>
      <c r="F41" s="17"/>
      <c r="G41" s="179"/>
      <c r="H41" s="179" t="s">
        <v>84</v>
      </c>
      <c r="I41" s="179"/>
      <c r="J41" s="179"/>
      <c r="K41" s="179"/>
      <c r="L41" s="179"/>
      <c r="M41" s="179"/>
      <c r="N41" s="61"/>
      <c r="O41" s="60">
        <v>1.05</v>
      </c>
      <c r="P41" s="60">
        <v>1.05</v>
      </c>
      <c r="Q41" s="60">
        <v>1.05</v>
      </c>
      <c r="R41" s="62"/>
    </row>
    <row r="42" spans="1:18" s="96" customFormat="1" ht="14.1" customHeight="1" x14ac:dyDescent="0.3">
      <c r="A42" s="13" t="s">
        <v>85</v>
      </c>
      <c r="B42" s="90">
        <v>1.1000000000000001</v>
      </c>
      <c r="C42" s="90">
        <v>1.1000000000000001</v>
      </c>
      <c r="D42" s="91"/>
      <c r="E42" s="92"/>
      <c r="F42" s="93"/>
      <c r="G42" s="93"/>
      <c r="H42" s="93"/>
      <c r="I42" s="93"/>
      <c r="J42" s="93"/>
      <c r="K42" s="93"/>
      <c r="L42" s="93"/>
      <c r="M42" s="93"/>
      <c r="N42" s="94"/>
      <c r="O42" s="90">
        <v>1.1000000000000001</v>
      </c>
      <c r="P42" s="90">
        <v>1.1000000000000001</v>
      </c>
      <c r="Q42" s="90">
        <v>1.1000000000000001</v>
      </c>
      <c r="R42" s="95"/>
    </row>
    <row r="43" spans="1:18" ht="14.1" customHeight="1" x14ac:dyDescent="0.3">
      <c r="A43" s="11" t="s">
        <v>86</v>
      </c>
      <c r="B43" s="123" t="s">
        <v>46</v>
      </c>
      <c r="C43" s="123" t="s">
        <v>46</v>
      </c>
      <c r="E43" s="9"/>
      <c r="N43" s="61"/>
      <c r="O43" s="131"/>
      <c r="P43" s="125" t="s">
        <v>46</v>
      </c>
      <c r="Q43" s="123" t="s">
        <v>46</v>
      </c>
      <c r="R43" s="62"/>
    </row>
    <row r="44" spans="1:18" ht="14.1" customHeight="1" x14ac:dyDescent="0.3">
      <c r="A44" s="11" t="s">
        <v>80</v>
      </c>
      <c r="B44" s="178">
        <v>0.95</v>
      </c>
      <c r="C44" s="178">
        <v>0.95</v>
      </c>
      <c r="E44" s="9"/>
      <c r="N44" s="61"/>
      <c r="O44" s="131"/>
      <c r="P44" s="178">
        <v>0.95</v>
      </c>
      <c r="Q44" s="178">
        <v>0.95</v>
      </c>
      <c r="R44" s="62"/>
    </row>
    <row r="45" spans="1:18" ht="14.1" customHeight="1" x14ac:dyDescent="0.3">
      <c r="A45" s="11" t="s">
        <v>81</v>
      </c>
      <c r="B45" s="59">
        <v>1.1499999999999999</v>
      </c>
      <c r="C45" s="59">
        <v>1.1499999999999999</v>
      </c>
      <c r="E45" s="9"/>
      <c r="N45" s="61"/>
      <c r="O45" s="131"/>
      <c r="P45" s="59">
        <v>1.1499999999999999</v>
      </c>
      <c r="Q45" s="59">
        <v>1.1499999999999999</v>
      </c>
      <c r="R45" s="62"/>
    </row>
    <row r="46" spans="1:18" ht="14.1" customHeight="1" x14ac:dyDescent="0.3">
      <c r="A46" s="13" t="s">
        <v>82</v>
      </c>
      <c r="B46" s="178">
        <v>0.95</v>
      </c>
      <c r="C46" s="178">
        <v>0.95</v>
      </c>
      <c r="E46" s="9"/>
      <c r="N46" s="61"/>
      <c r="O46" s="131"/>
      <c r="P46" s="178">
        <v>0.95</v>
      </c>
      <c r="Q46" s="178">
        <v>0.95</v>
      </c>
      <c r="R46" s="62"/>
    </row>
    <row r="47" spans="1:18" ht="14.1" customHeight="1" x14ac:dyDescent="0.3">
      <c r="A47" s="16" t="s">
        <v>83</v>
      </c>
      <c r="B47" s="60">
        <v>1.05</v>
      </c>
      <c r="C47" s="60">
        <v>1.05</v>
      </c>
      <c r="F47" s="17"/>
      <c r="G47" s="179"/>
      <c r="H47" s="207" t="s">
        <v>84</v>
      </c>
      <c r="I47" s="207"/>
      <c r="J47" s="207"/>
      <c r="K47" s="207"/>
      <c r="L47" s="207"/>
      <c r="M47" s="207"/>
      <c r="N47" s="61"/>
      <c r="O47" s="131"/>
      <c r="P47" s="60">
        <v>1.05</v>
      </c>
      <c r="Q47" s="60">
        <v>1.05</v>
      </c>
      <c r="R47" s="62"/>
    </row>
    <row r="48" spans="1:18" s="96" customFormat="1" ht="14.1" customHeight="1" x14ac:dyDescent="0.3">
      <c r="A48" s="13" t="s">
        <v>85</v>
      </c>
      <c r="B48" s="90">
        <v>1.1000000000000001</v>
      </c>
      <c r="C48" s="90">
        <v>1.1000000000000001</v>
      </c>
      <c r="D48" s="91"/>
      <c r="E48" s="92"/>
      <c r="F48" s="93"/>
      <c r="G48" s="93"/>
      <c r="H48" s="93"/>
      <c r="I48" s="93"/>
      <c r="J48" s="93"/>
      <c r="K48" s="93"/>
      <c r="L48" s="93"/>
      <c r="M48" s="93"/>
      <c r="N48" s="94"/>
      <c r="O48" s="131"/>
      <c r="P48" s="90">
        <v>1.1000000000000001</v>
      </c>
      <c r="Q48" s="90">
        <v>1.1000000000000001</v>
      </c>
      <c r="R48" s="95"/>
    </row>
    <row r="49" spans="1:21" ht="14.1" customHeight="1" x14ac:dyDescent="0.3">
      <c r="A49" s="11" t="s">
        <v>87</v>
      </c>
      <c r="B49" s="123" t="s">
        <v>48</v>
      </c>
      <c r="C49" s="55"/>
      <c r="E49" s="9"/>
      <c r="N49" s="61"/>
      <c r="O49" s="131"/>
      <c r="P49" s="125" t="s">
        <v>48</v>
      </c>
      <c r="Q49" s="123" t="s">
        <v>48</v>
      </c>
      <c r="R49" s="62"/>
      <c r="S49" s="41"/>
      <c r="T49" s="41"/>
      <c r="U49" s="41"/>
    </row>
    <row r="50" spans="1:21" ht="14.1" customHeight="1" x14ac:dyDescent="0.3">
      <c r="A50" s="11" t="s">
        <v>80</v>
      </c>
      <c r="B50" s="178">
        <v>0.95</v>
      </c>
      <c r="C50" s="57"/>
      <c r="E50" s="9"/>
      <c r="N50" s="61"/>
      <c r="O50" s="131"/>
      <c r="P50" s="178">
        <v>0.95</v>
      </c>
      <c r="Q50" s="178">
        <v>0.95</v>
      </c>
      <c r="R50" s="62"/>
      <c r="S50" s="41"/>
      <c r="T50" s="41"/>
      <c r="U50" s="41"/>
    </row>
    <row r="51" spans="1:21" ht="14.1" customHeight="1" x14ac:dyDescent="0.3">
      <c r="A51" s="11" t="s">
        <v>81</v>
      </c>
      <c r="B51" s="59">
        <v>1.1499999999999999</v>
      </c>
      <c r="C51" s="57"/>
      <c r="E51" s="9"/>
      <c r="N51" s="61"/>
      <c r="O51" s="131"/>
      <c r="P51" s="59">
        <v>1.1499999999999999</v>
      </c>
      <c r="Q51" s="59">
        <v>1.1499999999999999</v>
      </c>
      <c r="R51" s="62"/>
      <c r="S51" s="41"/>
      <c r="T51" s="41"/>
      <c r="U51" s="41"/>
    </row>
    <row r="52" spans="1:21" ht="14.1" customHeight="1" x14ac:dyDescent="0.3">
      <c r="A52" s="13" t="s">
        <v>82</v>
      </c>
      <c r="B52" s="178">
        <v>0.95</v>
      </c>
      <c r="C52" s="57"/>
      <c r="E52" s="9"/>
      <c r="N52" s="61"/>
      <c r="O52" s="131"/>
      <c r="P52" s="178">
        <v>0.95</v>
      </c>
      <c r="Q52" s="178">
        <v>0.95</v>
      </c>
      <c r="R52" s="62"/>
      <c r="S52" s="41"/>
      <c r="T52" s="41"/>
      <c r="U52" s="41"/>
    </row>
    <row r="53" spans="1:21" ht="14.1" customHeight="1" x14ac:dyDescent="0.3">
      <c r="A53" s="16" t="s">
        <v>83</v>
      </c>
      <c r="B53" s="60">
        <v>1.05</v>
      </c>
      <c r="C53" s="58"/>
      <c r="F53" s="17"/>
      <c r="G53" s="179"/>
      <c r="H53" s="207" t="s">
        <v>84</v>
      </c>
      <c r="I53" s="207"/>
      <c r="J53" s="207"/>
      <c r="K53" s="207"/>
      <c r="L53" s="207"/>
      <c r="M53" s="207"/>
      <c r="N53" s="61"/>
      <c r="O53" s="131"/>
      <c r="P53" s="60">
        <v>1.05</v>
      </c>
      <c r="Q53" s="60">
        <v>1.05</v>
      </c>
      <c r="R53" s="62"/>
      <c r="S53" s="41"/>
      <c r="T53" s="41"/>
      <c r="U53" s="41"/>
    </row>
    <row r="54" spans="1:21" s="96" customFormat="1" ht="14.1" customHeight="1" x14ac:dyDescent="0.3">
      <c r="A54" s="13" t="s">
        <v>85</v>
      </c>
      <c r="B54" s="90">
        <v>1.1000000000000001</v>
      </c>
      <c r="C54" s="97"/>
      <c r="D54" s="91"/>
      <c r="E54" s="92"/>
      <c r="F54" s="93"/>
      <c r="G54" s="93"/>
      <c r="H54" s="93"/>
      <c r="I54" s="93"/>
      <c r="J54" s="93"/>
      <c r="K54" s="93"/>
      <c r="L54" s="93"/>
      <c r="M54" s="93"/>
      <c r="N54" s="94"/>
      <c r="O54" s="130"/>
      <c r="P54" s="90">
        <v>1.1000000000000001</v>
      </c>
      <c r="Q54" s="90">
        <v>1.1000000000000001</v>
      </c>
      <c r="R54" s="95"/>
    </row>
    <row r="55" spans="1:21" ht="14.1" customHeight="1" x14ac:dyDescent="0.3">
      <c r="A55" s="197" t="s">
        <v>88</v>
      </c>
      <c r="B55" s="199" t="s">
        <v>89</v>
      </c>
      <c r="C55" s="200"/>
      <c r="D55" s="19" t="s">
        <v>90</v>
      </c>
      <c r="E55" s="9"/>
      <c r="N55" s="61"/>
      <c r="O55" s="187"/>
      <c r="P55" s="184"/>
      <c r="Q55" s="112"/>
      <c r="R55" s="62"/>
      <c r="S55" s="41"/>
      <c r="T55" s="41"/>
      <c r="U55" s="41"/>
    </row>
    <row r="56" spans="1:21" ht="14.1" customHeight="1" x14ac:dyDescent="0.3">
      <c r="A56" s="15" t="s">
        <v>91</v>
      </c>
      <c r="B56" s="63" t="s">
        <v>92</v>
      </c>
      <c r="C56" s="63" t="s">
        <v>92</v>
      </c>
      <c r="D56" s="20" t="s">
        <v>92</v>
      </c>
      <c r="E56" s="9" t="s">
        <v>92</v>
      </c>
      <c r="F56" s="8" t="s">
        <v>92</v>
      </c>
      <c r="G56" s="40" t="s">
        <v>92</v>
      </c>
      <c r="H56" s="36" t="s">
        <v>92</v>
      </c>
      <c r="I56" s="36" t="s">
        <v>92</v>
      </c>
      <c r="J56" s="36" t="s">
        <v>92</v>
      </c>
      <c r="K56" s="36" t="s">
        <v>92</v>
      </c>
      <c r="L56" s="36" t="s">
        <v>92</v>
      </c>
      <c r="M56" s="36" t="s">
        <v>92</v>
      </c>
      <c r="N56" s="61" t="s">
        <v>92</v>
      </c>
      <c r="O56" s="136" t="s">
        <v>92</v>
      </c>
      <c r="P56" s="67" t="s">
        <v>92</v>
      </c>
      <c r="Q56" s="113" t="s">
        <v>92</v>
      </c>
      <c r="R56" s="62"/>
      <c r="S56" s="41"/>
      <c r="T56" s="41"/>
      <c r="U56" s="41"/>
    </row>
    <row r="57" spans="1:21" ht="14.1" customHeight="1" x14ac:dyDescent="0.3">
      <c r="A57" s="11" t="s">
        <v>93</v>
      </c>
      <c r="B57" s="64"/>
      <c r="C57" s="64"/>
      <c r="D57" s="21"/>
      <c r="E57" s="9"/>
      <c r="N57" s="61"/>
      <c r="O57" s="137"/>
      <c r="P57" s="68"/>
      <c r="Q57" s="114"/>
      <c r="R57" s="62"/>
      <c r="S57" s="41"/>
      <c r="T57" s="41"/>
      <c r="U57" s="41"/>
    </row>
    <row r="58" spans="1:21" ht="14.1" customHeight="1" x14ac:dyDescent="0.3">
      <c r="A58" s="11" t="s">
        <v>94</v>
      </c>
      <c r="B58" s="65">
        <v>5000</v>
      </c>
      <c r="C58" s="65">
        <v>5000</v>
      </c>
      <c r="D58" s="22">
        <v>5400</v>
      </c>
      <c r="E58" s="9">
        <v>5400</v>
      </c>
      <c r="N58" s="61"/>
      <c r="O58" s="138">
        <v>5000</v>
      </c>
      <c r="P58" s="68">
        <v>5000</v>
      </c>
      <c r="Q58" s="115">
        <v>2780</v>
      </c>
      <c r="R58" s="62"/>
      <c r="S58" s="41"/>
      <c r="T58" s="41"/>
      <c r="U58" s="41"/>
    </row>
    <row r="59" spans="1:21" ht="14.1" customHeight="1" x14ac:dyDescent="0.3">
      <c r="A59" s="11" t="s">
        <v>95</v>
      </c>
      <c r="B59" s="64" t="s">
        <v>96</v>
      </c>
      <c r="C59" s="64" t="s">
        <v>96</v>
      </c>
      <c r="D59" s="21">
        <v>3920</v>
      </c>
      <c r="E59" s="9">
        <v>3920</v>
      </c>
      <c r="N59" s="61"/>
      <c r="O59" s="137" t="s">
        <v>96</v>
      </c>
      <c r="P59" s="68" t="s">
        <v>96</v>
      </c>
      <c r="Q59" s="114"/>
      <c r="R59" s="62"/>
      <c r="S59" s="41"/>
      <c r="T59" s="41"/>
      <c r="U59" s="41"/>
    </row>
    <row r="60" spans="1:21" s="41" customFormat="1" ht="14.1" customHeight="1" x14ac:dyDescent="0.3">
      <c r="A60" s="11" t="s">
        <v>97</v>
      </c>
      <c r="B60" s="64"/>
      <c r="C60" s="64"/>
      <c r="D60" s="21"/>
      <c r="E60" s="9"/>
      <c r="F60" s="8"/>
      <c r="G60" s="40"/>
      <c r="H60" s="36"/>
      <c r="I60" s="36"/>
      <c r="J60" s="36"/>
      <c r="K60" s="36"/>
      <c r="L60" s="36"/>
      <c r="M60" s="36"/>
      <c r="N60" s="61"/>
      <c r="O60" s="137"/>
      <c r="P60" s="68"/>
      <c r="Q60" s="114" t="s">
        <v>96</v>
      </c>
      <c r="R60" s="62"/>
    </row>
    <row r="61" spans="1:21" ht="14.1" customHeight="1" x14ac:dyDescent="0.3">
      <c r="A61" s="11" t="s">
        <v>98</v>
      </c>
      <c r="B61" s="64" t="s">
        <v>99</v>
      </c>
      <c r="C61" s="64" t="s">
        <v>99</v>
      </c>
      <c r="D61" s="21">
        <v>4480</v>
      </c>
      <c r="E61" s="9">
        <v>4480</v>
      </c>
      <c r="N61" s="61"/>
      <c r="O61" s="137" t="s">
        <v>99</v>
      </c>
      <c r="P61" s="68" t="s">
        <v>99</v>
      </c>
      <c r="Q61" s="114"/>
      <c r="R61" s="62"/>
      <c r="S61" s="41"/>
      <c r="T61" s="41"/>
      <c r="U61" s="41"/>
    </row>
    <row r="62" spans="1:21" s="41" customFormat="1" ht="14.1" customHeight="1" x14ac:dyDescent="0.3">
      <c r="A62" s="11" t="s">
        <v>100</v>
      </c>
      <c r="B62" s="64" t="s">
        <v>101</v>
      </c>
      <c r="C62" s="64">
        <v>35</v>
      </c>
      <c r="D62" s="21"/>
      <c r="E62" s="9"/>
      <c r="F62" s="8"/>
      <c r="G62" s="40"/>
      <c r="H62" s="36"/>
      <c r="I62" s="36"/>
      <c r="J62" s="36"/>
      <c r="K62" s="36"/>
      <c r="L62" s="36"/>
      <c r="M62" s="36"/>
      <c r="N62" s="61"/>
      <c r="O62" s="137"/>
      <c r="P62" s="68"/>
      <c r="Q62" s="114" t="s">
        <v>99</v>
      </c>
      <c r="R62" s="62"/>
    </row>
    <row r="63" spans="1:21" ht="14.1" customHeight="1" x14ac:dyDescent="0.3">
      <c r="A63" s="11" t="s">
        <v>102</v>
      </c>
      <c r="B63" s="64" t="s">
        <v>103</v>
      </c>
      <c r="C63" s="64" t="s">
        <v>103</v>
      </c>
      <c r="D63" s="21">
        <v>5040</v>
      </c>
      <c r="E63" s="9">
        <v>5040</v>
      </c>
      <c r="N63" s="61"/>
      <c r="O63" s="137" t="s">
        <v>103</v>
      </c>
      <c r="P63" s="68" t="s">
        <v>103</v>
      </c>
      <c r="Q63" s="114"/>
      <c r="R63" s="62"/>
      <c r="S63" s="41"/>
      <c r="T63" s="41"/>
      <c r="U63" s="41"/>
    </row>
    <row r="64" spans="1:21" s="150" customFormat="1" ht="14.1" customHeight="1" x14ac:dyDescent="0.3">
      <c r="A64" s="18" t="s">
        <v>104</v>
      </c>
      <c r="B64" s="98"/>
      <c r="C64" s="98"/>
      <c r="D64" s="143"/>
      <c r="E64" s="144"/>
      <c r="F64" s="144"/>
      <c r="G64" s="145"/>
      <c r="H64" s="146"/>
      <c r="I64" s="146"/>
      <c r="J64" s="146"/>
      <c r="K64" s="146"/>
      <c r="L64" s="146"/>
      <c r="M64" s="146"/>
      <c r="N64" s="147"/>
      <c r="O64" s="139"/>
      <c r="P64" s="148"/>
      <c r="Q64" s="116" t="s">
        <v>103</v>
      </c>
      <c r="R64" s="149"/>
    </row>
    <row r="65" spans="1:18" s="155" customFormat="1" ht="14.1" customHeight="1" x14ac:dyDescent="0.3">
      <c r="A65" s="198" t="s">
        <v>105</v>
      </c>
      <c r="B65" s="63" t="s">
        <v>106</v>
      </c>
      <c r="C65" s="63" t="s">
        <v>106</v>
      </c>
      <c r="D65" s="63" t="s">
        <v>106</v>
      </c>
      <c r="E65" s="63" t="s">
        <v>106</v>
      </c>
      <c r="F65" s="63" t="s">
        <v>106</v>
      </c>
      <c r="G65" s="63" t="s">
        <v>106</v>
      </c>
      <c r="H65" s="63" t="s">
        <v>106</v>
      </c>
      <c r="I65" s="63" t="s">
        <v>106</v>
      </c>
      <c r="J65" s="63" t="s">
        <v>106</v>
      </c>
      <c r="K65" s="63" t="s">
        <v>106</v>
      </c>
      <c r="L65" s="63" t="s">
        <v>106</v>
      </c>
      <c r="M65" s="63" t="s">
        <v>106</v>
      </c>
      <c r="N65" s="63" t="s">
        <v>106</v>
      </c>
      <c r="O65" s="136" t="s">
        <v>106</v>
      </c>
      <c r="P65" s="153" t="s">
        <v>106</v>
      </c>
      <c r="Q65" s="113" t="s">
        <v>106</v>
      </c>
      <c r="R65" s="154"/>
    </row>
    <row r="66" spans="1:18" s="41" customFormat="1" ht="14.1" customHeight="1" x14ac:dyDescent="0.3">
      <c r="A66" s="11" t="s">
        <v>93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137"/>
      <c r="P66" s="68"/>
      <c r="Q66" s="114"/>
      <c r="R66" s="62"/>
    </row>
    <row r="67" spans="1:18" s="41" customFormat="1" ht="14.1" customHeight="1" x14ac:dyDescent="0.3">
      <c r="A67" s="11" t="s">
        <v>94</v>
      </c>
      <c r="B67" s="65">
        <v>5400</v>
      </c>
      <c r="C67" s="65" t="s">
        <v>107</v>
      </c>
      <c r="D67" s="65">
        <v>5400</v>
      </c>
      <c r="E67" s="65">
        <v>5400</v>
      </c>
      <c r="F67" s="65">
        <v>5400</v>
      </c>
      <c r="G67" s="65">
        <v>5400</v>
      </c>
      <c r="H67" s="65">
        <v>5400</v>
      </c>
      <c r="I67" s="65">
        <v>5400</v>
      </c>
      <c r="J67" s="65">
        <v>5400</v>
      </c>
      <c r="K67" s="65">
        <v>5400</v>
      </c>
      <c r="L67" s="65">
        <v>5400</v>
      </c>
      <c r="M67" s="65">
        <v>5400</v>
      </c>
      <c r="N67" s="65">
        <v>5400</v>
      </c>
      <c r="O67" s="138">
        <v>5400</v>
      </c>
      <c r="P67" s="68">
        <v>5400</v>
      </c>
      <c r="Q67" s="115">
        <v>2780</v>
      </c>
      <c r="R67" s="62"/>
    </row>
    <row r="68" spans="1:18" s="41" customFormat="1" ht="14.1" customHeight="1" x14ac:dyDescent="0.3">
      <c r="A68" s="11" t="s">
        <v>100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137"/>
      <c r="P68" s="68"/>
      <c r="Q68" s="114" t="s">
        <v>108</v>
      </c>
      <c r="R68" s="62"/>
    </row>
    <row r="69" spans="1:18" s="41" customFormat="1" ht="14.1" customHeight="1" x14ac:dyDescent="0.3">
      <c r="A69" s="11" t="s">
        <v>109</v>
      </c>
      <c r="B69" s="64" t="s">
        <v>108</v>
      </c>
      <c r="C69" s="64" t="s">
        <v>108</v>
      </c>
      <c r="D69" s="64" t="s">
        <v>108</v>
      </c>
      <c r="E69" s="64" t="s">
        <v>108</v>
      </c>
      <c r="F69" s="64" t="s">
        <v>108</v>
      </c>
      <c r="G69" s="64" t="s">
        <v>108</v>
      </c>
      <c r="H69" s="64" t="s">
        <v>108</v>
      </c>
      <c r="I69" s="64" t="s">
        <v>108</v>
      </c>
      <c r="J69" s="64" t="s">
        <v>108</v>
      </c>
      <c r="K69" s="64" t="s">
        <v>108</v>
      </c>
      <c r="L69" s="64" t="s">
        <v>108</v>
      </c>
      <c r="M69" s="64" t="s">
        <v>108</v>
      </c>
      <c r="N69" s="64" t="s">
        <v>108</v>
      </c>
      <c r="O69" s="137" t="s">
        <v>108</v>
      </c>
      <c r="P69" s="69" t="s">
        <v>108</v>
      </c>
      <c r="Q69" s="114"/>
      <c r="R69" s="62"/>
    </row>
    <row r="70" spans="1:18" s="41" customFormat="1" ht="14.1" customHeight="1" x14ac:dyDescent="0.3">
      <c r="A70" s="11" t="s">
        <v>104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137"/>
      <c r="P70" s="68"/>
      <c r="Q70" s="114" t="s">
        <v>110</v>
      </c>
      <c r="R70" s="62"/>
    </row>
    <row r="71" spans="1:18" s="157" customFormat="1" ht="14.1" customHeight="1" x14ac:dyDescent="0.3">
      <c r="A71" s="14" t="s">
        <v>111</v>
      </c>
      <c r="B71" s="66" t="s">
        <v>110</v>
      </c>
      <c r="C71" s="66" t="s">
        <v>110</v>
      </c>
      <c r="D71" s="66" t="s">
        <v>110</v>
      </c>
      <c r="E71" s="66" t="s">
        <v>110</v>
      </c>
      <c r="F71" s="66" t="s">
        <v>110</v>
      </c>
      <c r="G71" s="66" t="s">
        <v>110</v>
      </c>
      <c r="H71" s="66" t="s">
        <v>110</v>
      </c>
      <c r="I71" s="66" t="s">
        <v>110</v>
      </c>
      <c r="J71" s="66" t="s">
        <v>110</v>
      </c>
      <c r="K71" s="66" t="s">
        <v>110</v>
      </c>
      <c r="L71" s="66" t="s">
        <v>110</v>
      </c>
      <c r="M71" s="66" t="s">
        <v>110</v>
      </c>
      <c r="N71" s="66" t="s">
        <v>110</v>
      </c>
      <c r="O71" s="140" t="s">
        <v>110</v>
      </c>
      <c r="P71" s="71" t="s">
        <v>110</v>
      </c>
      <c r="Q71" s="117"/>
      <c r="R71" s="156"/>
    </row>
    <row r="72" spans="1:18" s="155" customFormat="1" ht="14.1" customHeight="1" x14ac:dyDescent="0.3">
      <c r="A72" s="198" t="s">
        <v>112</v>
      </c>
      <c r="B72" s="63" t="s">
        <v>113</v>
      </c>
      <c r="C72" s="63" t="s">
        <v>113</v>
      </c>
      <c r="D72" s="158" t="s">
        <v>113</v>
      </c>
      <c r="E72" s="159" t="s">
        <v>113</v>
      </c>
      <c r="F72" s="159" t="s">
        <v>113</v>
      </c>
      <c r="G72" s="160" t="s">
        <v>113</v>
      </c>
      <c r="H72" s="161" t="s">
        <v>113</v>
      </c>
      <c r="I72" s="161" t="s">
        <v>113</v>
      </c>
      <c r="J72" s="161" t="s">
        <v>113</v>
      </c>
      <c r="K72" s="161" t="s">
        <v>113</v>
      </c>
      <c r="L72" s="161" t="s">
        <v>113</v>
      </c>
      <c r="M72" s="161" t="s">
        <v>113</v>
      </c>
      <c r="N72" s="162" t="s">
        <v>113</v>
      </c>
      <c r="O72" s="136" t="s">
        <v>113</v>
      </c>
      <c r="P72" s="153" t="s">
        <v>113</v>
      </c>
      <c r="Q72" s="113" t="s">
        <v>113</v>
      </c>
      <c r="R72" s="154"/>
    </row>
    <row r="73" spans="1:18" s="41" customFormat="1" ht="14.1" customHeight="1" x14ac:dyDescent="0.3">
      <c r="A73" s="11" t="s">
        <v>93</v>
      </c>
      <c r="B73" s="64"/>
      <c r="C73" s="64"/>
      <c r="D73" s="21"/>
      <c r="E73" s="9"/>
      <c r="F73" s="9"/>
      <c r="G73" s="38"/>
      <c r="H73" s="36"/>
      <c r="I73" s="36"/>
      <c r="J73" s="36"/>
      <c r="K73" s="36"/>
      <c r="L73" s="36"/>
      <c r="M73" s="36"/>
      <c r="N73" s="61"/>
      <c r="O73" s="137"/>
      <c r="P73" s="68"/>
      <c r="Q73" s="114"/>
      <c r="R73" s="62"/>
    </row>
    <row r="74" spans="1:18" s="41" customFormat="1" ht="14.1" customHeight="1" x14ac:dyDescent="0.3">
      <c r="A74" s="11" t="s">
        <v>94</v>
      </c>
      <c r="B74" s="64">
        <v>6000</v>
      </c>
      <c r="C74" s="64">
        <v>6000</v>
      </c>
      <c r="D74" s="21">
        <v>6000</v>
      </c>
      <c r="E74" s="9">
        <v>6000</v>
      </c>
      <c r="F74" s="9"/>
      <c r="G74" s="38"/>
      <c r="H74" s="36"/>
      <c r="I74" s="36"/>
      <c r="J74" s="36"/>
      <c r="K74" s="36"/>
      <c r="L74" s="36"/>
      <c r="M74" s="36"/>
      <c r="N74" s="61"/>
      <c r="O74" s="137">
        <v>6000</v>
      </c>
      <c r="P74" s="68">
        <v>6000</v>
      </c>
      <c r="Q74" s="114">
        <v>2780</v>
      </c>
      <c r="R74" s="62"/>
    </row>
    <row r="75" spans="1:18" s="41" customFormat="1" ht="14.1" customHeight="1" x14ac:dyDescent="0.3">
      <c r="A75" s="11"/>
      <c r="B75" s="64"/>
      <c r="C75" s="64"/>
      <c r="D75" s="21"/>
      <c r="E75" s="9"/>
      <c r="F75" s="9"/>
      <c r="G75" s="38"/>
      <c r="H75" s="36"/>
      <c r="I75" s="36"/>
      <c r="J75" s="36"/>
      <c r="K75" s="36"/>
      <c r="L75" s="36"/>
      <c r="M75" s="36"/>
      <c r="N75" s="61"/>
      <c r="O75" s="137"/>
      <c r="P75" s="68"/>
      <c r="Q75" s="114"/>
      <c r="R75" s="62"/>
    </row>
    <row r="76" spans="1:18" s="157" customFormat="1" ht="14.1" customHeight="1" x14ac:dyDescent="0.3">
      <c r="A76" s="14"/>
      <c r="B76" s="66"/>
      <c r="C76" s="66"/>
      <c r="D76" s="163"/>
      <c r="E76" s="164"/>
      <c r="F76" s="164"/>
      <c r="G76" s="165"/>
      <c r="H76" s="166"/>
      <c r="I76" s="166"/>
      <c r="J76" s="166"/>
      <c r="K76" s="166"/>
      <c r="L76" s="166"/>
      <c r="M76" s="166"/>
      <c r="N76" s="167"/>
      <c r="O76" s="140"/>
      <c r="P76" s="72"/>
      <c r="Q76" s="117"/>
      <c r="R76" s="156"/>
    </row>
    <row r="77" spans="1:18" s="155" customFormat="1" ht="14.1" customHeight="1" x14ac:dyDescent="0.3">
      <c r="A77" s="198" t="s">
        <v>114</v>
      </c>
      <c r="B77" s="63" t="s">
        <v>115</v>
      </c>
      <c r="C77" s="63" t="s">
        <v>115</v>
      </c>
      <c r="D77" s="158" t="s">
        <v>116</v>
      </c>
      <c r="E77" s="159"/>
      <c r="F77" s="159"/>
      <c r="G77" s="160"/>
      <c r="H77" s="161"/>
      <c r="I77" s="161"/>
      <c r="J77" s="161"/>
      <c r="K77" s="161"/>
      <c r="L77" s="161"/>
      <c r="M77" s="161"/>
      <c r="N77" s="162"/>
      <c r="O77" s="136" t="s">
        <v>115</v>
      </c>
      <c r="P77" s="153" t="s">
        <v>115</v>
      </c>
      <c r="Q77" s="113" t="s">
        <v>115</v>
      </c>
      <c r="R77" s="154"/>
    </row>
    <row r="78" spans="1:18" s="41" customFormat="1" ht="14.1" customHeight="1" x14ac:dyDescent="0.3">
      <c r="A78" s="11" t="s">
        <v>93</v>
      </c>
      <c r="B78" s="65"/>
      <c r="C78" s="65"/>
      <c r="D78" s="21"/>
      <c r="E78" s="9"/>
      <c r="F78" s="9"/>
      <c r="G78" s="38"/>
      <c r="H78" s="36"/>
      <c r="I78" s="36"/>
      <c r="J78" s="36"/>
      <c r="K78" s="36"/>
      <c r="L78" s="36"/>
      <c r="M78" s="36"/>
      <c r="N78" s="61"/>
      <c r="O78" s="138"/>
      <c r="P78" s="68"/>
      <c r="Q78" s="115"/>
      <c r="R78" s="62"/>
    </row>
    <row r="79" spans="1:18" s="41" customFormat="1" ht="14.1" customHeight="1" x14ac:dyDescent="0.3">
      <c r="A79" s="11" t="s">
        <v>94</v>
      </c>
      <c r="B79" s="65">
        <v>5000</v>
      </c>
      <c r="C79" s="65">
        <v>5000</v>
      </c>
      <c r="D79" s="22">
        <v>5000</v>
      </c>
      <c r="E79" s="9">
        <v>5000</v>
      </c>
      <c r="F79" s="9"/>
      <c r="G79" s="38"/>
      <c r="H79" s="36"/>
      <c r="I79" s="36"/>
      <c r="J79" s="36"/>
      <c r="K79" s="36"/>
      <c r="L79" s="36"/>
      <c r="M79" s="36"/>
      <c r="N79" s="61"/>
      <c r="O79" s="138">
        <v>5000</v>
      </c>
      <c r="P79" s="68">
        <v>5000</v>
      </c>
      <c r="Q79" s="115">
        <v>2780</v>
      </c>
      <c r="R79" s="62"/>
    </row>
    <row r="80" spans="1:18" s="41" customFormat="1" ht="14.1" customHeight="1" x14ac:dyDescent="0.3">
      <c r="A80" s="11" t="s">
        <v>98</v>
      </c>
      <c r="B80" s="64" t="s">
        <v>117</v>
      </c>
      <c r="C80" s="64" t="s">
        <v>117</v>
      </c>
      <c r="D80" s="21">
        <v>4480</v>
      </c>
      <c r="E80" s="9">
        <v>4480</v>
      </c>
      <c r="F80" s="9"/>
      <c r="G80" s="38"/>
      <c r="H80" s="36"/>
      <c r="I80" s="36"/>
      <c r="J80" s="36"/>
      <c r="K80" s="36"/>
      <c r="L80" s="36"/>
      <c r="M80" s="36"/>
      <c r="N80" s="61"/>
      <c r="O80" s="137" t="s">
        <v>117</v>
      </c>
      <c r="P80" s="68" t="s">
        <v>117</v>
      </c>
      <c r="Q80" s="114"/>
      <c r="R80" s="62"/>
    </row>
    <row r="81" spans="1:18" s="41" customFormat="1" ht="14.1" customHeight="1" x14ac:dyDescent="0.3">
      <c r="A81" s="11" t="s">
        <v>100</v>
      </c>
      <c r="B81" s="64"/>
      <c r="C81" s="64"/>
      <c r="D81" s="21"/>
      <c r="E81" s="9"/>
      <c r="F81" s="9"/>
      <c r="G81" s="38"/>
      <c r="H81" s="36"/>
      <c r="I81" s="36"/>
      <c r="J81" s="36"/>
      <c r="K81" s="36"/>
      <c r="L81" s="36"/>
      <c r="M81" s="36"/>
      <c r="N81" s="61"/>
      <c r="O81" s="137"/>
      <c r="P81" s="69"/>
      <c r="Q81" s="114" t="s">
        <v>117</v>
      </c>
      <c r="R81" s="62"/>
    </row>
    <row r="82" spans="1:18" s="41" customFormat="1" ht="14.1" customHeight="1" x14ac:dyDescent="0.3">
      <c r="A82" s="11" t="s">
        <v>102</v>
      </c>
      <c r="B82" s="64" t="s">
        <v>118</v>
      </c>
      <c r="C82" s="64" t="s">
        <v>118</v>
      </c>
      <c r="D82" s="21">
        <v>5040</v>
      </c>
      <c r="E82" s="9">
        <v>5040</v>
      </c>
      <c r="F82" s="9"/>
      <c r="G82" s="38"/>
      <c r="H82" s="36"/>
      <c r="I82" s="36"/>
      <c r="J82" s="36"/>
      <c r="K82" s="36"/>
      <c r="L82" s="36"/>
      <c r="M82" s="36"/>
      <c r="N82" s="61"/>
      <c r="O82" s="137" t="s">
        <v>118</v>
      </c>
      <c r="P82" s="68" t="s">
        <v>118</v>
      </c>
      <c r="Q82" s="114"/>
      <c r="R82" s="62"/>
    </row>
    <row r="83" spans="1:18" s="157" customFormat="1" ht="14.1" customHeight="1" x14ac:dyDescent="0.3">
      <c r="A83" s="14" t="s">
        <v>104</v>
      </c>
      <c r="B83" s="66"/>
      <c r="C83" s="66"/>
      <c r="D83" s="163"/>
      <c r="E83" s="164"/>
      <c r="F83" s="164"/>
      <c r="G83" s="165"/>
      <c r="H83" s="166"/>
      <c r="I83" s="166"/>
      <c r="J83" s="166"/>
      <c r="K83" s="166"/>
      <c r="L83" s="166"/>
      <c r="M83" s="166"/>
      <c r="N83" s="167"/>
      <c r="O83" s="140"/>
      <c r="P83" s="71"/>
      <c r="Q83" s="117" t="s">
        <v>118</v>
      </c>
      <c r="R83" s="156"/>
    </row>
    <row r="84" spans="1:18" s="155" customFormat="1" ht="14.1" customHeight="1" x14ac:dyDescent="0.3">
      <c r="A84" s="198" t="s">
        <v>119</v>
      </c>
      <c r="B84" s="63" t="s">
        <v>120</v>
      </c>
      <c r="C84" s="63" t="s">
        <v>120</v>
      </c>
      <c r="D84" s="158" t="s">
        <v>121</v>
      </c>
      <c r="E84" s="159"/>
      <c r="F84" s="159"/>
      <c r="G84" s="160"/>
      <c r="H84" s="161"/>
      <c r="I84" s="161"/>
      <c r="J84" s="161"/>
      <c r="K84" s="161"/>
      <c r="L84" s="161"/>
      <c r="M84" s="161"/>
      <c r="N84" s="162"/>
      <c r="O84" s="136" t="s">
        <v>120</v>
      </c>
      <c r="P84" s="153" t="s">
        <v>120</v>
      </c>
      <c r="Q84" s="113"/>
      <c r="R84" s="154"/>
    </row>
    <row r="85" spans="1:18" s="41" customFormat="1" ht="14.1" customHeight="1" x14ac:dyDescent="0.3">
      <c r="A85" s="11" t="s">
        <v>93</v>
      </c>
      <c r="B85" s="64"/>
      <c r="C85" s="64"/>
      <c r="D85" s="21"/>
      <c r="E85" s="9"/>
      <c r="F85" s="9"/>
      <c r="G85" s="38"/>
      <c r="H85" s="36"/>
      <c r="I85" s="36"/>
      <c r="J85" s="36"/>
      <c r="K85" s="36"/>
      <c r="L85" s="36"/>
      <c r="M85" s="36"/>
      <c r="N85" s="61"/>
      <c r="O85" s="137"/>
      <c r="P85" s="68"/>
      <c r="Q85" s="114"/>
      <c r="R85" s="62"/>
    </row>
    <row r="86" spans="1:18" s="41" customFormat="1" ht="14.1" customHeight="1" x14ac:dyDescent="0.3">
      <c r="A86" s="11" t="s">
        <v>94</v>
      </c>
      <c r="B86" s="64"/>
      <c r="C86" s="64"/>
      <c r="D86" s="21"/>
      <c r="E86" s="9"/>
      <c r="F86" s="9"/>
      <c r="G86" s="38"/>
      <c r="H86" s="36"/>
      <c r="I86" s="36"/>
      <c r="J86" s="36"/>
      <c r="K86" s="36"/>
      <c r="L86" s="36"/>
      <c r="M86" s="36"/>
      <c r="N86" s="61"/>
      <c r="O86" s="137"/>
      <c r="P86" s="68"/>
      <c r="Q86" s="114"/>
      <c r="R86" s="62"/>
    </row>
    <row r="87" spans="1:18" s="41" customFormat="1" ht="14.1" customHeight="1" x14ac:dyDescent="0.3">
      <c r="A87" s="11" t="s">
        <v>122</v>
      </c>
      <c r="B87" s="64"/>
      <c r="C87" s="64"/>
      <c r="D87" s="21">
        <v>2240</v>
      </c>
      <c r="E87" s="9">
        <v>2240</v>
      </c>
      <c r="F87" s="9"/>
      <c r="G87" s="38"/>
      <c r="H87" s="36"/>
      <c r="I87" s="36"/>
      <c r="J87" s="36"/>
      <c r="K87" s="36"/>
      <c r="L87" s="36"/>
      <c r="M87" s="36"/>
      <c r="N87" s="61"/>
      <c r="O87" s="137"/>
      <c r="P87" s="69"/>
      <c r="Q87" s="114"/>
      <c r="R87" s="62"/>
    </row>
    <row r="88" spans="1:18" s="41" customFormat="1" ht="14.1" customHeight="1" x14ac:dyDescent="0.3">
      <c r="A88" s="11" t="s">
        <v>123</v>
      </c>
      <c r="B88" s="64" t="s">
        <v>124</v>
      </c>
      <c r="C88" s="64" t="s">
        <v>124</v>
      </c>
      <c r="D88" s="21"/>
      <c r="E88" s="9"/>
      <c r="F88" s="9"/>
      <c r="G88" s="38"/>
      <c r="H88" s="36"/>
      <c r="I88" s="36"/>
      <c r="J88" s="36"/>
      <c r="K88" s="36"/>
      <c r="L88" s="36"/>
      <c r="M88" s="36"/>
      <c r="N88" s="61"/>
      <c r="O88" s="137" t="s">
        <v>124</v>
      </c>
      <c r="P88" s="69" t="s">
        <v>124</v>
      </c>
      <c r="Q88" s="114"/>
      <c r="R88" s="62"/>
    </row>
    <row r="89" spans="1:18" s="41" customFormat="1" ht="14.1" customHeight="1" x14ac:dyDescent="0.3">
      <c r="A89" s="11" t="s">
        <v>95</v>
      </c>
      <c r="B89" s="64"/>
      <c r="C89" s="64"/>
      <c r="D89" s="21">
        <v>3920</v>
      </c>
      <c r="E89" s="9">
        <v>3920</v>
      </c>
      <c r="F89" s="9"/>
      <c r="G89" s="38"/>
      <c r="H89" s="36"/>
      <c r="I89" s="36"/>
      <c r="J89" s="36"/>
      <c r="K89" s="36"/>
      <c r="L89" s="36"/>
      <c r="M89" s="36"/>
      <c r="N89" s="61"/>
      <c r="O89" s="137"/>
      <c r="P89" s="69"/>
      <c r="Q89" s="114"/>
      <c r="R89" s="62"/>
    </row>
    <row r="90" spans="1:18" s="41" customFormat="1" ht="14.1" customHeight="1" x14ac:dyDescent="0.3">
      <c r="A90" s="18" t="s">
        <v>125</v>
      </c>
      <c r="B90" s="64" t="s">
        <v>126</v>
      </c>
      <c r="C90" s="64" t="s">
        <v>126</v>
      </c>
      <c r="D90" s="21"/>
      <c r="E90" s="9"/>
      <c r="F90" s="9"/>
      <c r="G90" s="38"/>
      <c r="H90" s="36"/>
      <c r="I90" s="36"/>
      <c r="J90" s="36"/>
      <c r="K90" s="36"/>
      <c r="L90" s="36"/>
      <c r="M90" s="36"/>
      <c r="N90" s="61"/>
      <c r="O90" s="137" t="s">
        <v>126</v>
      </c>
      <c r="P90" s="99" t="s">
        <v>126</v>
      </c>
      <c r="Q90" s="116"/>
      <c r="R90" s="62"/>
    </row>
    <row r="91" spans="1:18" s="41" customFormat="1" ht="14.1" customHeight="1" x14ac:dyDescent="0.3">
      <c r="A91" s="14" t="s">
        <v>98</v>
      </c>
      <c r="B91" s="98"/>
      <c r="C91" s="98"/>
      <c r="D91" s="21">
        <v>4480</v>
      </c>
      <c r="E91" s="9">
        <v>4480</v>
      </c>
      <c r="F91" s="9"/>
      <c r="G91" s="38"/>
      <c r="H91" s="36"/>
      <c r="I91" s="36"/>
      <c r="J91" s="36"/>
      <c r="K91" s="36"/>
      <c r="L91" s="36"/>
      <c r="M91" s="36"/>
      <c r="N91" s="61"/>
      <c r="O91" s="139"/>
      <c r="P91" s="71"/>
      <c r="Q91" s="117"/>
      <c r="R91" s="62"/>
    </row>
    <row r="92" spans="1:18" s="157" customFormat="1" ht="14.1" customHeight="1" x14ac:dyDescent="0.3">
      <c r="A92" s="168" t="s">
        <v>109</v>
      </c>
      <c r="B92" s="66" t="s">
        <v>127</v>
      </c>
      <c r="C92" s="66" t="s">
        <v>127</v>
      </c>
      <c r="D92" s="169"/>
      <c r="E92" s="164"/>
      <c r="F92" s="164"/>
      <c r="G92" s="165"/>
      <c r="H92" s="166"/>
      <c r="I92" s="166"/>
      <c r="J92" s="166"/>
      <c r="K92" s="166"/>
      <c r="L92" s="166"/>
      <c r="M92" s="166"/>
      <c r="N92" s="167"/>
      <c r="O92" s="140" t="s">
        <v>127</v>
      </c>
      <c r="P92" s="170" t="s">
        <v>127</v>
      </c>
      <c r="Q92" s="171"/>
      <c r="R92" s="156"/>
    </row>
    <row r="93" spans="1:18" s="3" customFormat="1" ht="14.1" customHeight="1" x14ac:dyDescent="0.3">
      <c r="D93"/>
      <c r="E93" s="151"/>
      <c r="F93" s="151"/>
      <c r="G93" s="152"/>
      <c r="H93" s="124"/>
      <c r="I93" s="124"/>
      <c r="J93" s="124"/>
      <c r="K93" s="124"/>
      <c r="L93" s="124"/>
      <c r="M93" s="124"/>
      <c r="N93" s="124"/>
      <c r="O93" s="141"/>
      <c r="P93" s="70"/>
      <c r="Q93" s="118"/>
    </row>
    <row r="94" spans="1:18" ht="14.1" customHeight="1" x14ac:dyDescent="0.3">
      <c r="A94" s="41"/>
      <c r="B94" s="41"/>
      <c r="C94" s="41"/>
      <c r="E94" s="9"/>
      <c r="F94" s="9"/>
      <c r="G94" s="38"/>
      <c r="P94" s="50"/>
      <c r="R94" s="41"/>
    </row>
    <row r="95" spans="1:18" ht="14.1" customHeight="1" x14ac:dyDescent="0.3">
      <c r="A95" s="41"/>
      <c r="B95" s="41"/>
      <c r="C95" s="41"/>
      <c r="E95" s="9"/>
      <c r="F95" s="9"/>
      <c r="G95" s="38"/>
      <c r="P95" s="50"/>
      <c r="R95" s="41"/>
    </row>
    <row r="96" spans="1:18" ht="14.1" customHeight="1" x14ac:dyDescent="0.3">
      <c r="A96" s="41"/>
      <c r="B96" s="41"/>
      <c r="C96" s="41"/>
      <c r="E96" s="9"/>
      <c r="F96" s="9"/>
      <c r="G96" s="38"/>
      <c r="P96" s="50"/>
      <c r="R96" s="41"/>
    </row>
    <row r="97" spans="5:16" ht="14.1" customHeight="1" x14ac:dyDescent="0.3">
      <c r="E97" s="9"/>
      <c r="F97" s="9"/>
      <c r="G97" s="38"/>
      <c r="P97" s="50"/>
    </row>
    <row r="98" spans="5:16" ht="14.1" customHeight="1" x14ac:dyDescent="0.3">
      <c r="E98" s="9"/>
      <c r="F98" s="9"/>
      <c r="G98" s="38"/>
      <c r="P98" s="50"/>
    </row>
    <row r="99" spans="5:16" ht="14.1" customHeight="1" x14ac:dyDescent="0.3">
      <c r="E99" s="9"/>
      <c r="F99" s="9"/>
      <c r="G99" s="38"/>
      <c r="P99" s="50"/>
    </row>
    <row r="100" spans="5:16" ht="14.1" customHeight="1" x14ac:dyDescent="0.3">
      <c r="E100" s="9"/>
      <c r="F100" s="9"/>
      <c r="G100" s="38"/>
      <c r="P100" s="50"/>
    </row>
    <row r="101" spans="5:16" ht="14.1" customHeight="1" x14ac:dyDescent="0.3">
      <c r="E101" s="9"/>
      <c r="F101" s="9"/>
      <c r="G101" s="38"/>
      <c r="P101" s="50"/>
    </row>
    <row r="102" spans="5:16" ht="14.1" customHeight="1" x14ac:dyDescent="0.3">
      <c r="E102" s="9"/>
      <c r="F102" s="9"/>
      <c r="G102" s="38"/>
      <c r="P102" s="50"/>
    </row>
    <row r="103" spans="5:16" ht="14.1" customHeight="1" x14ac:dyDescent="0.3">
      <c r="E103" s="9"/>
      <c r="F103" s="9"/>
      <c r="G103" s="38"/>
      <c r="P103" s="50"/>
    </row>
    <row r="104" spans="5:16" ht="14.1" customHeight="1" x14ac:dyDescent="0.3">
      <c r="E104" s="9"/>
      <c r="F104" s="9"/>
      <c r="G104" s="38"/>
      <c r="P104" s="50"/>
    </row>
    <row r="105" spans="5:16" ht="14.1" customHeight="1" x14ac:dyDescent="0.3">
      <c r="E105" s="9"/>
      <c r="F105" s="9"/>
      <c r="G105" s="38"/>
      <c r="P105" s="50"/>
    </row>
    <row r="106" spans="5:16" ht="14.1" customHeight="1" x14ac:dyDescent="0.3">
      <c r="E106" s="9"/>
      <c r="F106" s="9"/>
      <c r="G106" s="38"/>
      <c r="P106" s="50"/>
    </row>
    <row r="107" spans="5:16" ht="14.1" customHeight="1" x14ac:dyDescent="0.3">
      <c r="E107" s="9"/>
      <c r="F107" s="9"/>
      <c r="G107" s="38"/>
      <c r="P107" s="50"/>
    </row>
    <row r="108" spans="5:16" ht="14.1" customHeight="1" x14ac:dyDescent="0.3">
      <c r="E108" s="9"/>
      <c r="F108" s="9"/>
      <c r="G108" s="38"/>
      <c r="P108" s="50"/>
    </row>
    <row r="109" spans="5:16" ht="14.1" customHeight="1" x14ac:dyDescent="0.3">
      <c r="E109" s="9"/>
      <c r="F109" s="9"/>
      <c r="G109" s="38"/>
      <c r="P109" s="50"/>
    </row>
    <row r="110" spans="5:16" ht="14.1" customHeight="1" x14ac:dyDescent="0.3">
      <c r="E110" s="9"/>
      <c r="F110" s="9"/>
      <c r="G110" s="38"/>
      <c r="P110" s="50"/>
    </row>
    <row r="111" spans="5:16" ht="14.1" customHeight="1" x14ac:dyDescent="0.3">
      <c r="E111" s="9"/>
      <c r="F111" s="9"/>
      <c r="G111" s="38"/>
      <c r="P111" s="50"/>
    </row>
    <row r="112" spans="5:16" ht="14.1" customHeight="1" x14ac:dyDescent="0.3">
      <c r="E112" s="9"/>
      <c r="F112" s="9"/>
      <c r="G112" s="38"/>
      <c r="P112" s="50"/>
    </row>
    <row r="113" spans="1:17" ht="14.1" customHeight="1" x14ac:dyDescent="0.3">
      <c r="A113" s="41"/>
      <c r="B113" s="41"/>
      <c r="C113" s="41"/>
      <c r="E113" s="9"/>
      <c r="F113" s="9"/>
      <c r="G113" s="38"/>
      <c r="P113" s="50"/>
    </row>
    <row r="114" spans="1:17" ht="14.1" customHeight="1" x14ac:dyDescent="0.3">
      <c r="A114" s="41"/>
      <c r="B114" s="41"/>
      <c r="C114" s="41"/>
      <c r="E114" s="9"/>
      <c r="P114" s="50"/>
    </row>
    <row r="115" spans="1:17" x14ac:dyDescent="0.3">
      <c r="A115" s="3"/>
      <c r="B115" s="3"/>
      <c r="C115" s="3"/>
      <c r="P115" s="50"/>
      <c r="Q115" s="118"/>
    </row>
    <row r="116" spans="1:17" x14ac:dyDescent="0.3">
      <c r="A116" s="41"/>
      <c r="B116" s="41"/>
      <c r="C116" s="41"/>
      <c r="P116" s="50"/>
    </row>
    <row r="117" spans="1:17" x14ac:dyDescent="0.3">
      <c r="A117" s="41"/>
      <c r="B117" s="41"/>
      <c r="C117" s="41"/>
      <c r="P117" s="50"/>
    </row>
    <row r="118" spans="1:17" x14ac:dyDescent="0.3">
      <c r="A118" s="41"/>
      <c r="B118" s="41"/>
      <c r="C118" s="41"/>
      <c r="P118" s="50"/>
    </row>
    <row r="119" spans="1:17" x14ac:dyDescent="0.3">
      <c r="A119" s="41"/>
      <c r="B119" s="41"/>
      <c r="C119" s="41"/>
      <c r="P119" s="50"/>
    </row>
    <row r="120" spans="1:17" x14ac:dyDescent="0.3">
      <c r="A120" s="41"/>
      <c r="B120" s="41"/>
      <c r="C120" s="41"/>
      <c r="P120" s="50"/>
    </row>
    <row r="121" spans="1:17" x14ac:dyDescent="0.3">
      <c r="A121" s="41"/>
      <c r="B121" s="41"/>
      <c r="C121" s="41"/>
      <c r="P121" s="50"/>
    </row>
    <row r="122" spans="1:17" x14ac:dyDescent="0.3">
      <c r="A122" s="41"/>
      <c r="B122" s="41"/>
      <c r="C122" s="41"/>
      <c r="P122" s="50"/>
    </row>
    <row r="123" spans="1:17" x14ac:dyDescent="0.3">
      <c r="A123" s="41"/>
      <c r="B123" s="41"/>
      <c r="C123" s="41"/>
      <c r="P123" s="50"/>
    </row>
    <row r="124" spans="1:17" x14ac:dyDescent="0.3">
      <c r="A124" s="41"/>
      <c r="B124" s="41"/>
      <c r="C124" s="41"/>
      <c r="P124" s="50"/>
    </row>
    <row r="125" spans="1:17" x14ac:dyDescent="0.3">
      <c r="A125" s="41"/>
      <c r="B125" s="41"/>
      <c r="C125" s="41"/>
      <c r="P125" s="50"/>
    </row>
    <row r="126" spans="1:17" x14ac:dyDescent="0.3">
      <c r="A126" s="41"/>
      <c r="B126" s="41"/>
      <c r="C126" s="41"/>
      <c r="P126" s="50"/>
    </row>
    <row r="127" spans="1:17" x14ac:dyDescent="0.3">
      <c r="A127" s="41"/>
      <c r="B127" s="41"/>
      <c r="C127" s="41"/>
      <c r="P127" s="50"/>
    </row>
    <row r="128" spans="1:17" x14ac:dyDescent="0.3">
      <c r="A128" s="41"/>
      <c r="B128" s="41"/>
      <c r="C128" s="41"/>
      <c r="P128" s="50"/>
    </row>
    <row r="129" spans="16:16" x14ac:dyDescent="0.3">
      <c r="P129" s="50"/>
    </row>
    <row r="130" spans="16:16" x14ac:dyDescent="0.3">
      <c r="P130" s="50"/>
    </row>
    <row r="131" spans="16:16" x14ac:dyDescent="0.3">
      <c r="P131" s="50"/>
    </row>
    <row r="132" spans="16:16" x14ac:dyDescent="0.3">
      <c r="P132" s="50"/>
    </row>
    <row r="133" spans="16:16" x14ac:dyDescent="0.3">
      <c r="P133" s="50"/>
    </row>
    <row r="134" spans="16:16" x14ac:dyDescent="0.3">
      <c r="P134" s="50"/>
    </row>
    <row r="135" spans="16:16" x14ac:dyDescent="0.3">
      <c r="P135" s="50"/>
    </row>
    <row r="136" spans="16:16" x14ac:dyDescent="0.3">
      <c r="P136" s="50"/>
    </row>
    <row r="137" spans="16:16" x14ac:dyDescent="0.3">
      <c r="P137" s="50"/>
    </row>
    <row r="138" spans="16:16" x14ac:dyDescent="0.3">
      <c r="P138" s="50"/>
    </row>
    <row r="139" spans="16:16" x14ac:dyDescent="0.3">
      <c r="P139" s="50"/>
    </row>
    <row r="140" spans="16:16" x14ac:dyDescent="0.3">
      <c r="P140" s="50"/>
    </row>
    <row r="141" spans="16:16" x14ac:dyDescent="0.3">
      <c r="P141" s="50"/>
    </row>
    <row r="142" spans="16:16" x14ac:dyDescent="0.3">
      <c r="P142" s="50"/>
    </row>
    <row r="143" spans="16:16" x14ac:dyDescent="0.3">
      <c r="P143" s="50"/>
    </row>
    <row r="144" spans="16:16" x14ac:dyDescent="0.3">
      <c r="P144" s="50"/>
    </row>
    <row r="145" spans="16:16" x14ac:dyDescent="0.3">
      <c r="P145" s="50"/>
    </row>
    <row r="146" spans="16:16" x14ac:dyDescent="0.3">
      <c r="P146" s="50"/>
    </row>
    <row r="147" spans="16:16" x14ac:dyDescent="0.3">
      <c r="P147" s="50"/>
    </row>
    <row r="148" spans="16:16" x14ac:dyDescent="0.3">
      <c r="P148" s="50"/>
    </row>
    <row r="149" spans="16:16" x14ac:dyDescent="0.3">
      <c r="P149" s="50"/>
    </row>
    <row r="150" spans="16:16" x14ac:dyDescent="0.3">
      <c r="P150" s="50"/>
    </row>
    <row r="151" spans="16:16" x14ac:dyDescent="0.3">
      <c r="P151" s="50"/>
    </row>
    <row r="152" spans="16:16" x14ac:dyDescent="0.3">
      <c r="P152" s="50"/>
    </row>
    <row r="153" spans="16:16" x14ac:dyDescent="0.3">
      <c r="P153" s="50"/>
    </row>
    <row r="154" spans="16:16" x14ac:dyDescent="0.3">
      <c r="P154" s="50"/>
    </row>
    <row r="155" spans="16:16" x14ac:dyDescent="0.3">
      <c r="P155" s="50"/>
    </row>
    <row r="156" spans="16:16" x14ac:dyDescent="0.3">
      <c r="P156" s="50"/>
    </row>
    <row r="157" spans="16:16" x14ac:dyDescent="0.3">
      <c r="P157" s="50"/>
    </row>
    <row r="158" spans="16:16" x14ac:dyDescent="0.3">
      <c r="P158" s="50"/>
    </row>
    <row r="159" spans="16:16" x14ac:dyDescent="0.3">
      <c r="P159" s="50"/>
    </row>
    <row r="160" spans="16:16" x14ac:dyDescent="0.3">
      <c r="P160" s="50"/>
    </row>
    <row r="161" spans="16:16" x14ac:dyDescent="0.3">
      <c r="P161" s="50"/>
    </row>
    <row r="162" spans="16:16" x14ac:dyDescent="0.3">
      <c r="P162" s="50"/>
    </row>
    <row r="163" spans="16:16" x14ac:dyDescent="0.3">
      <c r="P163" s="50"/>
    </row>
    <row r="164" spans="16:16" x14ac:dyDescent="0.3">
      <c r="P164" s="50"/>
    </row>
    <row r="165" spans="16:16" x14ac:dyDescent="0.3">
      <c r="P165" s="50"/>
    </row>
    <row r="166" spans="16:16" x14ac:dyDescent="0.3">
      <c r="P166" s="50"/>
    </row>
    <row r="167" spans="16:16" x14ac:dyDescent="0.3">
      <c r="P167" s="50"/>
    </row>
    <row r="168" spans="16:16" x14ac:dyDescent="0.3">
      <c r="P168" s="50"/>
    </row>
    <row r="169" spans="16:16" x14ac:dyDescent="0.3">
      <c r="P169" s="50"/>
    </row>
    <row r="170" spans="16:16" x14ac:dyDescent="0.3">
      <c r="P170" s="50"/>
    </row>
    <row r="171" spans="16:16" x14ac:dyDescent="0.3">
      <c r="P171" s="50"/>
    </row>
    <row r="172" spans="16:16" x14ac:dyDescent="0.3">
      <c r="P172" s="50"/>
    </row>
    <row r="173" spans="16:16" x14ac:dyDescent="0.3">
      <c r="P173" s="50"/>
    </row>
    <row r="174" spans="16:16" x14ac:dyDescent="0.3">
      <c r="P174" s="50"/>
    </row>
    <row r="175" spans="16:16" x14ac:dyDescent="0.3">
      <c r="P175" s="50"/>
    </row>
    <row r="176" spans="16:16" x14ac:dyDescent="0.3">
      <c r="P176" s="50"/>
    </row>
    <row r="177" spans="16:16" x14ac:dyDescent="0.3">
      <c r="P177" s="50"/>
    </row>
    <row r="178" spans="16:16" x14ac:dyDescent="0.3">
      <c r="P178" s="50"/>
    </row>
    <row r="179" spans="16:16" x14ac:dyDescent="0.3">
      <c r="P179" s="50"/>
    </row>
    <row r="180" spans="16:16" x14ac:dyDescent="0.3">
      <c r="P180" s="50"/>
    </row>
    <row r="181" spans="16:16" x14ac:dyDescent="0.3">
      <c r="P181" s="50"/>
    </row>
    <row r="182" spans="16:16" x14ac:dyDescent="0.3">
      <c r="P182" s="50"/>
    </row>
    <row r="183" spans="16:16" x14ac:dyDescent="0.3">
      <c r="P183" s="50"/>
    </row>
    <row r="184" spans="16:16" x14ac:dyDescent="0.3">
      <c r="P184" s="50"/>
    </row>
    <row r="185" spans="16:16" x14ac:dyDescent="0.3">
      <c r="P185" s="50"/>
    </row>
    <row r="186" spans="16:16" x14ac:dyDescent="0.3">
      <c r="P186" s="50"/>
    </row>
    <row r="187" spans="16:16" x14ac:dyDescent="0.3">
      <c r="P187" s="50"/>
    </row>
    <row r="188" spans="16:16" x14ac:dyDescent="0.3">
      <c r="P188" s="50"/>
    </row>
    <row r="189" spans="16:16" x14ac:dyDescent="0.3">
      <c r="P189" s="50"/>
    </row>
    <row r="190" spans="16:16" x14ac:dyDescent="0.3">
      <c r="P190" s="50"/>
    </row>
    <row r="191" spans="16:16" x14ac:dyDescent="0.3">
      <c r="P191" s="50"/>
    </row>
    <row r="192" spans="16:16" x14ac:dyDescent="0.3">
      <c r="P192" s="50"/>
    </row>
    <row r="193" spans="16:16" x14ac:dyDescent="0.3">
      <c r="P193" s="50"/>
    </row>
    <row r="194" spans="16:16" x14ac:dyDescent="0.3">
      <c r="P194" s="50"/>
    </row>
    <row r="195" spans="16:16" x14ac:dyDescent="0.3">
      <c r="P195" s="50"/>
    </row>
    <row r="196" spans="16:16" x14ac:dyDescent="0.3">
      <c r="P196" s="50"/>
    </row>
    <row r="197" spans="16:16" x14ac:dyDescent="0.3">
      <c r="P197" s="50"/>
    </row>
    <row r="198" spans="16:16" x14ac:dyDescent="0.3">
      <c r="P198" s="50"/>
    </row>
    <row r="199" spans="16:16" x14ac:dyDescent="0.3">
      <c r="P199" s="50"/>
    </row>
    <row r="200" spans="16:16" x14ac:dyDescent="0.3">
      <c r="P200" s="50"/>
    </row>
    <row r="201" spans="16:16" x14ac:dyDescent="0.3">
      <c r="P201" s="50"/>
    </row>
    <row r="202" spans="16:16" x14ac:dyDescent="0.3">
      <c r="P202" s="50"/>
    </row>
    <row r="203" spans="16:16" x14ac:dyDescent="0.3">
      <c r="P203" s="50"/>
    </row>
    <row r="204" spans="16:16" x14ac:dyDescent="0.3">
      <c r="P204" s="50"/>
    </row>
    <row r="205" spans="16:16" x14ac:dyDescent="0.3">
      <c r="P205" s="50"/>
    </row>
    <row r="206" spans="16:16" x14ac:dyDescent="0.3">
      <c r="P206" s="50"/>
    </row>
    <row r="207" spans="16:16" x14ac:dyDescent="0.3">
      <c r="P207" s="50"/>
    </row>
    <row r="208" spans="16:16" x14ac:dyDescent="0.3">
      <c r="P208" s="50"/>
    </row>
    <row r="209" spans="16:16" x14ac:dyDescent="0.3">
      <c r="P209" s="50"/>
    </row>
    <row r="210" spans="16:16" x14ac:dyDescent="0.3">
      <c r="P210" s="50"/>
    </row>
    <row r="211" spans="16:16" x14ac:dyDescent="0.3">
      <c r="P211" s="50"/>
    </row>
    <row r="212" spans="16:16" x14ac:dyDescent="0.3">
      <c r="P212" s="50"/>
    </row>
    <row r="213" spans="16:16" x14ac:dyDescent="0.3">
      <c r="P213" s="50"/>
    </row>
    <row r="214" spans="16:16" x14ac:dyDescent="0.3">
      <c r="P214" s="50"/>
    </row>
    <row r="215" spans="16:16" x14ac:dyDescent="0.3">
      <c r="P215" s="50"/>
    </row>
    <row r="216" spans="16:16" x14ac:dyDescent="0.3">
      <c r="P216" s="50"/>
    </row>
    <row r="217" spans="16:16" x14ac:dyDescent="0.3">
      <c r="P217" s="50"/>
    </row>
    <row r="218" spans="16:16" x14ac:dyDescent="0.3">
      <c r="P218" s="50"/>
    </row>
    <row r="219" spans="16:16" x14ac:dyDescent="0.3">
      <c r="P219" s="50"/>
    </row>
    <row r="220" spans="16:16" x14ac:dyDescent="0.3">
      <c r="P220" s="50"/>
    </row>
    <row r="221" spans="16:16" x14ac:dyDescent="0.3">
      <c r="P221" s="50"/>
    </row>
    <row r="222" spans="16:16" x14ac:dyDescent="0.3">
      <c r="P222" s="50"/>
    </row>
    <row r="223" spans="16:16" x14ac:dyDescent="0.3">
      <c r="P223" s="50"/>
    </row>
    <row r="224" spans="16:16" x14ac:dyDescent="0.3">
      <c r="P224" s="50"/>
    </row>
    <row r="225" spans="16:16" x14ac:dyDescent="0.3">
      <c r="P225" s="50"/>
    </row>
    <row r="226" spans="16:16" x14ac:dyDescent="0.3">
      <c r="P226" s="50"/>
    </row>
    <row r="227" spans="16:16" x14ac:dyDescent="0.3">
      <c r="P227" s="50"/>
    </row>
    <row r="228" spans="16:16" x14ac:dyDescent="0.3">
      <c r="P228" s="50"/>
    </row>
    <row r="229" spans="16:16" x14ac:dyDescent="0.3">
      <c r="P229" s="50"/>
    </row>
    <row r="230" spans="16:16" x14ac:dyDescent="0.3">
      <c r="P230" s="50"/>
    </row>
    <row r="231" spans="16:16" x14ac:dyDescent="0.3">
      <c r="P231" s="50"/>
    </row>
    <row r="232" spans="16:16" x14ac:dyDescent="0.3">
      <c r="P232" s="50"/>
    </row>
    <row r="233" spans="16:16" x14ac:dyDescent="0.3">
      <c r="P233" s="50"/>
    </row>
    <row r="234" spans="16:16" x14ac:dyDescent="0.3">
      <c r="P234" s="50"/>
    </row>
    <row r="235" spans="16:16" x14ac:dyDescent="0.3">
      <c r="P235" s="50"/>
    </row>
    <row r="236" spans="16:16" x14ac:dyDescent="0.3">
      <c r="P236" s="50"/>
    </row>
    <row r="237" spans="16:16" x14ac:dyDescent="0.3">
      <c r="P237" s="50"/>
    </row>
    <row r="238" spans="16:16" x14ac:dyDescent="0.3">
      <c r="P238" s="50"/>
    </row>
    <row r="239" spans="16:16" x14ac:dyDescent="0.3">
      <c r="P239" s="50"/>
    </row>
    <row r="240" spans="16:16" x14ac:dyDescent="0.3">
      <c r="P240" s="50"/>
    </row>
    <row r="241" spans="16:16" x14ac:dyDescent="0.3">
      <c r="P241" s="50"/>
    </row>
    <row r="242" spans="16:16" x14ac:dyDescent="0.3">
      <c r="P242" s="50"/>
    </row>
    <row r="243" spans="16:16" x14ac:dyDescent="0.3">
      <c r="P243" s="50"/>
    </row>
    <row r="244" spans="16:16" x14ac:dyDescent="0.3">
      <c r="P244" s="50"/>
    </row>
    <row r="245" spans="16:16" x14ac:dyDescent="0.3">
      <c r="P245" s="50"/>
    </row>
    <row r="246" spans="16:16" x14ac:dyDescent="0.3">
      <c r="P246" s="50"/>
    </row>
    <row r="247" spans="16:16" x14ac:dyDescent="0.3">
      <c r="P247" s="50"/>
    </row>
    <row r="248" spans="16:16" x14ac:dyDescent="0.3">
      <c r="P248" s="50"/>
    </row>
    <row r="249" spans="16:16" x14ac:dyDescent="0.3">
      <c r="P249" s="50"/>
    </row>
    <row r="250" spans="16:16" x14ac:dyDescent="0.3">
      <c r="P250" s="50"/>
    </row>
    <row r="251" spans="16:16" x14ac:dyDescent="0.3">
      <c r="P251" s="50"/>
    </row>
    <row r="252" spans="16:16" x14ac:dyDescent="0.3">
      <c r="P252" s="50"/>
    </row>
    <row r="253" spans="16:16" x14ac:dyDescent="0.3">
      <c r="P253" s="50"/>
    </row>
    <row r="254" spans="16:16" x14ac:dyDescent="0.3">
      <c r="P254" s="50"/>
    </row>
    <row r="255" spans="16:16" x14ac:dyDescent="0.3">
      <c r="P255" s="50"/>
    </row>
    <row r="256" spans="16:16" x14ac:dyDescent="0.3">
      <c r="P256" s="50"/>
    </row>
    <row r="257" spans="16:16" x14ac:dyDescent="0.3">
      <c r="P257" s="50"/>
    </row>
    <row r="258" spans="16:16" x14ac:dyDescent="0.3">
      <c r="P258" s="50"/>
    </row>
    <row r="259" spans="16:16" x14ac:dyDescent="0.3">
      <c r="P259" s="50"/>
    </row>
    <row r="260" spans="16:16" x14ac:dyDescent="0.3">
      <c r="P260" s="50"/>
    </row>
    <row r="261" spans="16:16" x14ac:dyDescent="0.3">
      <c r="P261" s="50"/>
    </row>
    <row r="262" spans="16:16" x14ac:dyDescent="0.3">
      <c r="P262" s="50"/>
    </row>
    <row r="263" spans="16:16" x14ac:dyDescent="0.3">
      <c r="P263" s="50"/>
    </row>
    <row r="264" spans="16:16" x14ac:dyDescent="0.3">
      <c r="P264" s="50"/>
    </row>
    <row r="265" spans="16:16" x14ac:dyDescent="0.3">
      <c r="P265" s="50"/>
    </row>
    <row r="266" spans="16:16" x14ac:dyDescent="0.3">
      <c r="P266" s="50"/>
    </row>
    <row r="267" spans="16:16" x14ac:dyDescent="0.3">
      <c r="P267" s="50"/>
    </row>
    <row r="268" spans="16:16" x14ac:dyDescent="0.3">
      <c r="P268" s="50"/>
    </row>
    <row r="269" spans="16:16" x14ac:dyDescent="0.3">
      <c r="P269" s="50"/>
    </row>
    <row r="270" spans="16:16" x14ac:dyDescent="0.3">
      <c r="P270" s="50"/>
    </row>
    <row r="271" spans="16:16" x14ac:dyDescent="0.3">
      <c r="P271" s="50"/>
    </row>
    <row r="272" spans="16:16" x14ac:dyDescent="0.3">
      <c r="P272" s="50"/>
    </row>
    <row r="273" spans="16:16" x14ac:dyDescent="0.3">
      <c r="P273" s="50"/>
    </row>
    <row r="274" spans="16:16" x14ac:dyDescent="0.3">
      <c r="P274" s="50"/>
    </row>
    <row r="275" spans="16:16" x14ac:dyDescent="0.3">
      <c r="P275" s="50"/>
    </row>
    <row r="276" spans="16:16" x14ac:dyDescent="0.3">
      <c r="P276" s="50"/>
    </row>
    <row r="277" spans="16:16" x14ac:dyDescent="0.3">
      <c r="P277" s="50"/>
    </row>
    <row r="278" spans="16:16" x14ac:dyDescent="0.3">
      <c r="P278" s="50"/>
    </row>
    <row r="279" spans="16:16" x14ac:dyDescent="0.3">
      <c r="P279" s="50"/>
    </row>
    <row r="280" spans="16:16" x14ac:dyDescent="0.3">
      <c r="P280" s="50"/>
    </row>
    <row r="281" spans="16:16" x14ac:dyDescent="0.3">
      <c r="P281" s="50"/>
    </row>
    <row r="282" spans="16:16" x14ac:dyDescent="0.3">
      <c r="P282" s="50"/>
    </row>
    <row r="283" spans="16:16" x14ac:dyDescent="0.3">
      <c r="P283" s="50"/>
    </row>
    <row r="284" spans="16:16" x14ac:dyDescent="0.3">
      <c r="P284" s="50"/>
    </row>
    <row r="285" spans="16:16" x14ac:dyDescent="0.3">
      <c r="P285" s="50"/>
    </row>
    <row r="286" spans="16:16" x14ac:dyDescent="0.3">
      <c r="P286" s="50"/>
    </row>
    <row r="287" spans="16:16" x14ac:dyDescent="0.3">
      <c r="P287" s="50"/>
    </row>
    <row r="288" spans="16:16" x14ac:dyDescent="0.3">
      <c r="P288" s="50"/>
    </row>
    <row r="289" spans="16:16" x14ac:dyDescent="0.3">
      <c r="P289" s="50"/>
    </row>
    <row r="290" spans="16:16" x14ac:dyDescent="0.3">
      <c r="P290" s="50"/>
    </row>
    <row r="291" spans="16:16" x14ac:dyDescent="0.3">
      <c r="P291" s="50"/>
    </row>
    <row r="292" spans="16:16" x14ac:dyDescent="0.3">
      <c r="P292" s="50"/>
    </row>
    <row r="293" spans="16:16" x14ac:dyDescent="0.3">
      <c r="P293" s="50"/>
    </row>
    <row r="294" spans="16:16" x14ac:dyDescent="0.3">
      <c r="P294" s="50"/>
    </row>
    <row r="295" spans="16:16" x14ac:dyDescent="0.3">
      <c r="P295" s="50"/>
    </row>
    <row r="296" spans="16:16" x14ac:dyDescent="0.3">
      <c r="P296" s="50"/>
    </row>
    <row r="297" spans="16:16" x14ac:dyDescent="0.3">
      <c r="P297" s="50"/>
    </row>
    <row r="298" spans="16:16" x14ac:dyDescent="0.3">
      <c r="P298" s="50"/>
    </row>
    <row r="299" spans="16:16" x14ac:dyDescent="0.3">
      <c r="P299" s="50"/>
    </row>
    <row r="300" spans="16:16" x14ac:dyDescent="0.3">
      <c r="P300" s="50"/>
    </row>
    <row r="301" spans="16:16" x14ac:dyDescent="0.3">
      <c r="P301" s="50"/>
    </row>
    <row r="302" spans="16:16" x14ac:dyDescent="0.3">
      <c r="P302" s="50"/>
    </row>
    <row r="303" spans="16:16" x14ac:dyDescent="0.3">
      <c r="P303" s="50"/>
    </row>
    <row r="304" spans="16:16" x14ac:dyDescent="0.3">
      <c r="P304" s="50"/>
    </row>
    <row r="305" spans="16:16" x14ac:dyDescent="0.3">
      <c r="P305" s="50"/>
    </row>
    <row r="306" spans="16:16" x14ac:dyDescent="0.3">
      <c r="P306" s="50"/>
    </row>
    <row r="307" spans="16:16" x14ac:dyDescent="0.3">
      <c r="P307" s="50"/>
    </row>
    <row r="308" spans="16:16" x14ac:dyDescent="0.3">
      <c r="P308" s="50"/>
    </row>
    <row r="309" spans="16:16" x14ac:dyDescent="0.3">
      <c r="P309" s="50"/>
    </row>
    <row r="310" spans="16:16" x14ac:dyDescent="0.3">
      <c r="P310" s="50"/>
    </row>
    <row r="311" spans="16:16" x14ac:dyDescent="0.3">
      <c r="P311" s="50"/>
    </row>
    <row r="312" spans="16:16" x14ac:dyDescent="0.3">
      <c r="P312" s="50"/>
    </row>
    <row r="313" spans="16:16" x14ac:dyDescent="0.3">
      <c r="P313" s="50"/>
    </row>
    <row r="314" spans="16:16" x14ac:dyDescent="0.3">
      <c r="P314" s="50"/>
    </row>
    <row r="315" spans="16:16" x14ac:dyDescent="0.3">
      <c r="P315" s="50"/>
    </row>
    <row r="316" spans="16:16" x14ac:dyDescent="0.3">
      <c r="P316" s="50"/>
    </row>
    <row r="317" spans="16:16" x14ac:dyDescent="0.3">
      <c r="P317" s="50"/>
    </row>
    <row r="318" spans="16:16" x14ac:dyDescent="0.3">
      <c r="P318" s="50"/>
    </row>
    <row r="319" spans="16:16" x14ac:dyDescent="0.3">
      <c r="P319" s="50"/>
    </row>
    <row r="320" spans="16:16" x14ac:dyDescent="0.3">
      <c r="P320" s="50"/>
    </row>
    <row r="321" spans="16:16" x14ac:dyDescent="0.3">
      <c r="P321" s="50"/>
    </row>
    <row r="322" spans="16:16" x14ac:dyDescent="0.3">
      <c r="P322" s="50"/>
    </row>
    <row r="323" spans="16:16" x14ac:dyDescent="0.3">
      <c r="P323" s="50"/>
    </row>
    <row r="324" spans="16:16" x14ac:dyDescent="0.3">
      <c r="P324" s="50"/>
    </row>
    <row r="325" spans="16:16" x14ac:dyDescent="0.3">
      <c r="P325" s="50"/>
    </row>
    <row r="326" spans="16:16" x14ac:dyDescent="0.3">
      <c r="P326" s="50"/>
    </row>
    <row r="327" spans="16:16" x14ac:dyDescent="0.3">
      <c r="P327" s="50"/>
    </row>
    <row r="328" spans="16:16" x14ac:dyDescent="0.3">
      <c r="P328" s="50"/>
    </row>
    <row r="329" spans="16:16" x14ac:dyDescent="0.3">
      <c r="P329" s="50"/>
    </row>
    <row r="330" spans="16:16" x14ac:dyDescent="0.3">
      <c r="P330" s="50"/>
    </row>
    <row r="331" spans="16:16" x14ac:dyDescent="0.3">
      <c r="P331" s="50"/>
    </row>
    <row r="332" spans="16:16" x14ac:dyDescent="0.3">
      <c r="P332" s="50"/>
    </row>
    <row r="333" spans="16:16" x14ac:dyDescent="0.3">
      <c r="P333" s="50"/>
    </row>
    <row r="334" spans="16:16" x14ac:dyDescent="0.3">
      <c r="P334" s="50"/>
    </row>
    <row r="335" spans="16:16" x14ac:dyDescent="0.3">
      <c r="P335" s="50"/>
    </row>
    <row r="336" spans="16:16" x14ac:dyDescent="0.3">
      <c r="P336" s="50"/>
    </row>
    <row r="337" spans="16:16" x14ac:dyDescent="0.3">
      <c r="P337" s="50"/>
    </row>
    <row r="338" spans="16:16" x14ac:dyDescent="0.3">
      <c r="P338" s="50"/>
    </row>
    <row r="339" spans="16:16" x14ac:dyDescent="0.3">
      <c r="P339" s="50"/>
    </row>
    <row r="340" spans="16:16" x14ac:dyDescent="0.3">
      <c r="P340" s="50"/>
    </row>
    <row r="341" spans="16:16" x14ac:dyDescent="0.3">
      <c r="P341" s="50"/>
    </row>
    <row r="342" spans="16:16" x14ac:dyDescent="0.3">
      <c r="P342" s="50"/>
    </row>
    <row r="343" spans="16:16" x14ac:dyDescent="0.3">
      <c r="P343" s="50"/>
    </row>
    <row r="344" spans="16:16" x14ac:dyDescent="0.3">
      <c r="P344" s="50"/>
    </row>
    <row r="345" spans="16:16" x14ac:dyDescent="0.3">
      <c r="P345" s="50"/>
    </row>
    <row r="346" spans="16:16" x14ac:dyDescent="0.3">
      <c r="P346" s="50"/>
    </row>
    <row r="347" spans="16:16" x14ac:dyDescent="0.3">
      <c r="P347" s="50"/>
    </row>
    <row r="348" spans="16:16" x14ac:dyDescent="0.3">
      <c r="P348" s="50"/>
    </row>
    <row r="349" spans="16:16" x14ac:dyDescent="0.3">
      <c r="P349" s="50"/>
    </row>
    <row r="350" spans="16:16" x14ac:dyDescent="0.3">
      <c r="P350" s="50"/>
    </row>
    <row r="351" spans="16:16" x14ac:dyDescent="0.3">
      <c r="P351" s="50"/>
    </row>
    <row r="352" spans="16:16" x14ac:dyDescent="0.3">
      <c r="P352" s="50"/>
    </row>
    <row r="353" spans="16:16" x14ac:dyDescent="0.3">
      <c r="P353" s="50"/>
    </row>
    <row r="354" spans="16:16" x14ac:dyDescent="0.3">
      <c r="P354" s="50"/>
    </row>
    <row r="355" spans="16:16" x14ac:dyDescent="0.3">
      <c r="P355" s="50"/>
    </row>
    <row r="356" spans="16:16" x14ac:dyDescent="0.3">
      <c r="P356" s="50"/>
    </row>
    <row r="357" spans="16:16" x14ac:dyDescent="0.3">
      <c r="P357" s="50"/>
    </row>
    <row r="358" spans="16:16" x14ac:dyDescent="0.3">
      <c r="P358" s="50"/>
    </row>
    <row r="359" spans="16:16" x14ac:dyDescent="0.3">
      <c r="P359" s="50"/>
    </row>
    <row r="360" spans="16:16" x14ac:dyDescent="0.3">
      <c r="P360" s="50"/>
    </row>
    <row r="361" spans="16:16" x14ac:dyDescent="0.3">
      <c r="P361" s="50"/>
    </row>
    <row r="362" spans="16:16" x14ac:dyDescent="0.3">
      <c r="P362" s="50"/>
    </row>
    <row r="363" spans="16:16" x14ac:dyDescent="0.3">
      <c r="P363" s="50"/>
    </row>
    <row r="364" spans="16:16" x14ac:dyDescent="0.3">
      <c r="P364" s="50"/>
    </row>
    <row r="365" spans="16:16" x14ac:dyDescent="0.3">
      <c r="P365" s="50"/>
    </row>
    <row r="366" spans="16:16" x14ac:dyDescent="0.3">
      <c r="P366" s="50"/>
    </row>
    <row r="367" spans="16:16" x14ac:dyDescent="0.3">
      <c r="P367" s="50"/>
    </row>
    <row r="368" spans="16:16" x14ac:dyDescent="0.3">
      <c r="P368" s="50"/>
    </row>
    <row r="369" spans="16:16" x14ac:dyDescent="0.3">
      <c r="P369" s="50"/>
    </row>
    <row r="370" spans="16:16" x14ac:dyDescent="0.3">
      <c r="P370" s="50"/>
    </row>
    <row r="371" spans="16:16" x14ac:dyDescent="0.3">
      <c r="P371" s="50"/>
    </row>
    <row r="372" spans="16:16" x14ac:dyDescent="0.3">
      <c r="P372" s="50"/>
    </row>
    <row r="373" spans="16:16" x14ac:dyDescent="0.3">
      <c r="P373" s="50"/>
    </row>
    <row r="374" spans="16:16" x14ac:dyDescent="0.3">
      <c r="P374" s="50"/>
    </row>
    <row r="375" spans="16:16" x14ac:dyDescent="0.3">
      <c r="P375" s="50"/>
    </row>
    <row r="376" spans="16:16" x14ac:dyDescent="0.3">
      <c r="P376" s="50"/>
    </row>
    <row r="377" spans="16:16" x14ac:dyDescent="0.3">
      <c r="P377" s="50"/>
    </row>
    <row r="378" spans="16:16" x14ac:dyDescent="0.3">
      <c r="P378" s="50"/>
    </row>
    <row r="379" spans="16:16" x14ac:dyDescent="0.3">
      <c r="P379" s="50"/>
    </row>
    <row r="380" spans="16:16" x14ac:dyDescent="0.3">
      <c r="P380" s="50"/>
    </row>
    <row r="381" spans="16:16" x14ac:dyDescent="0.3">
      <c r="P381" s="50"/>
    </row>
    <row r="382" spans="16:16" x14ac:dyDescent="0.3">
      <c r="P382" s="50"/>
    </row>
    <row r="383" spans="16:16" x14ac:dyDescent="0.3">
      <c r="P383" s="50"/>
    </row>
    <row r="384" spans="16:16" x14ac:dyDescent="0.3">
      <c r="P384" s="50"/>
    </row>
    <row r="385" spans="16:16" x14ac:dyDescent="0.3">
      <c r="P385" s="50"/>
    </row>
    <row r="386" spans="16:16" x14ac:dyDescent="0.3">
      <c r="P386" s="50"/>
    </row>
    <row r="387" spans="16:16" x14ac:dyDescent="0.3">
      <c r="P387" s="50"/>
    </row>
    <row r="388" spans="16:16" x14ac:dyDescent="0.3">
      <c r="P388" s="50"/>
    </row>
    <row r="389" spans="16:16" x14ac:dyDescent="0.3">
      <c r="P389" s="50"/>
    </row>
    <row r="390" spans="16:16" x14ac:dyDescent="0.3">
      <c r="P390" s="50"/>
    </row>
    <row r="391" spans="16:16" x14ac:dyDescent="0.3">
      <c r="P391" s="50"/>
    </row>
    <row r="392" spans="16:16" x14ac:dyDescent="0.3">
      <c r="P392" s="50"/>
    </row>
    <row r="393" spans="16:16" x14ac:dyDescent="0.3">
      <c r="P393" s="50"/>
    </row>
    <row r="394" spans="16:16" x14ac:dyDescent="0.3">
      <c r="P394" s="50"/>
    </row>
    <row r="395" spans="16:16" x14ac:dyDescent="0.3">
      <c r="P395" s="50"/>
    </row>
    <row r="396" spans="16:16" x14ac:dyDescent="0.3">
      <c r="P396" s="50"/>
    </row>
    <row r="397" spans="16:16" x14ac:dyDescent="0.3">
      <c r="P397" s="50"/>
    </row>
    <row r="398" spans="16:16" x14ac:dyDescent="0.3">
      <c r="P398" s="50"/>
    </row>
    <row r="399" spans="16:16" x14ac:dyDescent="0.3">
      <c r="P399" s="50"/>
    </row>
    <row r="400" spans="16:16" x14ac:dyDescent="0.3">
      <c r="P400" s="50"/>
    </row>
    <row r="401" spans="16:16" x14ac:dyDescent="0.3">
      <c r="P401" s="50"/>
    </row>
    <row r="402" spans="16:16" x14ac:dyDescent="0.3">
      <c r="P402" s="50"/>
    </row>
    <row r="403" spans="16:16" x14ac:dyDescent="0.3">
      <c r="P403" s="50"/>
    </row>
    <row r="404" spans="16:16" x14ac:dyDescent="0.3">
      <c r="P404" s="50"/>
    </row>
    <row r="405" spans="16:16" x14ac:dyDescent="0.3">
      <c r="P405" s="50"/>
    </row>
    <row r="406" spans="16:16" x14ac:dyDescent="0.3">
      <c r="P406" s="50"/>
    </row>
    <row r="407" spans="16:16" x14ac:dyDescent="0.3">
      <c r="P407" s="50"/>
    </row>
    <row r="408" spans="16:16" x14ac:dyDescent="0.3">
      <c r="P408" s="50"/>
    </row>
    <row r="409" spans="16:16" x14ac:dyDescent="0.3">
      <c r="P409" s="50"/>
    </row>
    <row r="410" spans="16:16" x14ac:dyDescent="0.3">
      <c r="P410" s="50"/>
    </row>
    <row r="411" spans="16:16" x14ac:dyDescent="0.3">
      <c r="P411" s="50"/>
    </row>
    <row r="412" spans="16:16" x14ac:dyDescent="0.3">
      <c r="P412" s="50"/>
    </row>
    <row r="413" spans="16:16" x14ac:dyDescent="0.3">
      <c r="P413" s="50"/>
    </row>
    <row r="414" spans="16:16" x14ac:dyDescent="0.3">
      <c r="P414" s="50"/>
    </row>
    <row r="415" spans="16:16" x14ac:dyDescent="0.3">
      <c r="P415" s="50"/>
    </row>
    <row r="416" spans="16:16" x14ac:dyDescent="0.3">
      <c r="P416" s="50"/>
    </row>
    <row r="417" spans="16:16" x14ac:dyDescent="0.3">
      <c r="P417" s="50"/>
    </row>
    <row r="418" spans="16:16" x14ac:dyDescent="0.3">
      <c r="P418" s="50"/>
    </row>
    <row r="419" spans="16:16" x14ac:dyDescent="0.3">
      <c r="P419" s="50"/>
    </row>
    <row r="420" spans="16:16" x14ac:dyDescent="0.3">
      <c r="P420" s="50"/>
    </row>
    <row r="421" spans="16:16" x14ac:dyDescent="0.3">
      <c r="P421" s="50"/>
    </row>
    <row r="422" spans="16:16" x14ac:dyDescent="0.3">
      <c r="P422" s="50"/>
    </row>
    <row r="423" spans="16:16" x14ac:dyDescent="0.3">
      <c r="P423" s="50"/>
    </row>
    <row r="424" spans="16:16" x14ac:dyDescent="0.3">
      <c r="P424" s="50"/>
    </row>
    <row r="425" spans="16:16" x14ac:dyDescent="0.3">
      <c r="P425" s="50"/>
    </row>
    <row r="426" spans="16:16" x14ac:dyDescent="0.3">
      <c r="P426" s="50"/>
    </row>
    <row r="427" spans="16:16" x14ac:dyDescent="0.3">
      <c r="P427" s="50"/>
    </row>
    <row r="428" spans="16:16" x14ac:dyDescent="0.3">
      <c r="P428" s="50"/>
    </row>
    <row r="429" spans="16:16" x14ac:dyDescent="0.3">
      <c r="P429" s="50"/>
    </row>
    <row r="430" spans="16:16" x14ac:dyDescent="0.3">
      <c r="P430" s="50"/>
    </row>
    <row r="431" spans="16:16" x14ac:dyDescent="0.3">
      <c r="P431" s="50"/>
    </row>
    <row r="432" spans="16:16" x14ac:dyDescent="0.3">
      <c r="P432" s="50"/>
    </row>
    <row r="433" spans="16:16" x14ac:dyDescent="0.3">
      <c r="P433" s="50"/>
    </row>
    <row r="434" spans="16:16" x14ac:dyDescent="0.3">
      <c r="P434" s="50"/>
    </row>
    <row r="435" spans="16:16" x14ac:dyDescent="0.3">
      <c r="P435" s="50"/>
    </row>
    <row r="436" spans="16:16" x14ac:dyDescent="0.3">
      <c r="P436" s="50"/>
    </row>
    <row r="437" spans="16:16" x14ac:dyDescent="0.3">
      <c r="P437" s="50"/>
    </row>
    <row r="438" spans="16:16" x14ac:dyDescent="0.3">
      <c r="P438" s="50"/>
    </row>
    <row r="439" spans="16:16" x14ac:dyDescent="0.3">
      <c r="P439" s="50"/>
    </row>
    <row r="440" spans="16:16" x14ac:dyDescent="0.3">
      <c r="P440" s="50"/>
    </row>
    <row r="441" spans="16:16" x14ac:dyDescent="0.3">
      <c r="P441" s="50"/>
    </row>
    <row r="442" spans="16:16" x14ac:dyDescent="0.3">
      <c r="P442" s="50"/>
    </row>
    <row r="443" spans="16:16" x14ac:dyDescent="0.3">
      <c r="P443" s="50"/>
    </row>
    <row r="444" spans="16:16" x14ac:dyDescent="0.3">
      <c r="P444" s="50"/>
    </row>
    <row r="445" spans="16:16" x14ac:dyDescent="0.3">
      <c r="P445" s="50"/>
    </row>
    <row r="446" spans="16:16" x14ac:dyDescent="0.3">
      <c r="P446" s="50"/>
    </row>
    <row r="447" spans="16:16" x14ac:dyDescent="0.3">
      <c r="P447" s="50"/>
    </row>
    <row r="448" spans="16:16" x14ac:dyDescent="0.3">
      <c r="P448" s="50"/>
    </row>
    <row r="449" spans="16:16" x14ac:dyDescent="0.3">
      <c r="P449" s="50"/>
    </row>
    <row r="450" spans="16:16" x14ac:dyDescent="0.3">
      <c r="P450" s="50"/>
    </row>
    <row r="451" spans="16:16" x14ac:dyDescent="0.3">
      <c r="P451" s="50"/>
    </row>
    <row r="452" spans="16:16" x14ac:dyDescent="0.3">
      <c r="P452" s="50"/>
    </row>
    <row r="453" spans="16:16" x14ac:dyDescent="0.3">
      <c r="P453" s="50"/>
    </row>
    <row r="454" spans="16:16" x14ac:dyDescent="0.3">
      <c r="P454" s="50"/>
    </row>
    <row r="455" spans="16:16" x14ac:dyDescent="0.3">
      <c r="P455" s="50"/>
    </row>
    <row r="456" spans="16:16" x14ac:dyDescent="0.3">
      <c r="P456" s="50"/>
    </row>
    <row r="457" spans="16:16" x14ac:dyDescent="0.3">
      <c r="P457" s="50"/>
    </row>
    <row r="458" spans="16:16" x14ac:dyDescent="0.3">
      <c r="P458" s="50"/>
    </row>
    <row r="459" spans="16:16" x14ac:dyDescent="0.3">
      <c r="P459" s="50"/>
    </row>
    <row r="460" spans="16:16" x14ac:dyDescent="0.3">
      <c r="P460" s="50"/>
    </row>
    <row r="461" spans="16:16" x14ac:dyDescent="0.3">
      <c r="P461" s="50"/>
    </row>
    <row r="462" spans="16:16" x14ac:dyDescent="0.3">
      <c r="P462" s="50"/>
    </row>
    <row r="463" spans="16:16" x14ac:dyDescent="0.3">
      <c r="P463" s="50"/>
    </row>
    <row r="464" spans="16:16" x14ac:dyDescent="0.3">
      <c r="P464" s="50"/>
    </row>
    <row r="465" spans="16:16" x14ac:dyDescent="0.3">
      <c r="P465" s="50"/>
    </row>
    <row r="466" spans="16:16" x14ac:dyDescent="0.3">
      <c r="P466" s="50"/>
    </row>
    <row r="467" spans="16:16" x14ac:dyDescent="0.3">
      <c r="P467" s="50"/>
    </row>
    <row r="468" spans="16:16" x14ac:dyDescent="0.3">
      <c r="P468" s="50"/>
    </row>
    <row r="469" spans="16:16" x14ac:dyDescent="0.3">
      <c r="P469" s="50"/>
    </row>
    <row r="470" spans="16:16" x14ac:dyDescent="0.3">
      <c r="P470" s="50"/>
    </row>
    <row r="471" spans="16:16" x14ac:dyDescent="0.3">
      <c r="P471" s="50"/>
    </row>
    <row r="472" spans="16:16" x14ac:dyDescent="0.3">
      <c r="P472" s="50"/>
    </row>
    <row r="473" spans="16:16" x14ac:dyDescent="0.3">
      <c r="P473" s="50"/>
    </row>
    <row r="474" spans="16:16" x14ac:dyDescent="0.3">
      <c r="P474" s="50"/>
    </row>
    <row r="475" spans="16:16" x14ac:dyDescent="0.3">
      <c r="P475" s="50"/>
    </row>
    <row r="476" spans="16:16" x14ac:dyDescent="0.3">
      <c r="P476" s="50"/>
    </row>
    <row r="477" spans="16:16" x14ac:dyDescent="0.3">
      <c r="P477" s="50"/>
    </row>
    <row r="478" spans="16:16" x14ac:dyDescent="0.3">
      <c r="P478" s="50"/>
    </row>
    <row r="479" spans="16:16" x14ac:dyDescent="0.3">
      <c r="P479" s="50"/>
    </row>
    <row r="480" spans="16:16" x14ac:dyDescent="0.3">
      <c r="P480" s="50"/>
    </row>
    <row r="481" spans="16:16" x14ac:dyDescent="0.3">
      <c r="P481" s="50"/>
    </row>
    <row r="482" spans="16:16" x14ac:dyDescent="0.3">
      <c r="P482" s="50"/>
    </row>
    <row r="483" spans="16:16" x14ac:dyDescent="0.3">
      <c r="P483" s="50"/>
    </row>
    <row r="484" spans="16:16" x14ac:dyDescent="0.3">
      <c r="P484" s="50"/>
    </row>
    <row r="485" spans="16:16" x14ac:dyDescent="0.3">
      <c r="P485" s="50"/>
    </row>
    <row r="486" spans="16:16" x14ac:dyDescent="0.3">
      <c r="P486" s="50"/>
    </row>
    <row r="487" spans="16:16" x14ac:dyDescent="0.3">
      <c r="P487" s="50"/>
    </row>
    <row r="488" spans="16:16" x14ac:dyDescent="0.3">
      <c r="P488" s="50"/>
    </row>
    <row r="489" spans="16:16" x14ac:dyDescent="0.3">
      <c r="P489" s="50"/>
    </row>
    <row r="490" spans="16:16" x14ac:dyDescent="0.3">
      <c r="P490" s="50"/>
    </row>
    <row r="491" spans="16:16" x14ac:dyDescent="0.3">
      <c r="P491" s="50"/>
    </row>
    <row r="492" spans="16:16" x14ac:dyDescent="0.3">
      <c r="P492" s="50"/>
    </row>
    <row r="493" spans="16:16" x14ac:dyDescent="0.3">
      <c r="P493" s="50"/>
    </row>
    <row r="494" spans="16:16" x14ac:dyDescent="0.3">
      <c r="P494" s="50"/>
    </row>
    <row r="495" spans="16:16" x14ac:dyDescent="0.3">
      <c r="P495" s="50"/>
    </row>
    <row r="496" spans="16:16" x14ac:dyDescent="0.3">
      <c r="P496" s="50"/>
    </row>
    <row r="497" spans="16:16" x14ac:dyDescent="0.3">
      <c r="P497" s="50"/>
    </row>
    <row r="498" spans="16:16" x14ac:dyDescent="0.3">
      <c r="P498" s="50"/>
    </row>
    <row r="499" spans="16:16" x14ac:dyDescent="0.3">
      <c r="P499" s="50"/>
    </row>
    <row r="500" spans="16:16" x14ac:dyDescent="0.3">
      <c r="P500" s="50"/>
    </row>
    <row r="501" spans="16:16" x14ac:dyDescent="0.3">
      <c r="P501" s="50"/>
    </row>
    <row r="502" spans="16:16" x14ac:dyDescent="0.3">
      <c r="P502" s="50"/>
    </row>
    <row r="503" spans="16:16" x14ac:dyDescent="0.3">
      <c r="P503" s="50"/>
    </row>
    <row r="504" spans="16:16" x14ac:dyDescent="0.3">
      <c r="P504" s="50"/>
    </row>
    <row r="505" spans="16:16" x14ac:dyDescent="0.3">
      <c r="P505" s="50"/>
    </row>
    <row r="506" spans="16:16" x14ac:dyDescent="0.3">
      <c r="P506" s="50"/>
    </row>
    <row r="507" spans="16:16" x14ac:dyDescent="0.3">
      <c r="P507" s="50"/>
    </row>
    <row r="508" spans="16:16" x14ac:dyDescent="0.3">
      <c r="P508" s="50"/>
    </row>
    <row r="509" spans="16:16" x14ac:dyDescent="0.3">
      <c r="P509" s="50"/>
    </row>
    <row r="510" spans="16:16" x14ac:dyDescent="0.3">
      <c r="P510" s="50"/>
    </row>
    <row r="511" spans="16:16" x14ac:dyDescent="0.3">
      <c r="P511" s="50"/>
    </row>
    <row r="512" spans="16:16" x14ac:dyDescent="0.3">
      <c r="P512" s="50"/>
    </row>
    <row r="513" spans="16:16" x14ac:dyDescent="0.3">
      <c r="P513" s="50"/>
    </row>
    <row r="514" spans="16:16" x14ac:dyDescent="0.3">
      <c r="P514" s="50"/>
    </row>
    <row r="515" spans="16:16" x14ac:dyDescent="0.3">
      <c r="P515" s="50"/>
    </row>
    <row r="516" spans="16:16" x14ac:dyDescent="0.3">
      <c r="P516" s="50"/>
    </row>
    <row r="517" spans="16:16" x14ac:dyDescent="0.3">
      <c r="P517" s="50"/>
    </row>
    <row r="518" spans="16:16" x14ac:dyDescent="0.3">
      <c r="P518" s="50"/>
    </row>
    <row r="519" spans="16:16" x14ac:dyDescent="0.3">
      <c r="P519" s="50"/>
    </row>
    <row r="520" spans="16:16" x14ac:dyDescent="0.3">
      <c r="P520" s="50"/>
    </row>
    <row r="521" spans="16:16" x14ac:dyDescent="0.3">
      <c r="P521" s="50"/>
    </row>
    <row r="522" spans="16:16" x14ac:dyDescent="0.3">
      <c r="P522" s="50"/>
    </row>
    <row r="523" spans="16:16" x14ac:dyDescent="0.3">
      <c r="P523" s="50"/>
    </row>
    <row r="524" spans="16:16" x14ac:dyDescent="0.3">
      <c r="P524" s="50"/>
    </row>
    <row r="525" spans="16:16" x14ac:dyDescent="0.3">
      <c r="P525" s="50"/>
    </row>
    <row r="526" spans="16:16" x14ac:dyDescent="0.3">
      <c r="P526" s="50"/>
    </row>
    <row r="527" spans="16:16" x14ac:dyDescent="0.3">
      <c r="P527" s="50"/>
    </row>
    <row r="528" spans="16:16" x14ac:dyDescent="0.3">
      <c r="P528" s="50"/>
    </row>
    <row r="529" spans="16:16" x14ac:dyDescent="0.3">
      <c r="P529" s="50"/>
    </row>
    <row r="530" spans="16:16" x14ac:dyDescent="0.3">
      <c r="P530" s="50"/>
    </row>
    <row r="531" spans="16:16" x14ac:dyDescent="0.3">
      <c r="P531" s="50"/>
    </row>
    <row r="532" spans="16:16" x14ac:dyDescent="0.3">
      <c r="P532" s="50"/>
    </row>
    <row r="533" spans="16:16" x14ac:dyDescent="0.3">
      <c r="P533" s="50"/>
    </row>
    <row r="534" spans="16:16" x14ac:dyDescent="0.3">
      <c r="P534" s="50"/>
    </row>
    <row r="535" spans="16:16" x14ac:dyDescent="0.3">
      <c r="P535" s="50"/>
    </row>
    <row r="536" spans="16:16" x14ac:dyDescent="0.3">
      <c r="P536" s="50"/>
    </row>
    <row r="537" spans="16:16" x14ac:dyDescent="0.3">
      <c r="P537" s="50"/>
    </row>
    <row r="538" spans="16:16" x14ac:dyDescent="0.3">
      <c r="P538" s="50"/>
    </row>
    <row r="539" spans="16:16" x14ac:dyDescent="0.3">
      <c r="P539" s="50"/>
    </row>
    <row r="540" spans="16:16" x14ac:dyDescent="0.3">
      <c r="P540" s="50"/>
    </row>
    <row r="541" spans="16:16" x14ac:dyDescent="0.3">
      <c r="P541" s="50"/>
    </row>
    <row r="542" spans="16:16" x14ac:dyDescent="0.3">
      <c r="P542" s="50"/>
    </row>
    <row r="543" spans="16:16" x14ac:dyDescent="0.3">
      <c r="P543" s="50"/>
    </row>
    <row r="544" spans="16:16" x14ac:dyDescent="0.3">
      <c r="P544" s="50"/>
    </row>
    <row r="545" spans="16:16" x14ac:dyDescent="0.3">
      <c r="P545" s="50"/>
    </row>
    <row r="546" spans="16:16" x14ac:dyDescent="0.3">
      <c r="P546" s="50"/>
    </row>
    <row r="547" spans="16:16" x14ac:dyDescent="0.3">
      <c r="P547" s="50"/>
    </row>
    <row r="548" spans="16:16" x14ac:dyDescent="0.3">
      <c r="P548" s="50"/>
    </row>
    <row r="549" spans="16:16" x14ac:dyDescent="0.3">
      <c r="P549" s="50"/>
    </row>
    <row r="550" spans="16:16" x14ac:dyDescent="0.3">
      <c r="P550" s="50"/>
    </row>
    <row r="551" spans="16:16" x14ac:dyDescent="0.3">
      <c r="P551" s="50"/>
    </row>
    <row r="552" spans="16:16" x14ac:dyDescent="0.3">
      <c r="P552" s="50"/>
    </row>
    <row r="553" spans="16:16" x14ac:dyDescent="0.3">
      <c r="P553" s="50"/>
    </row>
    <row r="554" spans="16:16" x14ac:dyDescent="0.3">
      <c r="P554" s="50"/>
    </row>
    <row r="555" spans="16:16" x14ac:dyDescent="0.3">
      <c r="P555" s="50"/>
    </row>
    <row r="556" spans="16:16" x14ac:dyDescent="0.3">
      <c r="P556" s="50"/>
    </row>
    <row r="557" spans="16:16" x14ac:dyDescent="0.3">
      <c r="P557" s="50"/>
    </row>
    <row r="558" spans="16:16" x14ac:dyDescent="0.3">
      <c r="P558" s="50"/>
    </row>
    <row r="559" spans="16:16" x14ac:dyDescent="0.3">
      <c r="P559" s="50"/>
    </row>
    <row r="560" spans="16:16" x14ac:dyDescent="0.3">
      <c r="P560" s="50"/>
    </row>
    <row r="561" spans="16:16" x14ac:dyDescent="0.3">
      <c r="P561" s="50"/>
    </row>
    <row r="562" spans="16:16" x14ac:dyDescent="0.3">
      <c r="P562" s="50"/>
    </row>
    <row r="563" spans="16:16" x14ac:dyDescent="0.3">
      <c r="P563" s="50"/>
    </row>
    <row r="564" spans="16:16" x14ac:dyDescent="0.3">
      <c r="P564" s="50"/>
    </row>
    <row r="565" spans="16:16" x14ac:dyDescent="0.3">
      <c r="P565" s="50"/>
    </row>
    <row r="566" spans="16:16" x14ac:dyDescent="0.3">
      <c r="P566" s="50"/>
    </row>
    <row r="567" spans="16:16" x14ac:dyDescent="0.3">
      <c r="P567" s="50"/>
    </row>
    <row r="692" spans="2:17" x14ac:dyDescent="0.3">
      <c r="B692" s="5"/>
      <c r="C692" s="41"/>
      <c r="Q692" s="120"/>
    </row>
  </sheetData>
  <sheetProtection selectLockedCells="1"/>
  <mergeCells count="7">
    <mergeCell ref="B55:C55"/>
    <mergeCell ref="A1:A2"/>
    <mergeCell ref="E1:E2"/>
    <mergeCell ref="F1:F2"/>
    <mergeCell ref="H53:M53"/>
    <mergeCell ref="H47:M47"/>
    <mergeCell ref="B1:C1"/>
  </mergeCells>
  <phoneticPr fontId="12" type="noConversion"/>
  <dataValidations xWindow="1241" yWindow="778" count="3">
    <dataValidation type="list" allowBlank="1" showInputMessage="1" showErrorMessage="1" sqref="C17" xr:uid="{00000000-0002-0000-0100-000000000000}">
      <formula1>$F$9:$F$11</formula1>
    </dataValidation>
    <dataValidation type="list" allowBlank="1" showInputMessage="1" showErrorMessage="1" sqref="B8" xr:uid="{00000000-0002-0000-0100-000001000000}">
      <formula1>$H$10:$H$15</formula1>
    </dataValidation>
    <dataValidation type="list" allowBlank="1" showInputMessage="1" showErrorMessage="1" sqref="C8" xr:uid="{00000000-0002-0000-0100-000002000000}">
      <formula1>$H$18:$H$21</formula1>
    </dataValidation>
  </dataValidations>
  <printOptions horizontalCentered="1"/>
  <pageMargins left="0.5" right="0.5" top="0.5" bottom="0.5" header="0.5" footer="0.5"/>
  <pageSetup orientation="portrait" horizontalDpi="4294967292" verticalDpi="4294967292" r:id="rId1"/>
  <headerFooter>
    <oddFooter>&amp;C&amp;"Calibri,Regular"&amp;K000000&amp;F</oddFooter>
  </headerFooter>
  <rowBreaks count="1" manualBreakCount="1">
    <brk id="54" max="16383" man="1"/>
  </rowBreaks>
  <colBreaks count="1" manualBreakCount="1">
    <brk id="2" max="1048575" man="1"/>
  </colBreak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1E3EC0D2818B44B2F5BC522698F401" ma:contentTypeVersion="11" ma:contentTypeDescription="Create a new document." ma:contentTypeScope="" ma:versionID="f6a7d0e7f9e71bb71d852aeee79801eb">
  <xsd:schema xmlns:xsd="http://www.w3.org/2001/XMLSchema" xmlns:xs="http://www.w3.org/2001/XMLSchema" xmlns:p="http://schemas.microsoft.com/office/2006/metadata/properties" xmlns:ns2="f6c4c548-a043-4b8b-aeaf-0ce3fcf3fd88" xmlns:ns3="ebb939b2-fccb-4d6a-99c4-a9790d209b0f" targetNamespace="http://schemas.microsoft.com/office/2006/metadata/properties" ma:root="true" ma:fieldsID="f85b00df26d6e9c4bf89a30ade67f9d6" ns2:_="" ns3:_="">
    <xsd:import namespace="f6c4c548-a043-4b8b-aeaf-0ce3fcf3fd88"/>
    <xsd:import namespace="ebb939b2-fccb-4d6a-99c4-a9790d209b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4c548-a043-4b8b-aeaf-0ce3fcf3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939b2-fccb-4d6a-99c4-a9790d209b0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B96287-EFFE-48E6-8EB1-2DCA5D786B1F}">
  <ds:schemaRefs>
    <ds:schemaRef ds:uri="http://www.w3.org/XML/1998/namespace"/>
    <ds:schemaRef ds:uri="http://schemas.openxmlformats.org/package/2006/metadata/core-properties"/>
    <ds:schemaRef ds:uri="ebb939b2-fccb-4d6a-99c4-a9790d209b0f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6c4c548-a043-4b8b-aeaf-0ce3fcf3fd88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873DD9A-6310-4B21-8B0C-34C1B82F81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A54F9B-12E7-4922-A126-0529308FA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c4c548-a043-4b8b-aeaf-0ce3fcf3fd88"/>
    <ds:schemaRef ds:uri="ebb939b2-fccb-4d6a-99c4-a9790d209b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ChangeLog</vt:lpstr>
      <vt:lpstr>Rectum</vt:lpstr>
      <vt:lpstr>Rectum!Print_Area</vt:lpstr>
    </vt:vector>
  </TitlesOfParts>
  <Manager/>
  <Company>Vantage Oncology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R. Sontag</dc:creator>
  <cp:keywords/>
  <dc:description/>
  <cp:lastModifiedBy>Sewell, Muffin</cp:lastModifiedBy>
  <cp:revision/>
  <dcterms:created xsi:type="dcterms:W3CDTF">2013-06-20T15:05:13Z</dcterms:created>
  <dcterms:modified xsi:type="dcterms:W3CDTF">2021-08-11T19:41:47Z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0x010100511E3EC0D2818B44B2F5BC522698F401</vt:lpwstr>
  </property>
</Properties>
</file>