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github/clagnut/Clagnut.com/store/"/>
    </mc:Choice>
  </mc:AlternateContent>
  <xr:revisionPtr revIDLastSave="0" documentId="13_ncr:1_{5E8348C1-5096-4D49-A0DC-7796166BE86D}" xr6:coauthVersionLast="47" xr6:coauthVersionMax="47" xr10:uidLastSave="{00000000-0000-0000-0000-000000000000}"/>
  <bookViews>
    <workbookView xWindow="380" yWindow="500" windowWidth="28040" windowHeight="16940" xr2:uid="{4A548303-3003-5E44-873E-B6738E7999CB}"/>
  </bookViews>
  <sheets>
    <sheet name="Utop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4" i="1" s="1"/>
  <c r="I15" i="1" s="1"/>
  <c r="G13" i="1"/>
  <c r="G14" i="1" s="1"/>
  <c r="G15" i="1" s="1"/>
  <c r="H12" i="1"/>
  <c r="I11" i="1"/>
  <c r="I10" i="1" s="1"/>
  <c r="I9" i="1" s="1"/>
  <c r="I8" i="1" s="1"/>
  <c r="I7" i="1" s="1"/>
  <c r="I6" i="1" s="1"/>
  <c r="I5" i="1" s="1"/>
  <c r="I4" i="1" s="1"/>
  <c r="G11" i="1"/>
  <c r="G10" i="1" s="1"/>
  <c r="G9" i="1" s="1"/>
  <c r="G8" i="1" s="1"/>
  <c r="G7" i="1" s="1"/>
  <c r="G6" i="1" s="1"/>
  <c r="G5" i="1" s="1"/>
  <c r="G4" i="1" s="1"/>
  <c r="H2" i="1"/>
  <c r="H11" i="1" s="1"/>
  <c r="H10" i="1" s="1"/>
  <c r="H9" i="1" s="1"/>
  <c r="H8" i="1" s="1"/>
  <c r="H7" i="1" s="1"/>
  <c r="H6" i="1" s="1"/>
  <c r="H5" i="1" s="1"/>
  <c r="H4" i="1" s="1"/>
  <c r="B11" i="1"/>
  <c r="B10" i="1" s="1"/>
  <c r="B9" i="1" s="1"/>
  <c r="B8" i="1" s="1"/>
  <c r="B7" i="1" s="1"/>
  <c r="B6" i="1" s="1"/>
  <c r="B5" i="1" s="1"/>
  <c r="B4" i="1" s="1"/>
  <c r="C11" i="1"/>
  <c r="C10" i="1" s="1"/>
  <c r="C9" i="1" s="1"/>
  <c r="C8" i="1" s="1"/>
  <c r="C7" i="1" s="1"/>
  <c r="C6" i="1" s="1"/>
  <c r="C5" i="1" s="1"/>
  <c r="C4" i="1" s="1"/>
  <c r="B13" i="1"/>
  <c r="B14" i="1" s="1"/>
  <c r="B15" i="1" s="1"/>
  <c r="D15" i="1"/>
  <c r="D14" i="1"/>
  <c r="D13" i="1"/>
  <c r="D11" i="1"/>
  <c r="D10" i="1" s="1"/>
  <c r="D9" i="1" s="1"/>
  <c r="D8" i="1" s="1"/>
  <c r="D7" i="1" s="1"/>
  <c r="D6" i="1" s="1"/>
  <c r="D5" i="1" s="1"/>
  <c r="D4" i="1" s="1"/>
  <c r="C1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6EE5-2406-D94B-BA3F-3380B8E1C799}">
  <dimension ref="A1:I15"/>
  <sheetViews>
    <sheetView tabSelected="1" workbookViewId="0">
      <selection activeCell="C21" sqref="C21"/>
    </sheetView>
  </sheetViews>
  <sheetFormatPr baseColWidth="10" defaultRowHeight="16" x14ac:dyDescent="0.2"/>
  <sheetData>
    <row r="1" spans="1:9" x14ac:dyDescent="0.2">
      <c r="B1" s="4">
        <v>2022</v>
      </c>
      <c r="C1" s="4"/>
      <c r="D1" s="4"/>
      <c r="G1" s="4">
        <v>2023</v>
      </c>
      <c r="H1" s="4"/>
      <c r="I1" s="4"/>
    </row>
    <row r="2" spans="1:9" x14ac:dyDescent="0.2">
      <c r="B2">
        <v>1.125</v>
      </c>
      <c r="C2">
        <f>((C3-B3)/(D3-B3)*(D2-B2))+B2</f>
        <v>1.1875</v>
      </c>
      <c r="D2">
        <v>1.25</v>
      </c>
      <c r="G2">
        <v>1.0669999999999999</v>
      </c>
      <c r="H2">
        <f>((H3-G3)/(I3-G3)*(I2-G2))+G2</f>
        <v>1.0959999999999999</v>
      </c>
      <c r="I2">
        <v>1.125</v>
      </c>
    </row>
    <row r="3" spans="1:9" x14ac:dyDescent="0.2">
      <c r="B3" s="3">
        <v>320</v>
      </c>
      <c r="C3" s="3">
        <v>1119.9999999999995</v>
      </c>
      <c r="D3" s="3">
        <v>1920</v>
      </c>
      <c r="G3" s="3">
        <v>320</v>
      </c>
      <c r="H3" s="3">
        <v>1119.9999999999995</v>
      </c>
      <c r="I3" s="3">
        <v>1920</v>
      </c>
    </row>
    <row r="4" spans="1:9" x14ac:dyDescent="0.2">
      <c r="A4" s="3">
        <v>8</v>
      </c>
      <c r="B4" s="1">
        <f>B5*B$2</f>
        <v>43.618336737155914</v>
      </c>
      <c r="C4" s="1">
        <f>C5*C$2</f>
        <v>75.131584373069927</v>
      </c>
      <c r="D4" s="1">
        <f>D5*D$2</f>
        <v>125.16975402832031</v>
      </c>
      <c r="G4" s="2">
        <f>G5*G$2</f>
        <v>28.560399418441694</v>
      </c>
      <c r="H4" s="2">
        <f>H5*H$2</f>
        <v>39.558337748192223</v>
      </c>
      <c r="I4" s="2">
        <f>I5*I$2</f>
        <v>53.881474792957306</v>
      </c>
    </row>
    <row r="5" spans="1:9" x14ac:dyDescent="0.2">
      <c r="A5">
        <v>7</v>
      </c>
      <c r="B5" s="1">
        <f>B6*B$2</f>
        <v>38.771854877471924</v>
      </c>
      <c r="C5" s="1">
        <f>C6*C$2</f>
        <v>63.268702629953623</v>
      </c>
      <c r="D5" s="1">
        <f>D6*D$2</f>
        <v>100.13580322265625</v>
      </c>
      <c r="G5" s="1">
        <f>G6*G$2</f>
        <v>26.767009764237766</v>
      </c>
      <c r="H5" s="1">
        <f>H6*H$2</f>
        <v>36.093373857839623</v>
      </c>
      <c r="I5" s="1">
        <f>I6*I$2</f>
        <v>47.894644260406494</v>
      </c>
    </row>
    <row r="6" spans="1:9" x14ac:dyDescent="0.2">
      <c r="A6">
        <v>6</v>
      </c>
      <c r="B6" s="1">
        <f>B7*B$2</f>
        <v>34.463871002197266</v>
      </c>
      <c r="C6" s="1">
        <f>C7*C$2</f>
        <v>53.278907477855682</v>
      </c>
      <c r="D6" s="1">
        <f>D7*D$2</f>
        <v>80.108642578125</v>
      </c>
      <c r="G6" s="1">
        <f>G7*G$2</f>
        <v>25.086232206408404</v>
      </c>
      <c r="H6" s="1">
        <f>H7*H$2</f>
        <v>32.93191045423324</v>
      </c>
      <c r="I6" s="1">
        <f>I7*I$2</f>
        <v>42.573017120361328</v>
      </c>
    </row>
    <row r="7" spans="1:9" x14ac:dyDescent="0.2">
      <c r="A7">
        <v>5</v>
      </c>
      <c r="B7" s="1">
        <f>B8*B$2</f>
        <v>30.634552001953125</v>
      </c>
      <c r="C7" s="1">
        <f>C8*C$2</f>
        <v>44.866448402404785</v>
      </c>
      <c r="D7" s="1">
        <f>D8*D$2</f>
        <v>64.0869140625</v>
      </c>
      <c r="G7" s="1">
        <f>G8*G$2</f>
        <v>23.510995507411813</v>
      </c>
      <c r="H7" s="1">
        <f>H8*H$2</f>
        <v>30.047363553132524</v>
      </c>
      <c r="I7" s="1">
        <f>I8*I$2</f>
        <v>37.842681884765625</v>
      </c>
    </row>
    <row r="8" spans="1:9" x14ac:dyDescent="0.2">
      <c r="A8" s="3">
        <v>4</v>
      </c>
      <c r="B8" s="1">
        <f>B9*B$2</f>
        <v>27.230712890625</v>
      </c>
      <c r="C8" s="1">
        <f>C9*C$2</f>
        <v>37.782272338867188</v>
      </c>
      <c r="D8" s="1">
        <f>D9*D$2</f>
        <v>51.26953125</v>
      </c>
      <c r="G8" s="2">
        <f>G9*G$2</f>
        <v>22.034672453056995</v>
      </c>
      <c r="H8" s="2">
        <f>H9*H$2</f>
        <v>27.415477694463984</v>
      </c>
      <c r="I8" s="2">
        <f>I9*I$2</f>
        <v>33.637939453125</v>
      </c>
    </row>
    <row r="9" spans="1:9" x14ac:dyDescent="0.2">
      <c r="A9">
        <v>3</v>
      </c>
      <c r="B9" s="1">
        <f>B10*B$2</f>
        <v>24.205078125</v>
      </c>
      <c r="C9" s="1">
        <f>C10*C$2</f>
        <v>31.816650390625</v>
      </c>
      <c r="D9" s="1">
        <f>D10*D$2</f>
        <v>41.015625</v>
      </c>
      <c r="G9" s="1">
        <f>G10*G$2</f>
        <v>20.651051970999998</v>
      </c>
      <c r="H9" s="1">
        <f>H10*H$2</f>
        <v>25.014121983999988</v>
      </c>
      <c r="I9" s="1">
        <f>I10*I$2</f>
        <v>29.900390625</v>
      </c>
    </row>
    <row r="10" spans="1:9" x14ac:dyDescent="0.2">
      <c r="A10" s="3">
        <v>2</v>
      </c>
      <c r="B10" s="1">
        <f>B11*B$2</f>
        <v>21.515625</v>
      </c>
      <c r="C10" s="1">
        <f>C11*C$2</f>
        <v>26.79296875</v>
      </c>
      <c r="D10" s="1">
        <f>D11*D$2</f>
        <v>32.8125</v>
      </c>
      <c r="G10" s="2">
        <f>G11*G$2</f>
        <v>19.354312999999998</v>
      </c>
      <c r="H10" s="2">
        <f>H11*H$2</f>
        <v>22.823103999999994</v>
      </c>
      <c r="I10" s="2">
        <f>I11*I$2</f>
        <v>26.578125</v>
      </c>
    </row>
    <row r="11" spans="1:9" x14ac:dyDescent="0.2">
      <c r="A11">
        <v>1</v>
      </c>
      <c r="B11" s="1">
        <f>B12*B$2</f>
        <v>19.125</v>
      </c>
      <c r="C11" s="1">
        <f>C12*C$2</f>
        <v>22.5625</v>
      </c>
      <c r="D11" s="1">
        <f>D12*D$2</f>
        <v>26.25</v>
      </c>
      <c r="G11" s="1">
        <f>G12*G$2</f>
        <v>18.138999999999999</v>
      </c>
      <c r="H11" s="1">
        <f>H12*H$2</f>
        <v>20.823999999999998</v>
      </c>
      <c r="I11" s="1">
        <f>I12*I$2</f>
        <v>23.625</v>
      </c>
    </row>
    <row r="12" spans="1:9" x14ac:dyDescent="0.2">
      <c r="A12" s="3">
        <v>0</v>
      </c>
      <c r="B12" s="2">
        <v>17</v>
      </c>
      <c r="C12" s="2">
        <f>(D12-B12)*(($C$3-$B$3)/($D$3-$B$3))+B12</f>
        <v>19</v>
      </c>
      <c r="D12" s="2">
        <v>21</v>
      </c>
      <c r="G12" s="2">
        <v>17</v>
      </c>
      <c r="H12" s="2">
        <f>(I12-G12)*(($C$3-$B$3)/($D$3-$B$3))+G12</f>
        <v>19</v>
      </c>
      <c r="I12" s="2">
        <v>21</v>
      </c>
    </row>
    <row r="13" spans="1:9" x14ac:dyDescent="0.2">
      <c r="A13" s="3">
        <v>-1</v>
      </c>
      <c r="B13" s="1">
        <f>B12/B$2</f>
        <v>15.111111111111111</v>
      </c>
      <c r="C13" s="5">
        <v>16.8</v>
      </c>
      <c r="D13" s="1">
        <f>D12/D$2</f>
        <v>16.8</v>
      </c>
      <c r="G13" s="2">
        <f>G12/G$2</f>
        <v>15.932521087160262</v>
      </c>
      <c r="H13" s="5">
        <v>16.8</v>
      </c>
      <c r="I13" s="2">
        <f>I12/I$2</f>
        <v>18.666666666666668</v>
      </c>
    </row>
    <row r="14" spans="1:9" x14ac:dyDescent="0.2">
      <c r="A14">
        <v>-2</v>
      </c>
      <c r="B14" s="1">
        <f>B13/B$2</f>
        <v>13.432098765432098</v>
      </c>
      <c r="C14" s="5">
        <v>13.44</v>
      </c>
      <c r="D14" s="1">
        <f>D13/D$2</f>
        <v>13.440000000000001</v>
      </c>
      <c r="G14" s="1">
        <f>G13/G$2</f>
        <v>14.932072246635673</v>
      </c>
      <c r="H14" s="5">
        <v>13.44</v>
      </c>
      <c r="I14" s="1">
        <f>I13/I$2</f>
        <v>16.592592592592595</v>
      </c>
    </row>
    <row r="15" spans="1:9" x14ac:dyDescent="0.2">
      <c r="A15">
        <v>-3</v>
      </c>
      <c r="B15" s="1">
        <f>B14/B$2</f>
        <v>11.939643347050755</v>
      </c>
      <c r="C15" s="5">
        <v>10.75</v>
      </c>
      <c r="D15" s="1">
        <f>D14/D$2</f>
        <v>10.752000000000001</v>
      </c>
      <c r="G15" s="1">
        <f>G14/G$2</f>
        <v>13.994444467324906</v>
      </c>
      <c r="H15" s="5">
        <v>10.75</v>
      </c>
      <c r="I15" s="1">
        <f>I14/I$2</f>
        <v>14.74897119341564</v>
      </c>
    </row>
  </sheetData>
  <mergeCells count="2">
    <mergeCell ref="B1:D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Rutter</dc:creator>
  <cp:lastModifiedBy>Richard Rutter</cp:lastModifiedBy>
  <dcterms:created xsi:type="dcterms:W3CDTF">2022-03-15T12:26:41Z</dcterms:created>
  <dcterms:modified xsi:type="dcterms:W3CDTF">2023-02-12T20:16:50Z</dcterms:modified>
</cp:coreProperties>
</file>