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Campell/Desktop/Assignment_5/Assignment5/data/"/>
    </mc:Choice>
  </mc:AlternateContent>
  <xr:revisionPtr revIDLastSave="0" documentId="13_ncr:1_{525D582F-8C27-D04B-AC57-CEB14D70436A}" xr6:coauthVersionLast="47" xr6:coauthVersionMax="47" xr10:uidLastSave="{00000000-0000-0000-0000-000000000000}"/>
  <bookViews>
    <workbookView xWindow="380" yWindow="500" windowWidth="28040" windowHeight="16020" activeTab="2" xr2:uid="{0FF3CD25-5A00-E84E-AC3A-49F74969CD46}"/>
  </bookViews>
  <sheets>
    <sheet name="Version1" sheetId="1" r:id="rId1"/>
    <sheet name="Version2" sheetId="2" r:id="rId2"/>
    <sheet name="ExpectedResult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4" l="1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<sst xmlns="http://schemas.openxmlformats.org/spreadsheetml/2006/main" count="15" uniqueCount="7">
  <si>
    <t>Vertices</t>
  </si>
  <si>
    <t>Edges</t>
  </si>
  <si>
    <t>Vertex Count</t>
  </si>
  <si>
    <t>Edge Count</t>
  </si>
  <si>
    <t>E log V</t>
  </si>
  <si>
    <t>Operations</t>
  </si>
  <si>
    <t>Priority Queue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</si>
</sst>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0" borderId="1" xfId="0" applyFont="1" applyBorder="1"/>
    <xf numFmtId="0" fontId="2" fillId="0" borderId="4" xfId="0" applyFont="1" applyBorder="1"/>
    <xf numFmtId="0" fontId="2" fillId="0" borderId="2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2" borderId="8" xfId="0" applyFont="1" applyFill="1" applyBorder="1"/>
    <xf numFmtId="0" fontId="3" fillId="0" borderId="9" xfId="0" applyFont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6" xfId="0" applyFont="1" applyFill="1" applyBorder="1"/>
    <xf numFmtId="0" fontId="3" fillId="0" borderId="1" xfId="0" applyFont="1" applyFill="1" applyBorder="1"/>
    <xf numFmtId="0" fontId="3" fillId="0" borderId="11" xfId="0" applyFont="1" applyFill="1" applyBorder="1"/>
    <xf numFmtId="0" fontId="3" fillId="0" borderId="3" xfId="0" applyFont="1" applyFill="1" applyBorder="1"/>
    <xf numFmtId="0" fontId="3" fillId="0" borderId="13" xfId="0" applyFont="1" applyFill="1" applyBorder="1"/>
    <xf numFmtId="0" fontId="3" fillId="0" borderId="14" xfId="0" applyFont="1" applyFill="1" applyBorder="1"/>
    <xf numFmtId="0" fontId="2" fillId="2" borderId="4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u="sng">
                <a:effectLst/>
              </a:rPr>
              <a:t>Graph comparing the number of operations to the theoretical performance bounds:</a:t>
            </a:r>
            <a:endParaRPr lang="en-ZA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Version1!$F$1</c:f>
              <c:strCache>
                <c:ptCount val="1"/>
                <c:pt idx="0">
                  <c:v>E log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Version1!$F$2:$F$26</c:f>
              <c:numCache>
                <c:formatCode>General</c:formatCode>
                <c:ptCount val="25"/>
                <c:pt idx="0">
                  <c:v>66.438561897747249</c:v>
                </c:pt>
                <c:pt idx="1">
                  <c:v>116.2674833210577</c:v>
                </c:pt>
                <c:pt idx="2">
                  <c:v>166.09640474436813</c:v>
                </c:pt>
                <c:pt idx="3">
                  <c:v>215.92532616767858</c:v>
                </c:pt>
                <c:pt idx="4">
                  <c:v>265.754247590989</c:v>
                </c:pt>
                <c:pt idx="5">
                  <c:v>86.438561897747249</c:v>
                </c:pt>
                <c:pt idx="6">
                  <c:v>151.26748332105768</c:v>
                </c:pt>
                <c:pt idx="7">
                  <c:v>216.09640474436813</c:v>
                </c:pt>
                <c:pt idx="8">
                  <c:v>280.92532616767858</c:v>
                </c:pt>
                <c:pt idx="9">
                  <c:v>345.754247590989</c:v>
                </c:pt>
                <c:pt idx="10">
                  <c:v>98.137811912170378</c:v>
                </c:pt>
                <c:pt idx="11">
                  <c:v>171.74117084629816</c:v>
                </c:pt>
                <c:pt idx="12">
                  <c:v>245.34452978042594</c:v>
                </c:pt>
                <c:pt idx="13">
                  <c:v>318.9478887145537</c:v>
                </c:pt>
                <c:pt idx="14">
                  <c:v>392.55124764868151</c:v>
                </c:pt>
                <c:pt idx="15">
                  <c:v>106.43856189774725</c:v>
                </c:pt>
                <c:pt idx="16">
                  <c:v>186.26748332105768</c:v>
                </c:pt>
                <c:pt idx="17">
                  <c:v>266.09640474436816</c:v>
                </c:pt>
                <c:pt idx="18">
                  <c:v>345.92532616767858</c:v>
                </c:pt>
                <c:pt idx="19">
                  <c:v>425.754247590989</c:v>
                </c:pt>
                <c:pt idx="20">
                  <c:v>112.87712379549448</c:v>
                </c:pt>
                <c:pt idx="21">
                  <c:v>197.53496664211536</c:v>
                </c:pt>
                <c:pt idx="22">
                  <c:v>282.1928094887362</c:v>
                </c:pt>
                <c:pt idx="23">
                  <c:v>366.8506523353571</c:v>
                </c:pt>
                <c:pt idx="24">
                  <c:v>451.50849518197793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F-3C4E-B33B-59EEB2996C3B}"/>
            </c:ext>
          </c:extLst>
        </c:ser>
        <c:ser>
          <c:idx val="1"/>
          <c:order val="1"/>
          <c:tx>
            <c:strRef>
              <c:f>Version1!$G$1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Version1!$G$2:$G$26</c:f>
              <c:numCache>
                <c:formatCode>General</c:formatCode>
                <c:ptCount val="25"/>
                <c:pt idx="0">
                  <c:v>52</c:v>
                </c:pt>
                <c:pt idx="1">
                  <c:v>138</c:v>
                </c:pt>
                <c:pt idx="2">
                  <c:v>226</c:v>
                </c:pt>
                <c:pt idx="3">
                  <c:v>294</c:v>
                </c:pt>
                <c:pt idx="4">
                  <c:v>374</c:v>
                </c:pt>
                <c:pt idx="5">
                  <c:v>451</c:v>
                </c:pt>
                <c:pt idx="6">
                  <c:v>540</c:v>
                </c:pt>
                <c:pt idx="7">
                  <c:v>668</c:v>
                </c:pt>
                <c:pt idx="8">
                  <c:v>752</c:v>
                </c:pt>
                <c:pt idx="9">
                  <c:v>831</c:v>
                </c:pt>
                <c:pt idx="10">
                  <c:v>997</c:v>
                </c:pt>
                <c:pt idx="11">
                  <c:v>1083</c:v>
                </c:pt>
                <c:pt idx="12">
                  <c:v>1185</c:v>
                </c:pt>
                <c:pt idx="13">
                  <c:v>1300</c:v>
                </c:pt>
                <c:pt idx="14">
                  <c:v>1273</c:v>
                </c:pt>
                <c:pt idx="15">
                  <c:v>1485</c:v>
                </c:pt>
                <c:pt idx="16">
                  <c:v>1592</c:v>
                </c:pt>
                <c:pt idx="17">
                  <c:v>1797</c:v>
                </c:pt>
                <c:pt idx="18">
                  <c:v>1936</c:v>
                </c:pt>
                <c:pt idx="19">
                  <c:v>1912</c:v>
                </c:pt>
                <c:pt idx="20">
                  <c:v>2020</c:v>
                </c:pt>
                <c:pt idx="21">
                  <c:v>2079</c:v>
                </c:pt>
                <c:pt idx="22">
                  <c:v>2265</c:v>
                </c:pt>
                <c:pt idx="23">
                  <c:v>2437</c:v>
                </c:pt>
                <c:pt idx="24">
                  <c:v>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F-3C4E-B33B-59EEB299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483167"/>
        <c:axId val="222525664"/>
      </c:lineChart>
      <c:catAx>
        <c:axId val="33748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25664"/>
        <c:crosses val="autoZero"/>
        <c:auto val="1"/>
        <c:lblAlgn val="ctr"/>
        <c:lblOffset val="100"/>
        <c:noMultiLvlLbl val="0"/>
      </c:catAx>
      <c:valAx>
        <c:axId val="2225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u="sng"/>
              <a:t>Graph Comparing Total Operations to the Theoretical Performance</a:t>
            </a:r>
            <a:r>
              <a:rPr lang="en-GB" sz="1800" u="sng" baseline="0"/>
              <a:t> Bounds</a:t>
            </a:r>
            <a:endParaRPr lang="en-GB" sz="180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Version2!$C$1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Version2!$C$2:$C$26</c:f>
              <c:numCache>
                <c:formatCode>General</c:formatCode>
                <c:ptCount val="25"/>
                <c:pt idx="0">
                  <c:v>42</c:v>
                </c:pt>
                <c:pt idx="1">
                  <c:v>128</c:v>
                </c:pt>
                <c:pt idx="2">
                  <c:v>216</c:v>
                </c:pt>
                <c:pt idx="3">
                  <c:v>284</c:v>
                </c:pt>
                <c:pt idx="4">
                  <c:v>364</c:v>
                </c:pt>
                <c:pt idx="5">
                  <c:v>437</c:v>
                </c:pt>
                <c:pt idx="6">
                  <c:v>521</c:v>
                </c:pt>
                <c:pt idx="7">
                  <c:v>648</c:v>
                </c:pt>
                <c:pt idx="8">
                  <c:v>732</c:v>
                </c:pt>
                <c:pt idx="9">
                  <c:v>811</c:v>
                </c:pt>
                <c:pt idx="10">
                  <c:v>972</c:v>
                </c:pt>
                <c:pt idx="11">
                  <c:v>1054</c:v>
                </c:pt>
                <c:pt idx="12">
                  <c:v>1155</c:v>
                </c:pt>
                <c:pt idx="13">
                  <c:v>1270</c:v>
                </c:pt>
                <c:pt idx="14">
                  <c:v>1243</c:v>
                </c:pt>
                <c:pt idx="15">
                  <c:v>1451</c:v>
                </c:pt>
                <c:pt idx="16">
                  <c:v>1555</c:v>
                </c:pt>
                <c:pt idx="17">
                  <c:v>1758</c:v>
                </c:pt>
                <c:pt idx="18">
                  <c:v>1896</c:v>
                </c:pt>
                <c:pt idx="19">
                  <c:v>1872</c:v>
                </c:pt>
                <c:pt idx="20">
                  <c:v>1978</c:v>
                </c:pt>
                <c:pt idx="21">
                  <c:v>2036</c:v>
                </c:pt>
                <c:pt idx="22">
                  <c:v>2218</c:v>
                </c:pt>
                <c:pt idx="23">
                  <c:v>2388</c:v>
                </c:pt>
                <c:pt idx="24">
                  <c:v>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C-7F4B-8B31-6496DC71E77F}"/>
            </c:ext>
          </c:extLst>
        </c:ser>
        <c:ser>
          <c:idx val="1"/>
          <c:order val="1"/>
          <c:tx>
            <c:strRef>
              <c:f>Version2!$D$1</c:f>
              <c:strCache>
                <c:ptCount val="1"/>
                <c:pt idx="0">
                  <c:v>E log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Version2!$D$2:$D$26</c:f>
              <c:numCache>
                <c:formatCode>General</c:formatCode>
                <c:ptCount val="25"/>
                <c:pt idx="0">
                  <c:v>66.438561897747249</c:v>
                </c:pt>
                <c:pt idx="1">
                  <c:v>116.2674833210577</c:v>
                </c:pt>
                <c:pt idx="2">
                  <c:v>166.09640474436813</c:v>
                </c:pt>
                <c:pt idx="3">
                  <c:v>215.92532616767858</c:v>
                </c:pt>
                <c:pt idx="4">
                  <c:v>265.754247590989</c:v>
                </c:pt>
                <c:pt idx="5">
                  <c:v>86.438561897747249</c:v>
                </c:pt>
                <c:pt idx="6">
                  <c:v>151.26748332105768</c:v>
                </c:pt>
                <c:pt idx="7">
                  <c:v>216.09640474436813</c:v>
                </c:pt>
                <c:pt idx="8">
                  <c:v>280.92532616767858</c:v>
                </c:pt>
                <c:pt idx="9">
                  <c:v>345.754247590989</c:v>
                </c:pt>
                <c:pt idx="10">
                  <c:v>98.137811912170378</c:v>
                </c:pt>
                <c:pt idx="11">
                  <c:v>171.74117084629816</c:v>
                </c:pt>
                <c:pt idx="12">
                  <c:v>245.34452978042594</c:v>
                </c:pt>
                <c:pt idx="13">
                  <c:v>318.9478887145537</c:v>
                </c:pt>
                <c:pt idx="14">
                  <c:v>392.55124764868151</c:v>
                </c:pt>
                <c:pt idx="15">
                  <c:v>106.43856189774725</c:v>
                </c:pt>
                <c:pt idx="16">
                  <c:v>186.26748332105768</c:v>
                </c:pt>
                <c:pt idx="17">
                  <c:v>266.09640474436816</c:v>
                </c:pt>
                <c:pt idx="18">
                  <c:v>345.92532616767858</c:v>
                </c:pt>
                <c:pt idx="19">
                  <c:v>425.754247590989</c:v>
                </c:pt>
                <c:pt idx="20">
                  <c:v>112.87712379549448</c:v>
                </c:pt>
                <c:pt idx="21">
                  <c:v>197.53496664211536</c:v>
                </c:pt>
                <c:pt idx="22">
                  <c:v>282.1928094887362</c:v>
                </c:pt>
                <c:pt idx="23">
                  <c:v>366.8506523353571</c:v>
                </c:pt>
                <c:pt idx="24">
                  <c:v>451.50849518197793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C-7F4B-8B31-6496DC71E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99456"/>
        <c:axId val="512578928"/>
      </c:lineChart>
      <c:catAx>
        <c:axId val="51219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8928"/>
        <c:crosses val="autoZero"/>
        <c:auto val="1"/>
        <c:lblAlgn val="ctr"/>
        <c:lblOffset val="100"/>
        <c:noMultiLvlLbl val="0"/>
      </c:catAx>
      <c:valAx>
        <c:axId val="5125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 Comparing Total Operations to the Theoretical Performance Bounds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ExpectedResults!$C$1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ExpectedResults!$C$2:$C$26</c:f>
              <c:numCache>
                <c:formatCode>General</c:formatCode>
                <c:ptCount val="25"/>
                <c:pt idx="0">
                  <c:v>36</c:v>
                </c:pt>
                <c:pt idx="1">
                  <c:v>69</c:v>
                </c:pt>
                <c:pt idx="2">
                  <c:v>102</c:v>
                </c:pt>
                <c:pt idx="3">
                  <c:v>13</c:v>
                </c:pt>
                <c:pt idx="4">
                  <c:v>140</c:v>
                </c:pt>
                <c:pt idx="5">
                  <c:v>8</c:v>
                </c:pt>
                <c:pt idx="6">
                  <c:v>37</c:v>
                </c:pt>
                <c:pt idx="7">
                  <c:v>90</c:v>
                </c:pt>
                <c:pt idx="8">
                  <c:v>151</c:v>
                </c:pt>
                <c:pt idx="9">
                  <c:v>139</c:v>
                </c:pt>
                <c:pt idx="10">
                  <c:v>9</c:v>
                </c:pt>
                <c:pt idx="11">
                  <c:v>2</c:v>
                </c:pt>
                <c:pt idx="12">
                  <c:v>6</c:v>
                </c:pt>
                <c:pt idx="13">
                  <c:v>170</c:v>
                </c:pt>
                <c:pt idx="14">
                  <c:v>234</c:v>
                </c:pt>
                <c:pt idx="15">
                  <c:v>1</c:v>
                </c:pt>
                <c:pt idx="16">
                  <c:v>11</c:v>
                </c:pt>
                <c:pt idx="17">
                  <c:v>70</c:v>
                </c:pt>
                <c:pt idx="18">
                  <c:v>153</c:v>
                </c:pt>
                <c:pt idx="19">
                  <c:v>199</c:v>
                </c:pt>
                <c:pt idx="20">
                  <c:v>4</c:v>
                </c:pt>
                <c:pt idx="21">
                  <c:v>15</c:v>
                </c:pt>
                <c:pt idx="22">
                  <c:v>7</c:v>
                </c:pt>
                <c:pt idx="23">
                  <c:v>112</c:v>
                </c:pt>
                <c:pt idx="2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2-8C41-9701-2F7204D52F83}"/>
            </c:ext>
          </c:extLst>
        </c:ser>
        <c:ser>
          <c:idx val="1"/>
          <c:order val="1"/>
          <c:tx>
            <c:strRef>
              <c:f>ExpectedResults!$D$1</c:f>
              <c:strCache>
                <c:ptCount val="1"/>
                <c:pt idx="0">
                  <c:v>E log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ExpectedResults!$D$2:$D$26</c:f>
              <c:numCache>
                <c:formatCode>General</c:formatCode>
                <c:ptCount val="25"/>
                <c:pt idx="0">
                  <c:v>66.438561897747249</c:v>
                </c:pt>
                <c:pt idx="1">
                  <c:v>116.2674833210577</c:v>
                </c:pt>
                <c:pt idx="2">
                  <c:v>166.09640474436813</c:v>
                </c:pt>
                <c:pt idx="3">
                  <c:v>215.92532616767858</c:v>
                </c:pt>
                <c:pt idx="4">
                  <c:v>265.754247590989</c:v>
                </c:pt>
                <c:pt idx="5">
                  <c:v>86.438561897747249</c:v>
                </c:pt>
                <c:pt idx="6">
                  <c:v>151.26748332105768</c:v>
                </c:pt>
                <c:pt idx="7">
                  <c:v>216.09640474436813</c:v>
                </c:pt>
                <c:pt idx="8">
                  <c:v>280.92532616767858</c:v>
                </c:pt>
                <c:pt idx="9">
                  <c:v>345.754247590989</c:v>
                </c:pt>
                <c:pt idx="10">
                  <c:v>98.137811912170378</c:v>
                </c:pt>
                <c:pt idx="11">
                  <c:v>171.74117084629816</c:v>
                </c:pt>
                <c:pt idx="12">
                  <c:v>245.34452978042594</c:v>
                </c:pt>
                <c:pt idx="13">
                  <c:v>318.9478887145537</c:v>
                </c:pt>
                <c:pt idx="14">
                  <c:v>392.55124764868151</c:v>
                </c:pt>
                <c:pt idx="15">
                  <c:v>106.43856189774725</c:v>
                </c:pt>
                <c:pt idx="16">
                  <c:v>186.26748332105768</c:v>
                </c:pt>
                <c:pt idx="17">
                  <c:v>266.09640474436816</c:v>
                </c:pt>
                <c:pt idx="18">
                  <c:v>345.92532616767858</c:v>
                </c:pt>
                <c:pt idx="19">
                  <c:v>425.754247590989</c:v>
                </c:pt>
                <c:pt idx="20">
                  <c:v>112.87712379549448</c:v>
                </c:pt>
                <c:pt idx="21">
                  <c:v>197.53496664211536</c:v>
                </c:pt>
                <c:pt idx="22">
                  <c:v>282.1928094887362</c:v>
                </c:pt>
                <c:pt idx="23">
                  <c:v>366.8506523353571</c:v>
                </c:pt>
                <c:pt idx="24">
                  <c:v>451.50849518197793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2-8C41-9701-2F7204D5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135503"/>
        <c:axId val="269396591"/>
      </c:lineChart>
      <c:catAx>
        <c:axId val="34913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96591"/>
        <c:crosses val="autoZero"/>
        <c:auto val="1"/>
        <c:lblAlgn val="ctr"/>
        <c:lblOffset val="100"/>
        <c:noMultiLvlLbl val="0"/>
      </c:catAx>
      <c:valAx>
        <c:axId val="2693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190500</xdr:rowOff>
    </xdr:from>
    <xdr:to>
      <xdr:col>16</xdr:col>
      <xdr:colOff>812800</xdr:colOff>
      <xdr:row>24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17AE2-1ECD-C541-FAF8-4A0AE6C47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2</xdr:row>
      <xdr:rowOff>50800</xdr:rowOff>
    </xdr:from>
    <xdr:to>
      <xdr:col>16</xdr:col>
      <xdr:colOff>101600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F1CBC-90AC-3778-3099-FA3889A8C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3</xdr:row>
      <xdr:rowOff>38100</xdr:rowOff>
    </xdr:from>
    <xdr:to>
      <xdr:col>14</xdr:col>
      <xdr:colOff>635000</xdr:colOff>
      <xdr:row>24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11BF2-421B-DD1A-9D9F-2A2AFEDAC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4F3A-6BDF-F148-8124-5BA53D68C66D}">
  <dimension ref="A1:G26"/>
  <sheetViews>
    <sheetView workbookViewId="0">
      <selection activeCell="G21" sqref="G21"/>
    </sheetView>
  </sheetViews>
  <sheetFormatPr baseColWidth="10" defaultRowHeight="16" x14ac:dyDescent="0.2"/>
  <cols>
    <col min="3" max="3" width="14" bestFit="1" customWidth="1"/>
    <col min="4" max="4" width="12.5" bestFit="1" customWidth="1"/>
    <col min="5" max="5" width="22.33203125" bestFit="1" customWidth="1"/>
    <col min="6" max="7" width="12.1640625" bestFit="1" customWidth="1"/>
  </cols>
  <sheetData>
    <row r="1" spans="1:7" ht="20" thickBo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6</v>
      </c>
      <c r="F1" s="22" t="s">
        <v>4</v>
      </c>
      <c r="G1" s="22" t="s">
        <v>5</v>
      </c>
    </row>
    <row r="2" spans="1:7" ht="19" x14ac:dyDescent="0.25">
      <c r="A2" s="6">
        <v>10</v>
      </c>
      <c r="B2" s="7">
        <v>20</v>
      </c>
      <c r="C2" s="8">
        <v>10</v>
      </c>
      <c r="D2" s="8">
        <v>20</v>
      </c>
      <c r="E2" s="21">
        <v>22</v>
      </c>
      <c r="F2" s="16">
        <f>B2*LOG(A2,2)</f>
        <v>66.438561897747249</v>
      </c>
      <c r="G2" s="9">
        <f>C2+D2+E2</f>
        <v>52</v>
      </c>
    </row>
    <row r="3" spans="1:7" ht="19" x14ac:dyDescent="0.25">
      <c r="A3" s="10">
        <v>10</v>
      </c>
      <c r="B3" s="2">
        <v>35</v>
      </c>
      <c r="C3" s="3">
        <v>10</v>
      </c>
      <c r="D3" s="3">
        <v>55</v>
      </c>
      <c r="E3" s="19">
        <v>73</v>
      </c>
      <c r="F3" s="17">
        <f t="shared" ref="F3:F26" si="0">B3*LOG(A3,2)</f>
        <v>116.2674833210577</v>
      </c>
      <c r="G3" s="11">
        <f t="shared" ref="G3:G26" si="1">C3+D3+E3</f>
        <v>138</v>
      </c>
    </row>
    <row r="4" spans="1:7" ht="19" x14ac:dyDescent="0.25">
      <c r="A4" s="10">
        <v>10</v>
      </c>
      <c r="B4" s="2">
        <v>50</v>
      </c>
      <c r="C4" s="3">
        <v>10</v>
      </c>
      <c r="D4" s="3">
        <v>105</v>
      </c>
      <c r="E4" s="19">
        <v>111</v>
      </c>
      <c r="F4" s="17">
        <f t="shared" si="0"/>
        <v>166.09640474436813</v>
      </c>
      <c r="G4" s="11">
        <f t="shared" si="1"/>
        <v>226</v>
      </c>
    </row>
    <row r="5" spans="1:7" ht="19" x14ac:dyDescent="0.25">
      <c r="A5" s="10">
        <v>10</v>
      </c>
      <c r="B5" s="2">
        <v>65</v>
      </c>
      <c r="C5" s="3">
        <v>10</v>
      </c>
      <c r="D5" s="3">
        <v>170</v>
      </c>
      <c r="E5" s="19">
        <v>114</v>
      </c>
      <c r="F5" s="17">
        <f t="shared" si="0"/>
        <v>215.92532616767858</v>
      </c>
      <c r="G5" s="11">
        <f t="shared" si="1"/>
        <v>294</v>
      </c>
    </row>
    <row r="6" spans="1:7" ht="20" thickBot="1" x14ac:dyDescent="0.3">
      <c r="A6" s="12">
        <v>10</v>
      </c>
      <c r="B6" s="13">
        <v>80</v>
      </c>
      <c r="C6" s="14">
        <v>10</v>
      </c>
      <c r="D6" s="14">
        <v>250</v>
      </c>
      <c r="E6" s="20">
        <v>114</v>
      </c>
      <c r="F6" s="18">
        <f t="shared" si="0"/>
        <v>265.754247590989</v>
      </c>
      <c r="G6" s="15">
        <f t="shared" si="1"/>
        <v>374</v>
      </c>
    </row>
    <row r="7" spans="1:7" ht="19" x14ac:dyDescent="0.25">
      <c r="A7" s="6">
        <v>20</v>
      </c>
      <c r="B7" s="7">
        <v>20</v>
      </c>
      <c r="C7" s="8">
        <v>14</v>
      </c>
      <c r="D7" s="8">
        <v>263</v>
      </c>
      <c r="E7" s="21">
        <v>174</v>
      </c>
      <c r="F7" s="16">
        <f t="shared" si="0"/>
        <v>86.438561897747249</v>
      </c>
      <c r="G7" s="9">
        <f t="shared" si="1"/>
        <v>451</v>
      </c>
    </row>
    <row r="8" spans="1:7" ht="19" x14ac:dyDescent="0.25">
      <c r="A8" s="10">
        <v>20</v>
      </c>
      <c r="B8" s="2">
        <v>35</v>
      </c>
      <c r="C8" s="3">
        <v>19</v>
      </c>
      <c r="D8" s="3">
        <v>301</v>
      </c>
      <c r="E8" s="19">
        <v>220</v>
      </c>
      <c r="F8" s="17">
        <f t="shared" si="0"/>
        <v>151.26748332105768</v>
      </c>
      <c r="G8" s="11">
        <f t="shared" si="1"/>
        <v>540</v>
      </c>
    </row>
    <row r="9" spans="1:7" ht="19" x14ac:dyDescent="0.25">
      <c r="A9" s="10">
        <v>20</v>
      </c>
      <c r="B9" s="2">
        <v>50</v>
      </c>
      <c r="C9" s="3">
        <v>20</v>
      </c>
      <c r="D9" s="3">
        <v>355</v>
      </c>
      <c r="E9" s="19">
        <v>293</v>
      </c>
      <c r="F9" s="17">
        <f t="shared" si="0"/>
        <v>216.09640474436813</v>
      </c>
      <c r="G9" s="11">
        <f t="shared" si="1"/>
        <v>668</v>
      </c>
    </row>
    <row r="10" spans="1:7" ht="19" x14ac:dyDescent="0.25">
      <c r="A10" s="10">
        <v>20</v>
      </c>
      <c r="B10" s="2">
        <v>65</v>
      </c>
      <c r="C10" s="3">
        <v>20</v>
      </c>
      <c r="D10" s="3">
        <v>420</v>
      </c>
      <c r="E10" s="19">
        <v>312</v>
      </c>
      <c r="F10" s="17">
        <f t="shared" si="0"/>
        <v>280.92532616767858</v>
      </c>
      <c r="G10" s="11">
        <f t="shared" si="1"/>
        <v>752</v>
      </c>
    </row>
    <row r="11" spans="1:7" ht="20" thickBot="1" x14ac:dyDescent="0.3">
      <c r="A11" s="12">
        <v>20</v>
      </c>
      <c r="B11" s="13">
        <v>80</v>
      </c>
      <c r="C11" s="14">
        <v>20</v>
      </c>
      <c r="D11" s="14">
        <v>500</v>
      </c>
      <c r="E11" s="20">
        <v>311</v>
      </c>
      <c r="F11" s="18">
        <f t="shared" si="0"/>
        <v>345.754247590989</v>
      </c>
      <c r="G11" s="15">
        <f t="shared" si="1"/>
        <v>831</v>
      </c>
    </row>
    <row r="12" spans="1:7" ht="19" x14ac:dyDescent="0.25">
      <c r="A12" s="6">
        <v>30</v>
      </c>
      <c r="B12" s="7">
        <v>20</v>
      </c>
      <c r="C12" s="8">
        <v>25</v>
      </c>
      <c r="D12" s="8">
        <v>518</v>
      </c>
      <c r="E12" s="21">
        <v>454</v>
      </c>
      <c r="F12" s="16">
        <f t="shared" si="0"/>
        <v>98.137811912170378</v>
      </c>
      <c r="G12" s="9">
        <f t="shared" si="1"/>
        <v>997</v>
      </c>
    </row>
    <row r="13" spans="1:7" ht="19" x14ac:dyDescent="0.25">
      <c r="A13" s="10">
        <v>30</v>
      </c>
      <c r="B13" s="2">
        <v>35</v>
      </c>
      <c r="C13" s="3">
        <v>29</v>
      </c>
      <c r="D13" s="3">
        <v>552</v>
      </c>
      <c r="E13" s="19">
        <v>502</v>
      </c>
      <c r="F13" s="17">
        <f t="shared" si="0"/>
        <v>171.74117084629816</v>
      </c>
      <c r="G13" s="11">
        <f t="shared" si="1"/>
        <v>1083</v>
      </c>
    </row>
    <row r="14" spans="1:7" ht="19" x14ac:dyDescent="0.25">
      <c r="A14" s="10">
        <v>30</v>
      </c>
      <c r="B14" s="2">
        <v>50</v>
      </c>
      <c r="C14" s="3">
        <v>30</v>
      </c>
      <c r="D14" s="3">
        <v>605</v>
      </c>
      <c r="E14" s="19">
        <v>550</v>
      </c>
      <c r="F14" s="17">
        <f t="shared" si="0"/>
        <v>245.34452978042594</v>
      </c>
      <c r="G14" s="11">
        <f t="shared" si="1"/>
        <v>1185</v>
      </c>
    </row>
    <row r="15" spans="1:7" ht="19" x14ac:dyDescent="0.25">
      <c r="A15" s="10">
        <v>30</v>
      </c>
      <c r="B15" s="2">
        <v>65</v>
      </c>
      <c r="C15" s="3">
        <v>30</v>
      </c>
      <c r="D15" s="3">
        <v>670</v>
      </c>
      <c r="E15" s="19">
        <v>600</v>
      </c>
      <c r="F15" s="17">
        <f t="shared" si="0"/>
        <v>318.9478887145537</v>
      </c>
      <c r="G15" s="11">
        <f t="shared" si="1"/>
        <v>1300</v>
      </c>
    </row>
    <row r="16" spans="1:7" ht="20" thickBot="1" x14ac:dyDescent="0.3">
      <c r="A16" s="12">
        <v>30</v>
      </c>
      <c r="B16" s="13">
        <v>80</v>
      </c>
      <c r="C16" s="14">
        <v>30</v>
      </c>
      <c r="D16" s="14">
        <v>750</v>
      </c>
      <c r="E16" s="20">
        <v>493</v>
      </c>
      <c r="F16" s="18">
        <f t="shared" si="0"/>
        <v>392.55124764868151</v>
      </c>
      <c r="G16" s="15">
        <f t="shared" si="1"/>
        <v>1273</v>
      </c>
    </row>
    <row r="17" spans="1:7" ht="19" x14ac:dyDescent="0.25">
      <c r="A17" s="6">
        <v>40</v>
      </c>
      <c r="B17" s="7">
        <v>20</v>
      </c>
      <c r="C17" s="8">
        <v>34</v>
      </c>
      <c r="D17" s="8">
        <v>765</v>
      </c>
      <c r="E17" s="21">
        <v>686</v>
      </c>
      <c r="F17" s="16">
        <f t="shared" si="0"/>
        <v>106.43856189774725</v>
      </c>
      <c r="G17" s="9">
        <f t="shared" si="1"/>
        <v>1485</v>
      </c>
    </row>
    <row r="18" spans="1:7" ht="19" x14ac:dyDescent="0.25">
      <c r="A18" s="10">
        <v>40</v>
      </c>
      <c r="B18" s="2">
        <v>35</v>
      </c>
      <c r="C18" s="3">
        <v>37</v>
      </c>
      <c r="D18" s="3">
        <v>799</v>
      </c>
      <c r="E18" s="19">
        <v>756</v>
      </c>
      <c r="F18" s="17">
        <f t="shared" si="0"/>
        <v>186.26748332105768</v>
      </c>
      <c r="G18" s="11">
        <f t="shared" si="1"/>
        <v>1592</v>
      </c>
    </row>
    <row r="19" spans="1:7" ht="19" x14ac:dyDescent="0.25">
      <c r="A19" s="10">
        <v>40</v>
      </c>
      <c r="B19" s="2">
        <v>50</v>
      </c>
      <c r="C19" s="3">
        <v>39</v>
      </c>
      <c r="D19" s="3">
        <v>854</v>
      </c>
      <c r="E19" s="19">
        <v>904</v>
      </c>
      <c r="F19" s="17">
        <f t="shared" si="0"/>
        <v>266.09640474436816</v>
      </c>
      <c r="G19" s="11">
        <f t="shared" si="1"/>
        <v>1797</v>
      </c>
    </row>
    <row r="20" spans="1:7" ht="19" x14ac:dyDescent="0.25">
      <c r="A20" s="10">
        <v>40</v>
      </c>
      <c r="B20" s="2">
        <v>65</v>
      </c>
      <c r="C20" s="3">
        <v>40</v>
      </c>
      <c r="D20" s="3">
        <v>920</v>
      </c>
      <c r="E20" s="19">
        <v>976</v>
      </c>
      <c r="F20" s="17">
        <f t="shared" si="0"/>
        <v>345.92532616767858</v>
      </c>
      <c r="G20" s="11">
        <f t="shared" si="1"/>
        <v>1936</v>
      </c>
    </row>
    <row r="21" spans="1:7" ht="20" thickBot="1" x14ac:dyDescent="0.3">
      <c r="A21" s="12">
        <v>40</v>
      </c>
      <c r="B21" s="13">
        <v>80</v>
      </c>
      <c r="C21" s="14">
        <v>40</v>
      </c>
      <c r="D21" s="14">
        <v>1000</v>
      </c>
      <c r="E21" s="20">
        <v>872</v>
      </c>
      <c r="F21" s="18">
        <f t="shared" si="0"/>
        <v>425.754247590989</v>
      </c>
      <c r="G21" s="15">
        <f t="shared" si="1"/>
        <v>1912</v>
      </c>
    </row>
    <row r="22" spans="1:7" ht="19" x14ac:dyDescent="0.25">
      <c r="A22" s="6">
        <v>50</v>
      </c>
      <c r="B22" s="7">
        <v>20</v>
      </c>
      <c r="C22" s="8">
        <v>42</v>
      </c>
      <c r="D22" s="8">
        <v>1016</v>
      </c>
      <c r="E22" s="21">
        <v>962</v>
      </c>
      <c r="F22" s="16">
        <f t="shared" si="0"/>
        <v>112.87712379549448</v>
      </c>
      <c r="G22" s="9">
        <f t="shared" si="1"/>
        <v>2020</v>
      </c>
    </row>
    <row r="23" spans="1:7" ht="19" x14ac:dyDescent="0.25">
      <c r="A23" s="10">
        <v>50</v>
      </c>
      <c r="B23" s="2">
        <v>35</v>
      </c>
      <c r="C23" s="3">
        <v>43</v>
      </c>
      <c r="D23" s="3">
        <v>1048</v>
      </c>
      <c r="E23" s="19">
        <v>988</v>
      </c>
      <c r="F23" s="17">
        <f t="shared" si="0"/>
        <v>197.53496664211536</v>
      </c>
      <c r="G23" s="11">
        <f t="shared" si="1"/>
        <v>2079</v>
      </c>
    </row>
    <row r="24" spans="1:7" ht="19" x14ac:dyDescent="0.25">
      <c r="A24" s="10">
        <v>50</v>
      </c>
      <c r="B24" s="2">
        <v>50</v>
      </c>
      <c r="C24" s="3">
        <v>47</v>
      </c>
      <c r="D24" s="3">
        <v>1098</v>
      </c>
      <c r="E24" s="19">
        <v>1120</v>
      </c>
      <c r="F24" s="17">
        <f t="shared" si="0"/>
        <v>282.1928094887362</v>
      </c>
      <c r="G24" s="11">
        <f t="shared" si="1"/>
        <v>2265</v>
      </c>
    </row>
    <row r="25" spans="1:7" ht="19" x14ac:dyDescent="0.25">
      <c r="A25" s="10">
        <v>50</v>
      </c>
      <c r="B25" s="2">
        <v>65</v>
      </c>
      <c r="C25" s="3">
        <v>49</v>
      </c>
      <c r="D25" s="3">
        <v>1168</v>
      </c>
      <c r="E25" s="19">
        <v>1220</v>
      </c>
      <c r="F25" s="17">
        <f t="shared" si="0"/>
        <v>366.8506523353571</v>
      </c>
      <c r="G25" s="11">
        <f t="shared" si="1"/>
        <v>2437</v>
      </c>
    </row>
    <row r="26" spans="1:7" ht="20" thickBot="1" x14ac:dyDescent="0.3">
      <c r="A26" s="12">
        <v>50</v>
      </c>
      <c r="B26" s="13">
        <v>80</v>
      </c>
      <c r="C26" s="14">
        <v>50</v>
      </c>
      <c r="D26" s="14">
        <v>1250</v>
      </c>
      <c r="E26" s="20">
        <v>1195</v>
      </c>
      <c r="F26" s="18">
        <f t="shared" si="0"/>
        <v>451.50849518197793</v>
      </c>
      <c r="G26" s="15">
        <f t="shared" si="1"/>
        <v>2495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3E8B-30D0-934C-9BFC-6738D728D017}">
  <dimension ref="A1:D26"/>
  <sheetViews>
    <sheetView workbookViewId="0">
      <selection sqref="A1:D26"/>
    </sheetView>
  </sheetViews>
  <sheetFormatPr baseColWidth="10" defaultRowHeight="16" x14ac:dyDescent="0.2"/>
  <cols>
    <col min="2" max="2" width="9.6640625" customWidth="1"/>
    <col min="3" max="3" width="12.1640625" bestFit="1" customWidth="1"/>
    <col min="4" max="4" width="14" bestFit="1" customWidth="1"/>
  </cols>
  <sheetData>
    <row r="1" spans="1:4" s="1" customFormat="1" ht="20" thickBot="1" x14ac:dyDescent="0.3">
      <c r="A1" s="4" t="s">
        <v>0</v>
      </c>
      <c r="B1" s="4" t="s">
        <v>1</v>
      </c>
      <c r="C1" s="4" t="s">
        <v>5</v>
      </c>
      <c r="D1" s="5" t="s">
        <v>4</v>
      </c>
    </row>
    <row r="2" spans="1:4" ht="19" x14ac:dyDescent="0.25">
      <c r="A2" s="6">
        <v>10</v>
      </c>
      <c r="B2" s="7">
        <v>20</v>
      </c>
      <c r="C2" s="8">
        <v>42</v>
      </c>
      <c r="D2" s="9">
        <f>B2*LOG(A2,2)</f>
        <v>66.438561897747249</v>
      </c>
    </row>
    <row r="3" spans="1:4" ht="19" x14ac:dyDescent="0.25">
      <c r="A3" s="10">
        <v>10</v>
      </c>
      <c r="B3" s="2">
        <v>35</v>
      </c>
      <c r="C3" s="3">
        <v>128</v>
      </c>
      <c r="D3" s="11">
        <f t="shared" ref="D3:D26" si="0">B3*LOG(A3,2)</f>
        <v>116.2674833210577</v>
      </c>
    </row>
    <row r="4" spans="1:4" ht="19" x14ac:dyDescent="0.25">
      <c r="A4" s="10">
        <v>10</v>
      </c>
      <c r="B4" s="2">
        <v>50</v>
      </c>
      <c r="C4" s="3">
        <v>216</v>
      </c>
      <c r="D4" s="11">
        <f t="shared" si="0"/>
        <v>166.09640474436813</v>
      </c>
    </row>
    <row r="5" spans="1:4" ht="19" x14ac:dyDescent="0.25">
      <c r="A5" s="10">
        <v>10</v>
      </c>
      <c r="B5" s="2">
        <v>65</v>
      </c>
      <c r="C5" s="3">
        <v>284</v>
      </c>
      <c r="D5" s="11">
        <f t="shared" si="0"/>
        <v>215.92532616767858</v>
      </c>
    </row>
    <row r="6" spans="1:4" ht="20" thickBot="1" x14ac:dyDescent="0.3">
      <c r="A6" s="12">
        <v>10</v>
      </c>
      <c r="B6" s="13">
        <v>80</v>
      </c>
      <c r="C6" s="14">
        <v>364</v>
      </c>
      <c r="D6" s="15">
        <f t="shared" si="0"/>
        <v>265.754247590989</v>
      </c>
    </row>
    <row r="7" spans="1:4" ht="19" x14ac:dyDescent="0.25">
      <c r="A7" s="6">
        <v>20</v>
      </c>
      <c r="B7" s="7">
        <v>20</v>
      </c>
      <c r="C7" s="8">
        <v>437</v>
      </c>
      <c r="D7" s="9">
        <f t="shared" si="0"/>
        <v>86.438561897747249</v>
      </c>
    </row>
    <row r="8" spans="1:4" ht="19" x14ac:dyDescent="0.25">
      <c r="A8" s="10">
        <v>20</v>
      </c>
      <c r="B8" s="2">
        <v>35</v>
      </c>
      <c r="C8" s="3">
        <v>521</v>
      </c>
      <c r="D8" s="11">
        <f t="shared" si="0"/>
        <v>151.26748332105768</v>
      </c>
    </row>
    <row r="9" spans="1:4" ht="19" x14ac:dyDescent="0.25">
      <c r="A9" s="10">
        <v>20</v>
      </c>
      <c r="B9" s="2">
        <v>50</v>
      </c>
      <c r="C9" s="3">
        <v>648</v>
      </c>
      <c r="D9" s="11">
        <f t="shared" si="0"/>
        <v>216.09640474436813</v>
      </c>
    </row>
    <row r="10" spans="1:4" ht="19" x14ac:dyDescent="0.25">
      <c r="A10" s="10">
        <v>20</v>
      </c>
      <c r="B10" s="2">
        <v>65</v>
      </c>
      <c r="C10" s="3">
        <v>732</v>
      </c>
      <c r="D10" s="11">
        <f t="shared" si="0"/>
        <v>280.92532616767858</v>
      </c>
    </row>
    <row r="11" spans="1:4" ht="20" thickBot="1" x14ac:dyDescent="0.3">
      <c r="A11" s="12">
        <v>20</v>
      </c>
      <c r="B11" s="13">
        <v>80</v>
      </c>
      <c r="C11" s="14">
        <v>811</v>
      </c>
      <c r="D11" s="15">
        <f t="shared" si="0"/>
        <v>345.754247590989</v>
      </c>
    </row>
    <row r="12" spans="1:4" ht="19" x14ac:dyDescent="0.25">
      <c r="A12" s="6">
        <v>30</v>
      </c>
      <c r="B12" s="7">
        <v>20</v>
      </c>
      <c r="C12" s="8">
        <v>972</v>
      </c>
      <c r="D12" s="9">
        <f t="shared" si="0"/>
        <v>98.137811912170378</v>
      </c>
    </row>
    <row r="13" spans="1:4" ht="19" x14ac:dyDescent="0.25">
      <c r="A13" s="10">
        <v>30</v>
      </c>
      <c r="B13" s="2">
        <v>35</v>
      </c>
      <c r="C13" s="3">
        <v>1054</v>
      </c>
      <c r="D13" s="11">
        <f t="shared" si="0"/>
        <v>171.74117084629816</v>
      </c>
    </row>
    <row r="14" spans="1:4" ht="19" x14ac:dyDescent="0.25">
      <c r="A14" s="10">
        <v>30</v>
      </c>
      <c r="B14" s="2">
        <v>50</v>
      </c>
      <c r="C14" s="3">
        <v>1155</v>
      </c>
      <c r="D14" s="11">
        <f t="shared" si="0"/>
        <v>245.34452978042594</v>
      </c>
    </row>
    <row r="15" spans="1:4" ht="19" x14ac:dyDescent="0.25">
      <c r="A15" s="10">
        <v>30</v>
      </c>
      <c r="B15" s="2">
        <v>65</v>
      </c>
      <c r="C15" s="3">
        <v>1270</v>
      </c>
      <c r="D15" s="11">
        <f t="shared" si="0"/>
        <v>318.9478887145537</v>
      </c>
    </row>
    <row r="16" spans="1:4" ht="20" thickBot="1" x14ac:dyDescent="0.3">
      <c r="A16" s="12">
        <v>30</v>
      </c>
      <c r="B16" s="13">
        <v>80</v>
      </c>
      <c r="C16" s="14">
        <v>1243</v>
      </c>
      <c r="D16" s="15">
        <f t="shared" si="0"/>
        <v>392.55124764868151</v>
      </c>
    </row>
    <row r="17" spans="1:4" ht="19" x14ac:dyDescent="0.25">
      <c r="A17" s="6">
        <v>40</v>
      </c>
      <c r="B17" s="7">
        <v>20</v>
      </c>
      <c r="C17" s="8">
        <v>1451</v>
      </c>
      <c r="D17" s="9">
        <f t="shared" si="0"/>
        <v>106.43856189774725</v>
      </c>
    </row>
    <row r="18" spans="1:4" ht="19" x14ac:dyDescent="0.25">
      <c r="A18" s="10">
        <v>40</v>
      </c>
      <c r="B18" s="2">
        <v>35</v>
      </c>
      <c r="C18" s="3">
        <v>1555</v>
      </c>
      <c r="D18" s="11">
        <f t="shared" si="0"/>
        <v>186.26748332105768</v>
      </c>
    </row>
    <row r="19" spans="1:4" ht="19" x14ac:dyDescent="0.25">
      <c r="A19" s="10">
        <v>40</v>
      </c>
      <c r="B19" s="2">
        <v>50</v>
      </c>
      <c r="C19" s="3">
        <v>1758</v>
      </c>
      <c r="D19" s="11">
        <f t="shared" si="0"/>
        <v>266.09640474436816</v>
      </c>
    </row>
    <row r="20" spans="1:4" ht="19" x14ac:dyDescent="0.25">
      <c r="A20" s="10">
        <v>40</v>
      </c>
      <c r="B20" s="2">
        <v>65</v>
      </c>
      <c r="C20" s="3">
        <v>1896</v>
      </c>
      <c r="D20" s="11">
        <f t="shared" si="0"/>
        <v>345.92532616767858</v>
      </c>
    </row>
    <row r="21" spans="1:4" ht="20" thickBot="1" x14ac:dyDescent="0.3">
      <c r="A21" s="12">
        <v>40</v>
      </c>
      <c r="B21" s="13">
        <v>80</v>
      </c>
      <c r="C21" s="14">
        <v>1872</v>
      </c>
      <c r="D21" s="15">
        <f t="shared" si="0"/>
        <v>425.754247590989</v>
      </c>
    </row>
    <row r="22" spans="1:4" ht="19" x14ac:dyDescent="0.25">
      <c r="A22" s="6">
        <v>50</v>
      </c>
      <c r="B22" s="7">
        <v>20</v>
      </c>
      <c r="C22" s="8">
        <v>1978</v>
      </c>
      <c r="D22" s="9">
        <f t="shared" si="0"/>
        <v>112.87712379549448</v>
      </c>
    </row>
    <row r="23" spans="1:4" ht="19" x14ac:dyDescent="0.25">
      <c r="A23" s="10">
        <v>50</v>
      </c>
      <c r="B23" s="2">
        <v>35</v>
      </c>
      <c r="C23" s="3">
        <v>2036</v>
      </c>
      <c r="D23" s="11">
        <f t="shared" si="0"/>
        <v>197.53496664211536</v>
      </c>
    </row>
    <row r="24" spans="1:4" ht="19" x14ac:dyDescent="0.25">
      <c r="A24" s="10">
        <v>50</v>
      </c>
      <c r="B24" s="2">
        <v>50</v>
      </c>
      <c r="C24" s="3">
        <v>2218</v>
      </c>
      <c r="D24" s="11">
        <f t="shared" si="0"/>
        <v>282.1928094887362</v>
      </c>
    </row>
    <row r="25" spans="1:4" ht="19" x14ac:dyDescent="0.25">
      <c r="A25" s="10">
        <v>50</v>
      </c>
      <c r="B25" s="2">
        <v>65</v>
      </c>
      <c r="C25" s="3">
        <v>2388</v>
      </c>
      <c r="D25" s="11">
        <f t="shared" si="0"/>
        <v>366.8506523353571</v>
      </c>
    </row>
    <row r="26" spans="1:4" ht="20" thickBot="1" x14ac:dyDescent="0.3">
      <c r="A26" s="12">
        <v>50</v>
      </c>
      <c r="B26" s="13">
        <v>80</v>
      </c>
      <c r="C26" s="14">
        <v>2445</v>
      </c>
      <c r="D26" s="15">
        <f t="shared" si="0"/>
        <v>451.50849518197793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946C-E7A6-A544-AF47-6BC426929173}">
  <dimension ref="A1:D26"/>
  <sheetViews>
    <sheetView tabSelected="1" workbookViewId="0">
      <selection activeCell="G2" sqref="G2"/>
    </sheetView>
  </sheetViews>
  <sheetFormatPr baseColWidth="10" defaultRowHeight="16" x14ac:dyDescent="0.2"/>
  <cols>
    <col min="3" max="3" width="12.1640625" bestFit="1" customWidth="1"/>
    <col min="4" max="4" width="14" bestFit="1" customWidth="1"/>
  </cols>
  <sheetData>
    <row r="1" spans="1:4" ht="20" thickBot="1" x14ac:dyDescent="0.3">
      <c r="A1" s="4" t="s">
        <v>0</v>
      </c>
      <c r="B1" s="4" t="s">
        <v>1</v>
      </c>
      <c r="C1" s="4" t="s">
        <v>5</v>
      </c>
      <c r="D1" s="5" t="s">
        <v>4</v>
      </c>
    </row>
    <row r="2" spans="1:4" ht="19" x14ac:dyDescent="0.25">
      <c r="A2" s="6">
        <v>10</v>
      </c>
      <c r="B2" s="7">
        <v>20</v>
      </c>
      <c r="C2" s="8">
        <v>36</v>
      </c>
      <c r="D2" s="9">
        <f>B2*LOG(A2,2)</f>
        <v>66.438561897747249</v>
      </c>
    </row>
    <row r="3" spans="1:4" ht="19" x14ac:dyDescent="0.25">
      <c r="A3" s="10">
        <v>10</v>
      </c>
      <c r="B3" s="2">
        <v>35</v>
      </c>
      <c r="C3" s="3">
        <v>69</v>
      </c>
      <c r="D3" s="11">
        <f t="shared" ref="D3:D26" si="0">B3*LOG(A3,2)</f>
        <v>116.2674833210577</v>
      </c>
    </row>
    <row r="4" spans="1:4" ht="19" x14ac:dyDescent="0.25">
      <c r="A4" s="10">
        <v>10</v>
      </c>
      <c r="B4" s="2">
        <v>50</v>
      </c>
      <c r="C4" s="3">
        <v>102</v>
      </c>
      <c r="D4" s="11">
        <f t="shared" si="0"/>
        <v>166.09640474436813</v>
      </c>
    </row>
    <row r="5" spans="1:4" ht="19" x14ac:dyDescent="0.25">
      <c r="A5" s="10">
        <v>10</v>
      </c>
      <c r="B5" s="2">
        <v>65</v>
      </c>
      <c r="C5" s="3">
        <v>13</v>
      </c>
      <c r="D5" s="11">
        <f t="shared" si="0"/>
        <v>215.92532616767858</v>
      </c>
    </row>
    <row r="6" spans="1:4" ht="20" thickBot="1" x14ac:dyDescent="0.3">
      <c r="A6" s="12">
        <v>10</v>
      </c>
      <c r="B6" s="13">
        <v>80</v>
      </c>
      <c r="C6" s="14">
        <v>140</v>
      </c>
      <c r="D6" s="15">
        <f t="shared" si="0"/>
        <v>265.754247590989</v>
      </c>
    </row>
    <row r="7" spans="1:4" ht="19" x14ac:dyDescent="0.25">
      <c r="A7" s="6">
        <v>20</v>
      </c>
      <c r="B7" s="7">
        <v>20</v>
      </c>
      <c r="C7" s="8">
        <v>8</v>
      </c>
      <c r="D7" s="9">
        <f t="shared" si="0"/>
        <v>86.438561897747249</v>
      </c>
    </row>
    <row r="8" spans="1:4" ht="19" x14ac:dyDescent="0.25">
      <c r="A8" s="10">
        <v>20</v>
      </c>
      <c r="B8" s="2">
        <v>35</v>
      </c>
      <c r="C8" s="3">
        <v>37</v>
      </c>
      <c r="D8" s="11">
        <f t="shared" si="0"/>
        <v>151.26748332105768</v>
      </c>
    </row>
    <row r="9" spans="1:4" ht="19" x14ac:dyDescent="0.25">
      <c r="A9" s="10">
        <v>20</v>
      </c>
      <c r="B9" s="2">
        <v>50</v>
      </c>
      <c r="C9" s="3">
        <v>90</v>
      </c>
      <c r="D9" s="11">
        <f t="shared" si="0"/>
        <v>216.09640474436813</v>
      </c>
    </row>
    <row r="10" spans="1:4" ht="19" x14ac:dyDescent="0.25">
      <c r="A10" s="10">
        <v>20</v>
      </c>
      <c r="B10" s="2">
        <v>65</v>
      </c>
      <c r="C10" s="3">
        <v>151</v>
      </c>
      <c r="D10" s="11">
        <f t="shared" si="0"/>
        <v>280.92532616767858</v>
      </c>
    </row>
    <row r="11" spans="1:4" ht="20" thickBot="1" x14ac:dyDescent="0.3">
      <c r="A11" s="12">
        <v>20</v>
      </c>
      <c r="B11" s="13">
        <v>80</v>
      </c>
      <c r="C11" s="14">
        <v>139</v>
      </c>
      <c r="D11" s="15">
        <f t="shared" si="0"/>
        <v>345.754247590989</v>
      </c>
    </row>
    <row r="12" spans="1:4" ht="19" x14ac:dyDescent="0.25">
      <c r="A12" s="6">
        <v>30</v>
      </c>
      <c r="B12" s="7">
        <v>20</v>
      </c>
      <c r="C12" s="8">
        <v>9</v>
      </c>
      <c r="D12" s="9">
        <f t="shared" si="0"/>
        <v>98.137811912170378</v>
      </c>
    </row>
    <row r="13" spans="1:4" ht="19" x14ac:dyDescent="0.25">
      <c r="A13" s="10">
        <v>30</v>
      </c>
      <c r="B13" s="2">
        <v>35</v>
      </c>
      <c r="C13" s="3">
        <v>2</v>
      </c>
      <c r="D13" s="11">
        <f t="shared" si="0"/>
        <v>171.74117084629816</v>
      </c>
    </row>
    <row r="14" spans="1:4" ht="19" x14ac:dyDescent="0.25">
      <c r="A14" s="10">
        <v>30</v>
      </c>
      <c r="B14" s="2">
        <v>50</v>
      </c>
      <c r="C14" s="3">
        <v>6</v>
      </c>
      <c r="D14" s="11">
        <f t="shared" si="0"/>
        <v>245.34452978042594</v>
      </c>
    </row>
    <row r="15" spans="1:4" ht="19" x14ac:dyDescent="0.25">
      <c r="A15" s="10">
        <v>30</v>
      </c>
      <c r="B15" s="2">
        <v>65</v>
      </c>
      <c r="C15" s="3">
        <v>170</v>
      </c>
      <c r="D15" s="11">
        <f t="shared" si="0"/>
        <v>318.9478887145537</v>
      </c>
    </row>
    <row r="16" spans="1:4" ht="20" thickBot="1" x14ac:dyDescent="0.3">
      <c r="A16" s="12">
        <v>30</v>
      </c>
      <c r="B16" s="13">
        <v>80</v>
      </c>
      <c r="C16" s="14">
        <v>234</v>
      </c>
      <c r="D16" s="15">
        <f t="shared" si="0"/>
        <v>392.55124764868151</v>
      </c>
    </row>
    <row r="17" spans="1:4" ht="19" x14ac:dyDescent="0.25">
      <c r="A17" s="6">
        <v>40</v>
      </c>
      <c r="B17" s="7">
        <v>20</v>
      </c>
      <c r="C17" s="8">
        <v>1</v>
      </c>
      <c r="D17" s="9">
        <f t="shared" si="0"/>
        <v>106.43856189774725</v>
      </c>
    </row>
    <row r="18" spans="1:4" ht="19" x14ac:dyDescent="0.25">
      <c r="A18" s="10">
        <v>40</v>
      </c>
      <c r="B18" s="2">
        <v>35</v>
      </c>
      <c r="C18" s="3">
        <v>11</v>
      </c>
      <c r="D18" s="11">
        <f t="shared" si="0"/>
        <v>186.26748332105768</v>
      </c>
    </row>
    <row r="19" spans="1:4" ht="19" x14ac:dyDescent="0.25">
      <c r="A19" s="10">
        <v>40</v>
      </c>
      <c r="B19" s="2">
        <v>50</v>
      </c>
      <c r="C19" s="3">
        <v>70</v>
      </c>
      <c r="D19" s="11">
        <f t="shared" si="0"/>
        <v>266.09640474436816</v>
      </c>
    </row>
    <row r="20" spans="1:4" ht="19" x14ac:dyDescent="0.25">
      <c r="A20" s="10">
        <v>40</v>
      </c>
      <c r="B20" s="2">
        <v>65</v>
      </c>
      <c r="C20" s="3">
        <v>153</v>
      </c>
      <c r="D20" s="11">
        <f t="shared" si="0"/>
        <v>345.92532616767858</v>
      </c>
    </row>
    <row r="21" spans="1:4" ht="20" thickBot="1" x14ac:dyDescent="0.3">
      <c r="A21" s="12">
        <v>40</v>
      </c>
      <c r="B21" s="13">
        <v>80</v>
      </c>
      <c r="C21" s="14">
        <v>199</v>
      </c>
      <c r="D21" s="15">
        <f t="shared" si="0"/>
        <v>425.754247590989</v>
      </c>
    </row>
    <row r="22" spans="1:4" ht="19" x14ac:dyDescent="0.25">
      <c r="A22" s="6">
        <v>50</v>
      </c>
      <c r="B22" s="7">
        <v>20</v>
      </c>
      <c r="C22" s="8">
        <v>4</v>
      </c>
      <c r="D22" s="9">
        <f t="shared" si="0"/>
        <v>112.87712379549448</v>
      </c>
    </row>
    <row r="23" spans="1:4" ht="19" x14ac:dyDescent="0.25">
      <c r="A23" s="10">
        <v>50</v>
      </c>
      <c r="B23" s="2">
        <v>35</v>
      </c>
      <c r="C23" s="3">
        <v>15</v>
      </c>
      <c r="D23" s="11">
        <f t="shared" si="0"/>
        <v>197.53496664211536</v>
      </c>
    </row>
    <row r="24" spans="1:4" ht="19" x14ac:dyDescent="0.25">
      <c r="A24" s="10">
        <v>50</v>
      </c>
      <c r="B24" s="2">
        <v>50</v>
      </c>
      <c r="C24" s="3">
        <v>7</v>
      </c>
      <c r="D24" s="11">
        <f t="shared" si="0"/>
        <v>282.1928094887362</v>
      </c>
    </row>
    <row r="25" spans="1:4" ht="19" x14ac:dyDescent="0.25">
      <c r="A25" s="10">
        <v>50</v>
      </c>
      <c r="B25" s="2">
        <v>65</v>
      </c>
      <c r="C25" s="3">
        <v>112</v>
      </c>
      <c r="D25" s="11">
        <f t="shared" si="0"/>
        <v>366.8506523353571</v>
      </c>
    </row>
    <row r="26" spans="1:4" ht="20" thickBot="1" x14ac:dyDescent="0.3">
      <c r="A26" s="12">
        <v>50</v>
      </c>
      <c r="B26" s="13">
        <v>80</v>
      </c>
      <c r="C26" s="14">
        <v>149</v>
      </c>
      <c r="D26" s="15">
        <f t="shared" si="0"/>
        <v>451.50849518197793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Version1</vt:lpstr>
      <vt:lpstr>Version2</vt:lpstr>
      <vt:lpstr>ExpectedResults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2023-05-05T13:37:57Z</dcterms:created>
  <dcterms:modified xsi:type="dcterms:W3CDTF">2023-05-05T18:45:54Z</dcterms:modified>
</cp:coreProperties>
</file>