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060" tabRatio="500" activeTab="1"/>
  </bookViews>
  <sheets>
    <sheet name="ncr10" sheetId="1" r:id="rId1"/>
    <sheet name="contig10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7" i="3" l="1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26" i="3"/>
  <c r="N198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L126" i="1"/>
  <c r="K126" i="1"/>
  <c r="M126" i="1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8" i="3"/>
  <c r="M169" i="3"/>
  <c r="M170" i="3"/>
  <c r="M171" i="3"/>
  <c r="M172" i="3"/>
  <c r="K173" i="3"/>
  <c r="L173" i="3"/>
  <c r="M173" i="3"/>
  <c r="K174" i="3"/>
  <c r="L174" i="3"/>
  <c r="M174" i="3"/>
  <c r="M175" i="3"/>
  <c r="M176" i="3"/>
  <c r="K177" i="3"/>
  <c r="L177" i="3"/>
  <c r="M177" i="3"/>
  <c r="K178" i="3"/>
  <c r="L178" i="3"/>
  <c r="M178" i="3"/>
  <c r="M179" i="3"/>
  <c r="M180" i="3"/>
  <c r="M181" i="3"/>
  <c r="K182" i="3"/>
  <c r="L182" i="3"/>
  <c r="M182" i="3"/>
  <c r="M183" i="3"/>
  <c r="M184" i="3"/>
  <c r="M185" i="3"/>
  <c r="K186" i="3"/>
  <c r="L186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8" i="3"/>
  <c r="L169" i="3"/>
  <c r="L170" i="3"/>
  <c r="L171" i="3"/>
  <c r="L172" i="3"/>
  <c r="L175" i="3"/>
  <c r="L176" i="3"/>
  <c r="L179" i="3"/>
  <c r="L180" i="3"/>
  <c r="L181" i="3"/>
  <c r="L183" i="3"/>
  <c r="L184" i="3"/>
  <c r="L185" i="3"/>
  <c r="L187" i="3"/>
  <c r="L188" i="3"/>
  <c r="L189" i="3"/>
  <c r="L190" i="3"/>
  <c r="L191" i="3"/>
  <c r="L192" i="3"/>
  <c r="L193" i="3"/>
  <c r="L194" i="3"/>
  <c r="L195" i="3"/>
  <c r="L196" i="3"/>
  <c r="L197" i="3"/>
  <c r="L126" i="3"/>
  <c r="K168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9" i="3"/>
  <c r="K170" i="3"/>
  <c r="K171" i="3"/>
  <c r="K172" i="3"/>
  <c r="K175" i="3"/>
  <c r="K176" i="3"/>
  <c r="K179" i="3"/>
  <c r="K180" i="3"/>
  <c r="K181" i="3"/>
  <c r="K183" i="3"/>
  <c r="K184" i="3"/>
  <c r="K185" i="3"/>
  <c r="K187" i="3"/>
  <c r="K188" i="3"/>
  <c r="K189" i="3"/>
  <c r="K190" i="3"/>
  <c r="K191" i="3"/>
  <c r="K192" i="3"/>
  <c r="K193" i="3"/>
  <c r="K194" i="3"/>
  <c r="K195" i="3"/>
  <c r="K196" i="3"/>
  <c r="K197" i="3"/>
  <c r="K126" i="3"/>
  <c r="G126" i="3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69" i="1"/>
  <c r="G198" i="1"/>
  <c r="G196" i="1"/>
  <c r="G195" i="1"/>
  <c r="G191" i="1"/>
  <c r="G190" i="1"/>
  <c r="G185" i="1"/>
  <c r="G184" i="1"/>
  <c r="G183" i="1"/>
  <c r="G179" i="1"/>
  <c r="G178" i="1"/>
  <c r="G169" i="1"/>
  <c r="G197" i="1"/>
  <c r="G194" i="1"/>
  <c r="G193" i="1"/>
  <c r="G181" i="1"/>
  <c r="G171" i="1"/>
  <c r="G182" i="1"/>
  <c r="G176" i="1"/>
  <c r="G180" i="1"/>
  <c r="G175" i="1"/>
  <c r="G174" i="1"/>
  <c r="G173" i="1"/>
  <c r="G172" i="1"/>
  <c r="G170" i="1"/>
  <c r="G192" i="1"/>
  <c r="G188" i="1"/>
  <c r="G186" i="1"/>
  <c r="G189" i="1"/>
  <c r="G187" i="1"/>
  <c r="G177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26" i="1"/>
  <c r="G151" i="1"/>
  <c r="G159" i="1"/>
  <c r="G163" i="1"/>
  <c r="G162" i="1"/>
  <c r="G161" i="1"/>
  <c r="G160" i="1"/>
  <c r="G158" i="1"/>
  <c r="G157" i="1"/>
  <c r="G156" i="1"/>
  <c r="G155" i="1"/>
  <c r="G154" i="1"/>
  <c r="G153" i="1"/>
  <c r="G152" i="1"/>
  <c r="G150" i="1"/>
  <c r="G149" i="1"/>
  <c r="G146" i="1"/>
  <c r="G147" i="1"/>
  <c r="G148" i="1"/>
  <c r="G145" i="1"/>
  <c r="G142" i="1"/>
  <c r="G141" i="1"/>
  <c r="G143" i="1"/>
  <c r="G144" i="1"/>
  <c r="G140" i="1"/>
  <c r="G139" i="1"/>
  <c r="G132" i="1"/>
  <c r="G133" i="1"/>
  <c r="G134" i="1"/>
  <c r="G135" i="1"/>
  <c r="G136" i="1"/>
  <c r="G137" i="1"/>
  <c r="G138" i="1"/>
  <c r="G131" i="1"/>
  <c r="G130" i="1"/>
  <c r="G127" i="1"/>
  <c r="G128" i="1"/>
  <c r="G129" i="1"/>
  <c r="G126" i="1"/>
  <c r="G18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68" i="3"/>
  <c r="H163" i="3"/>
  <c r="G185" i="3"/>
  <c r="G182" i="3"/>
  <c r="G178" i="3"/>
  <c r="G174" i="3"/>
  <c r="G171" i="3"/>
  <c r="G197" i="3"/>
  <c r="G191" i="3"/>
  <c r="G186" i="3"/>
  <c r="G175" i="3"/>
  <c r="G169" i="3"/>
  <c r="G196" i="3"/>
  <c r="G195" i="3"/>
  <c r="G192" i="3"/>
  <c r="G183" i="3"/>
  <c r="G177" i="3"/>
  <c r="G189" i="3"/>
  <c r="G187" i="3"/>
  <c r="G179" i="3"/>
  <c r="G172" i="3"/>
  <c r="G194" i="3"/>
  <c r="G184" i="3"/>
  <c r="G180" i="3"/>
  <c r="G173" i="3"/>
  <c r="G193" i="3"/>
  <c r="G190" i="3"/>
  <c r="G181" i="3"/>
  <c r="G176" i="3"/>
  <c r="G170" i="3"/>
  <c r="G168" i="3"/>
  <c r="G163" i="3"/>
  <c r="G135" i="3"/>
  <c r="H135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H126" i="3"/>
  <c r="K27" i="1"/>
  <c r="I9" i="1"/>
  <c r="I8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72" i="1"/>
  <c r="I24" i="1"/>
  <c r="I25" i="1"/>
  <c r="I26" i="1"/>
  <c r="I2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7" i="1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72" i="3"/>
  <c r="I28" i="3"/>
  <c r="I8" i="3"/>
  <c r="I20" i="3"/>
  <c r="I21" i="3"/>
  <c r="I22" i="3"/>
  <c r="I23" i="3"/>
  <c r="I24" i="3"/>
  <c r="I25" i="3"/>
  <c r="I26" i="3"/>
  <c r="I27" i="3"/>
  <c r="I13" i="3"/>
  <c r="I14" i="3"/>
  <c r="I15" i="3"/>
  <c r="I16" i="3"/>
  <c r="I17" i="3"/>
  <c r="I18" i="3"/>
  <c r="I19" i="3"/>
  <c r="I9" i="3"/>
  <c r="I10" i="3"/>
  <c r="I11" i="3"/>
  <c r="I12" i="3"/>
</calcChain>
</file>

<file path=xl/sharedStrings.xml><?xml version="1.0" encoding="utf-8"?>
<sst xmlns="http://schemas.openxmlformats.org/spreadsheetml/2006/main" count="1063" uniqueCount="911">
  <si>
    <t>NCR 10 block library</t>
  </si>
  <si>
    <t>Monimaras in C1C2 backbone</t>
  </si>
  <si>
    <t>CheRiff = 1, C1C2 = 2, CsChrimsonR = 3</t>
  </si>
  <si>
    <t>Parent</t>
  </si>
  <si>
    <t>RMLFQTSYTLENNGSVICIPNNGQCFCLAWLKSNGTNAEKLAANILQWITFALSALCLMFYGYQTWKSTCGWEEIYVATIEMIKFIIEYFHEFDEPAVIYSSNGNKTVWLRYAEWLLTCPVILIHLSNLTGLANDYNKRTMGLLVSDIGTIVWGTTAALSKGYVRVIFFLMGLCYGIYTFFNAAKVYIEAYHTVPKGRCRQVVTGMAWLFFVSWGMFPILFILGPEGFGVLSVYGSTVGHTIIDLMSKNCWGLLGHYLRVLIHEHILIHGDIRKTTKLNIGGTEIEVETLVEDE</t>
  </si>
  <si>
    <t>E</t>
  </si>
  <si>
    <t>m</t>
  </si>
  <si>
    <t>RMLFQTSYTLENNGSVICIPNNGQCFCLAWLKSNGTNAEKLAANILQWITFALSALCLMFYGYQTWKSTCGWEEIYVATIEMIKFIIEYFHEFDEPAVIYSSNGNKTVWLRYAEWLLTCPVILIHLSNLTGLANDYNKRTMGLLVSDIGTIVWGTTAALSKGYVRVIFFLMGLCYGIYTFFNAAKVYIEAYHTVPKGRCRQVVTGMAWLFFVSWGMFPGLFIFGPEGMHTLSVYGSTVGHTIIDLMSKNCWGLLGHYLRVLIHEHILIHGDIRKTTKLNIGGTEIEVETLVEDE</t>
  </si>
  <si>
    <t>* note, constant N-terminal block, block 6.</t>
  </si>
  <si>
    <t>RMLFQTSYTLENNGSVICIPNNGQCFCLAWLKSNGALWEQETARGFQWFAFFLSALFLAFYGYQTWKSTCGWEEIYVATIEMIKFIIEYFHEFDEPAVIYSSNGNKTVWLRYAEWLLTCPVILIHLSNLTGLANDYNKRTMGLLVSDIGTIVWGTTAALSKGYVRVIFFLMGLCYGIYTFFNAAKVYIEAYHTVPKGRCRQVVTGMAWLFFVSWGMFPILFILGPEGFGVLSVAGSTIGHTIADLLSKNIWGLLGHYLRVLIHEHILIHGDIRKTTKLNIGGTEIEVETLVEDE</t>
  </si>
  <si>
    <t>RMLFQTSYTLENNGSVICIPNNGQCFCLAWLKSNGTNAEKLAANILQWITVALSALCLMFYGWHAYKASVGWEEVYVCSVELIKVILEIYFEFTEPAVIYSSNGNKTVWLRYAEWLLTCPVILIHLSNLTGLAND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</si>
  <si>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LTGLSEA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</si>
  <si>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ITGLANDYNKRTMGLLVSDIGTIVWGTTAALSKGYVRVIFFLMGLCYGIYTFFNAAKVYIESYYIMPKGRCRQVVTGMAWLFFVSWGMFPILFILGPEGFGVLSVYGSTVGHTIIDLMSKNCWGLLGHYLRVLIHEHIIMYGDIRRPVSSQFLGRKVDVLAFVTEE</t>
  </si>
  <si>
    <t>RMLFQTSYTLENNGSVICIPNNGQCFCLAWLKSNGTNAEKLAANILQWITFALSALCLMFYGYQTWKSTCGWEEIYVATIEMIKFIIEYFHEFDEPAVIYSSNGNKTVWLRYAEWLLTCPVILIHLSNLTGLANDYNKRTMGLLVSDIGTIVWGTTAALSKGYVRVIFFLMGLCYGIYTFFNAAKVYIEAYHTVPAGGCKKLVLAMTAVYYSSWLMFPILFILGPEGFGVLSVYGSTVGHTIIDLMSKNCWGLLGHFLRIKIHEHILIHGDIRKTTKLNIGGTEIEVETLVEDE</t>
  </si>
  <si>
    <t>RMLFQTSYTLENNGSVICIPNNGQCFCLAWLKSNGTNAEKLAANILQWITFALSALCLMFYGYQTWKSTCGWEEIYVATIEMIKFIIEYFHEFDEPAVIYSSNGNKTVWLRYAEWLLTCPVILIHLSNLTGLANDYNKRTMGLLVSDLGTICMGVTAALSKGYVRVIFFLMGLCYGIYTFFNAAKVYIEAYHTVPKGRCRQVVTGMAWLFFVSWGMFPILFILGPEGFGVLSVYGSTVGHTIIDLMSKNCWGLLGHYLRVLIHEHILIHGDIRKTTKLNIGGTEIEVETLVEDE</t>
  </si>
  <si>
    <t>RMLFQTSYTLENNGSVICIPNNGQCFCLAWLKSNGTNAEKLAANILQWITFALSALCLMFYGYQTWKSTCGWEEIYVATIEMIKFIIEYFHEFDEPAVIYSSGGNKTVWLRYAEWLLTCPVILIHLSNLTGLANDYNKRTMGLLVSDIGTIVWGTTAALATGWVKWLFYCIGLVYGIYTFFNAAKVYIEAYHTVPKGRCRQVVTGMAWLFFVSWGMFPILFILGPEGFGVLSVYGSTVGHTIIDLMSKNCWGLLGHYLRVLIHEHILIHGDIRKTTKLNIGGTEIEVETLVEDE</t>
  </si>
  <si>
    <t>RMLFQTSYTLENNGSVICIPNNGQCFCLAWLKSNGTNAEKLAANILQWITFALSALCLMFYGYQTWKSTCGWEEIYVATIEMIKFIIEYFHEFDEPAVIYSSNGNKTVWLRYAEWLLTCPVILIHLSNLTGLANDYNKRTMALLVSDIGTIVWGTTAALSKGYVRVIFFLMGLCYGTQTFYNAGIIYVEAYHTVPKGRCRQVVTGMAWLFFVSWGMFPILFILGPEGFGVLSVYGSTVGHTIIDLMSKNCWGLLGHYLRVLIHEHILIHGDIRKTTKLNIGGTEIEVETLVEDE</t>
  </si>
  <si>
    <t>C-terminal block = E</t>
  </si>
  <si>
    <t>N-term block = G</t>
  </si>
  <si>
    <t xml:space="preserve">Maximally informative set with fixed N-term </t>
  </si>
  <si>
    <t>RMLFQTSYTLENNGSVICIPNNGQCFCLAWLKSNGALWEQETARGFQWFAVFLSALFLAFYGWHAYKASVGWEEVYVCSVELIKVILEIYFEFTEPAVIYSSGGNKTVWLRYAEWLLTCPVILIHLSNITGLSEAYNKRTMALLVSDLGTICMGVTAALATGWVKWLFYCIGLVYGTQTFYNAGIIYVESYYIMPAGGCKKLVLAMTAVYYSSWLMFPGLFIFGPEGMHTLSVAGSTIGHTIADLLSKNIWGLLGHFLRIKIHEHIIMYGDIRRPVSSQFLGRKVDVLAFVTEE</t>
  </si>
  <si>
    <t>RMLFQTSYTLENNGSVICIPNNGQCFCLAWLKSNGTNAEKLAANILQWITFALSALCLMFYGYQTWKSTCGWEEIYVATIEMIKFIIEYFHEFDEPAVIYSSNGNKTVWLRYAEWLLTCPVILIHLSNLTGLANDYNKRTMGLLVSDIGTIVWGTTAALSKGYVRVIFFLMGLCYGIYTFFNAAKVYIEAYHTVPKGRCRQVVTGMAWLFFVSWGMFPILWAVGPEGLLKLSVYGSTVGHTIIDLMSKNCWGLLGHYLRVLIHEHILIHGDIRKTTKLNIGGTEIEVETLVEDE</t>
  </si>
  <si>
    <t>RMLFQTSYTLENNGSVICIPNNGQCFCLAWLKSNGTPGEKIGAQVCQWIAFSIAIALLTFYGYQTWKSTCGWEEIYVATIEMIKFIIEYFHEFDEPAVIYSSNGNKTVWLRYAEWLLTCPVILIRLSNLTGLANDYNKRTMGLLVSDIGTIVWGTTAALSKGYVRVIFFLMGLCYGIYTFFNAAKVYIEAYHTVPKGRCRQVVTGMAWLFFVSWGSYPILFILGPEGFGVLSPYANSIGHSICDIIAKEFWTFLAHYLRVLIHEHILIHGDIRKTTKLNIGGTEIEVETLVEDE</t>
  </si>
  <si>
    <t>RMLFQTSYTLENNGSVICIPNNGQCFCLAWLKSNGTNAEKLAANILQWITFALSALCLMFYGFSAWKATCGWEEVYVCCVEVLFVTLEIFKEFSEPAVIYSSNGNKTVWLRYAEWLLSCPVILIHLSNLTGLAND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</si>
  <si>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LTGLKNDYS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</si>
  <si>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LSGLANDYNKRTMGLLVSDIGTIVWGTTAALSKGYVRVIFFLMGLCYGIYTFFNAAKVYIEANHSVPKGRCRQVVTGMAWLFFVSWGMFPILFILGPEGFGVLSVYGSTVGHTIIDLMSKNCWGLLGHYLRVLIHEHILIHGDIRKTTKMEIGGEEVEVEEFVEEE</t>
  </si>
  <si>
    <t>RMLFQTSYTLENNGSVICIPNNGQCFCLAWLKSNGTNAEKLAANILQWITFALSALCLMFYGYQTWKSTCGWEEIYVATIEMIKFIIEYFHEFDEPAVIYSSNGNKTVWLRYAEWLLTCPVILIHLSNLTGLANDYNKRTMGLLVSDIGTIVWGTTAALSKGYVRVIFFLMGLCYGIYTFFNAAKVYIEAYHTVPKGHCRMVVKLMAYAYFASWGMFPILFILGPEGFGVLSVYGSTVGHTIIDLMSKNCWGLLGHHLRIKIHEHILIHGDIRKTTKLNIGGTEIEVETLVEDE</t>
  </si>
  <si>
    <t>RMLFQTSYTLENNGSVICIPNNGQCFCLAWLKSNGTNAEKLAANILQWITFALSALCLMFYGYQTWKSTCGWEEIYVATIEMIKFIIEYFHEFDEPAVIYSSNGNKTVCLRYFEWLLTCPVILIHLSNLTGLANDYNKRTMGLIVSCVGMIVFGMAAGLSKGYVRVIFFLMGLCYGIYTFFNAAKVYIEAYHTVPKGRCRQVVTGMAWLFFVSWGMFPILFILGPEGFGVLSVYGSTVGHTIIDLMSKNCWGLLGHYLRVLIHEHILIHGDIRKTTKLNIGGTEIEVETLVEDE</t>
  </si>
  <si>
    <t>RMLFQTSYTLENNGSVICIPNNGQCFCLAWLKSNGTNAEKLAANILQWITFALSALCLMFYGYQTWKSTCGWEEIYVATIEMIKFIIEYFHEFDEPAVIYSSTGNKTVWLRYAEWLLTCPVILIHLSNLTGLANDYNKRTMGLLVSDIGTIVWGTTAALATDWLKWLLYIVSCIYGIYTFFNAAKVYIEAYHTVPKGRCRQVVTGMAWLFFVSWGMFPILFILGPEGFGVLSVYGSTVGHTIIDLMSKNCWGLLGHYLRVLIHEHILIHGDIRKTTKLNIGGTEIEVETLVEDE</t>
  </si>
  <si>
    <t>RMLFQTSYTLENNGSVICIPNNGQCFCLAWLKSNGTNAEKLAANILQWITFALSALCLMFYGYQTWKSTCGWEEIYVATIEMIKFIIEYFHEFDEPAVIYSSNGNKTVWLRYAEWLLTCPVILIHLSNLTGLANDYNKRTMGLLVSDIGTIVWGTTAALSKGYVRVIFFLMGLCYGGYMYFQAAKCYVEAYHTVPKGRCRQVVTGMAWLFFVSWGMFPILFILGPEGFGVLSVYGSTVGHTIIDLMSKNCWGLLGHYLRVLIHEHILIHGDIRKTTKLNIGGTEIEVETLVEDE</t>
  </si>
  <si>
    <t>RMLFQTSYTLENNGSVICIPNNGQCFCLAWLKSNGTPGEKIGAQVCQWIAFSIAIALLTFYGYQTWKSTCGWEEIYVATIEMIKFIIEYFHEFDEPAVIYSSNGNKTVCLRYFEWLLTCPVILIRLSNLTGLKNDYSKRTMGLIVSCVGMIVFGMAAGLSKGYVRVIFFLMGLCYGGYMYFQAAKCYVEAYHTVPKGRCRQVVTGMAWLFFVSWGSYPILWAVGPEGLLKLSPYANSIGHSICDIIAKEFWTFLAHYLRVLIHEHILIHGDIRKTTKLNIGGTEIEVETLVEDE</t>
  </si>
  <si>
    <t>RMLFQTSYTLENNGSVICIPNNGQCFCLAWLKSNGTNAEKLAANILQWITFALSALCLMFYGFSAWKATCGWEEVYVCCVEVLFVTLEIFKEFSEPAVIYSSTGNKTVWLRYAEWLLSCPVILIHLSNLSGLANDYNKRTMGLLVSDIGTIVWGTTAALATDWLKWLLYIVSCIYGIYTFFNAAKVYIEANHSVPKGHCRMVVKLMAYAYFASWGMFPILFILGPEGFGVLSVYGSTVGHTIIDLMSKNCWGLLGHHLRIKIHEHILIHGDIRKTTKMEIGGEEVEVEEFVEEE</t>
  </si>
  <si>
    <t>RMLFQTSYTLENNGSVICIPNNGQCFCLAWLKSNGTPGEKIGAQVCQWIAFSIAIALLTFYGFSAWKATCGWEEVYVCCVEVLFVTLEIFKEFSEPAVIYSSTGNKTVCLRYFEWLLSCPVILIRLSNITGLSEAYNKRTMALIVSCVGMIVFGMAAGLATDWLKWLLYIVSCIYGTQTFYNAGIIYVESYYIMPKGHCRMVVKLMAYAYFASWGSYPGLFIFGPEGMHTLSPYANSIGHSICDIIAKEFWTFLAHHLRIKIHEHIIMYGDIRRPVSSQFLGRKVDVLAFVTEE</t>
  </si>
  <si>
    <t>RMLFQTSYTLENNGSVICIPNNGQCFCLAWLKSNGTNAEKLAANILQWITFALSALCLMFYGYQTWKSTCGWEEIYVATIEMIKFIIEYFHEFDEPAVIYSSTGNKTVCLRYFEWLLTCPVILIHLSNITGLKNDYSKRTMGLIVSCVGMIVFGMAAGLATDWLKWLLYIVSCIYGGYMYFQAAKCYVESYYIMPAGGCKKLVLAMTAVYYSSWLMFPILWAVGPEGLLKLSVYGSTVGHTIIDLMSKNCWGLLGHFLRIKIHEHIIMYGDIRRPVSSQFLGRKVDVLAFVTEE</t>
  </si>
  <si>
    <t>RMLFQTSYTLENNGSVICIPNNGQCFCLAWLKSNGALWEQETARGFQWFAFFLSALFLAFYGFSAWKATCGWEEVYVCCVEVLFVTLEIFKEFSEPAVIYSSNGNKTVCLRYFEWLLSCPVILIHLSNITGLKNDYSKRTMGLIVSCVGMIVFGMAAGLSKGYVRVIFFLMGLCYGIYTFFNAAKVYIESYYIMPKGRCRQVVTGMAWLFFVSWGMFPILFILGPEGFGVLSVAGSTIGHTIADLLSKNIWGLLGHYLRVLIHEHIIMYGDIRRPVSSQFLGRKVDVLAFVTEE</t>
  </si>
  <si>
    <t>RMLFQTSYTLENNGSVICIPNNGQCFCLAWLKSNGTPGEKIGAQVCQWIAVSIAIALLTFYGWHAYKASVGWEEVYVCSVELIKVILEIYFEFTEPAVIYSSNGNKTVWLRYAEWLLTCPVILIRLSNITGLKNDYSKRTMGLLVSDIGTIVWGTTAALSKGYVRVIFFLMGLCYGIYTFFNAAKVYIESYYIMPAGGCKKLVLAMTAVYYSSWLSYPILFILGPEGFGVLSPYANSIGHSICDIIAKEFWTFLAHFLRIKIHEHIIMYGDIRRPVSSQFLGRKVDVLAFVTEE</t>
  </si>
  <si>
    <t>RMLFQTSYTLENNGSVICIPNNGQCFCLAWLKSNGTNAEKLAANILQWITFALSALCLMFYGYQTWKSTCGWEEIYVATIEMIKFIIEYFHEFDEPAVIYSSNGNKTVWLRYAEWLLTCPVILIHLSNITGLSEAYNKRTMALLVSDIGTIVWGTTAALSKGYVRVIFFLMGLCYGTQTFYNAGIIYVESYYIMPKGRCRQVVTGMAWLFFVSWGMFPGLFIFGPEGMHTLSVYGSTVGHTIIDLMSKNCWGLLGHYLRVLIHEHIIMYGDIRRPVSSQFLGRKVDVLAFVTEE</t>
  </si>
  <si>
    <t>RMLFQTSYTLENNGSVICIPNNGQCFCLAWLKSNGTNAEKLAANILQWITVALSALCLMFYGWHAYKASVGWEEVYVCSVELIKVILEIYFEFTEPAVIYSSNGNKTVCLRYFEWLLTCPVILIHLSNLTGLSEAYNKRTMALIVSCVGMIVFGMAAGLSKGYVRVIFFLMGLCYGTQTFYNAGIIYVEAYHTVPAGGCKKLVLAMTAVYYSSWLMFPILFILGPEGFGVLSVYGSTVGHTIIDLMSKNCWGLLGHFLRIKIHEHILIHGDIRKTTKLNIGGTEIEVETLVEDE</t>
  </si>
  <si>
    <t>RMLFQTSYTLENNGSVICIPNNGQCFCLAWLKSNGALWEQETARGFQWFAFFLSALFLAFYGYQTWKSTCGWEEIYVATIEMIKFIIEYFHEFDEPAVIYSSNGNKTVWLRYAEWLLTCPVILIHLSNLSGLKNDYSKRTMALLVSDIGTIVWGTTAALSKGYVRVIFFLMGLCYGTQTFYNAGIIYVEANHSVPKGHCRMVVKLMAYAYFASWGMFPILWAVGPEGLLKLSVAGSTIGHTIADLLSKNIWGLLGHHLRIKIHEHILIHGDIRKTTKMEIGGEEVEVEEFVEEE</t>
  </si>
  <si>
    <t>RMLFQTSYTLENNGSVICIPNNGQCFCLAWLKSNGTNAEKLAANILQWITVALSALCLMFYGWHAYKASVGWEEVYVCSVELIKVILEIYFEFTEPAVIYSSNGNKTVWLRYAEWLLTCPVILIHLSNITGLSEAYNKRTMGLLVSDLGTICMGVTAALSKGYVRVIFFLMGLCYGGYMYFQAAKCYVESYYIMPKGHCRMVVKLMAYAYFASWGMFPILWAVGPEGLLKLSVYGSTVGHTIIDLMSKNCWGLLGHHLRIKIHEHIIMYGDIRRPVSSQFLGRKVDVLAFVTEE</t>
  </si>
  <si>
    <t>Contiguious 13 block library</t>
  </si>
  <si>
    <t>RMLFQTSYTLENNGSVICIPNNGQCFCLAWLKSNGTNAEKLAANILQWITFALSALCLMFYGYQTWKSTCGWEEIYVATIEMIKFIIEYFHEFDSPAMLFLYGGNITPWLRYAEWLLTCPVILIHLSNLTGLAND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</si>
  <si>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SYYIMPAGGCKKLVLAMTAVYYSSWGMFPILFILGPEGFGV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</si>
  <si>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AYHTVPKGRCRQVVTGMAWLFFVSWLMFPGLFIFGPEGMHT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</si>
  <si>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AYHTVPKGRCRQVVTGMAWLFFVSWGMFPILFILGPEGFGVLSVYGSTVGHTIIDLMSKNCWGLLGHYLRVLIHEHIIMYGDIRRPVSSQFLGRKVDVLAFVTEE</t>
  </si>
  <si>
    <t>RMLFQTSYTLENNGSVICIPNNGQCFCLAWLKSNGTPGEKIGAQVCQWITFALSALCLMFYGYQTWKSTCGWEEIYVATIEMIKFIIEYFHEFDEPAVIYSSNGNKTVWLRYAEWLLTCPVILIHLSNLTGLAND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</si>
  <si>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SPATVYLSTGNHAYCLRYFEWLLTCPVILIHLSNLTGLAND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</si>
  <si>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ANHSVPKGHCRMVVKLMAYAYFASWGMFPILFILGPEGFGV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</si>
  <si>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AYHTVPKGRCRQVVTGMAWLFFVSWGSYPILWAVGPEGLLK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</si>
  <si>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AYHTVPKGRCRQVVTGMAWLFFVSWGMFPILFILGPEGFGVLSVYGSTVGHTIIDLMSKNCWGLLGHYLRVLIHEHILIHGDIRKTTKMEIGGEEVEVEEFVEEE</t>
  </si>
  <si>
    <t>AA</t>
  </si>
  <si>
    <t>NA</t>
  </si>
  <si>
    <t xml:space="preserve">Chimera </t>
  </si>
  <si>
    <t>Chimera</t>
  </si>
  <si>
    <t>RMLFQTSYTLENNGSVICIPNNGQCFCLAWLKSNGALWEQETARGFQWFAFFLSALFLAFYGFSAWKATCGWEEVYVCCVEVLFVTLEIFKEFSEPAVIYSSNGNKTVWLRYAEWLLSCPVILIHLSNLTGLSEAYNKRTMGLLVSDIGTIVWGTTAALSKGYVRVIFFLMGLCYGGYMYFQAAKCYVEAYHTVPAGGCKKLVLAMTAVYYSSWLMFPGLFIFGPEGMHTLSVAGSTIGHTIADLLSKNIWGLLGHFLRIKIHEHILIHGDIRKTTKLNIGGTEIEVETLVEDE</t>
  </si>
  <si>
    <t>RMLFQTSYTLENNGSVICIPNNGQCFCLAWLKSNGALWEQETARGFQWFAVFLSALFLAFYGWHAYKASVGWEEVYVCSVELIKVILEIYFEFTEPAVIYSSTGNKTVCLRYFEWLLTCPVILIHLSNLSGLSEAYNKRTMGLIVSCVGMIVFGMAAGLATDWLKWLLYIVSCIYGGYMYFQAAKCYVEANHSVPKGRCRQVVTGMAWLFFVSWGMFPGLFIFGPEGMHTLSVAGSTIGHTIADLLSKNIWGLLGHYLRVLIHEHILIHGDIRKTTKMEIGGEEVEVEEFVEEE</t>
  </si>
  <si>
    <t>RMLFQTSYTLENNGSVICIPNNGQCFCLAWLKSNGALWEQETARGFQWFAFFLSALFLAFYGYQTWKSTCGWEEIYVATIEMIKFIIEYFHEFDEPAVIYSSTGNKTVWLRYAEWLLTCPVILIHLSNLTGLSEAYNKRTMGLLVSDLGTICMGVTAALATDWLKWLLYIVSCIYGIYTFFNAAKVYIEAYHTVPKGHCRMVVKLMAYAYFASWGMFPILFILGPEGFGVLSVAGSTIGHTIADLLSKNIWGLLGHHLRIKIHEHILIHGDIRKTTKLNIGGTEIEVETLVEDE</t>
  </si>
  <si>
    <t>RMLFQTSYTLENNGSVICIPNNGQCFCLAWLKSNGALWEQETARGFQWFAVFLSALFLAFYGWHAYKASVGWEEVYVCSVELIKVILEIYFEFTEPAVIYSSTGNKTVWLRYAEWLLTCPVILIHLSNLTGLKNDYSKRTMALLVSDIGTIVWGTTAALATDWLKWLLYIVSCIYGTQTFYNAGIIYVEAYHTVPKGRCRQVVTGMAWLFFVSWGMFPILWAVGPEGLLKLSVAGSTIGHTIADLLSKNIWGLLGHYLRVLIHEHILIHGDIRKTTKLNIGGTEIEVETLVEDE</t>
  </si>
  <si>
    <t>RMLFQTSYTLENNGSVICIPNNGQCFCLAWLKSNGTPGEKIGAQVCQWIAFSIAIALLTFYGFSAWKATCGWEEVYVCCVEVLFVTLEIFKEFSEPAVIYSSTGNKTVWLRYAEWLLSCPVILIRLSNLSGLSEAYNKRTMALLVSDLGTICMGVTAALATDWLKWLLYIVSCIYGTQTFYNAGIIYVEANHSVPAGGCKKLVLAMTAVYYSSWLSYPILWAVGPEGLLKLSPYANSIGHSICDIIAKEFWTFLAHFLRIKIHEHILIHGDIRKTTKMEIGGEEVEVEEFVEEE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</si>
  <si>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</si>
  <si>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GGAggcaacaagaccgtg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</si>
  <si>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</si>
  <si>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GGCctgTTCATCTTTggccccgagggcATGCACAC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</si>
  <si>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TcccatcctgttcatcctcggccccgagggcttcggcgtcctgagcGTGGCTGGGTCCACTATTggccacACCatcGCCgacCTGCTGTCCaagAATATTtggGGACTGctcGGG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</si>
  <si>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gcttcgttacgcggagtggctgctgACA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</si>
  <si>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AGTGAGGCAtatAAT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</si>
  <si>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ATCACCggtctggcgaacgactataacaagcgtaccatgggtctgctggtgtcagatatcggcacgatcgtgtggggcaccacggccgcgctgtccaagggatacgtccgtgtcattttcttcctgatgggcctgtgctacggcatctacacattcttcaacgcagccaaggtctacattgagTCTTACTATATCA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</si>
  <si>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GCCggcGGCtgtAAGAAACTGgtgCTGGCCatgACTGCCGTGTACTATTCTtcatggCTGatgttccccatcctgttcatcctcggccccgagggcttcggcgtcctgagcgtgtacggctccaccgtcggccacaccatcattgacctgatgtcgaagaactgctggggtctgctcggccacTTCctgcgcATCAAA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</si>
  <si>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CgagtggctgctgacctgccctgtcattcttatccatctgagcaaccttacgggtctggcgaacgactataacaagcgtaccatgggtctgCTGgtgtcaGACCTGggcACTatcTGCATGggcGTGACAgccGCT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</si>
  <si>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GGAggcaacaagaccgtgtggcttcgttacgcggagtggctgctgacctgccctgtcattcttatccatctgagcaaccttacgggtctggcgaacgactataacaagcgtaccatgggtctgctggtgtcagatatcggcacgatcgtgtggggcaccacggccgcgctgGCCACTGGGTGGGTGAAGTGGCTGTTTTACTGTATCGGCCTGGTG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</si>
  <si>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CTctgctggtgtcagatatcggcacgatcgtgtggggcaccacggccgcgctgtccaagggatacgtccgtgtcattttcttcctgatgggcctgtgctacggcACCCAGACATTCTACAACgcaGGAATCAT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</si>
  <si>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GGGCAGTGggccccgagggcCTGCTGAAG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</si>
  <si>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gcttcgttacgcggagtggctgctgacctgccctgtcattcttatcAGActgagcaaccttacgggtctggcgaacgactataacaagcgtaccatgggtctgctggtgtcagatatcggcacgatcgtgtggggcaccacggccgcgctgtccaagggatacgtccgtgtcattttcttcctgatgggcctgtgctacggcatctacacattcttcaacgcagccaaggtctacattgaggcgtaccacaccgtgccgaagggccggtgtcgccaggtggtgactggcatggcttggctcttcttcgtatcatggggtAGCTACcccatcctgttcatcctcggccccgagggcttcggcgtcctgagcCCTTACGCCAACAGCATCggccacAGCatcTGCgacATCATCGCCaagGAGTTTtggACCTTCctcGC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</si>
  <si>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CgcgctttcagcgctctgcctgatgttctacggcTTCAGCGCCTGGaagGCCACTTGCggctgggaggagGTCtacgtgTGTTGCGTCgagGTGCTGTTCGTGACCCTGgagATCTTCAAGgagtttAGCgaacctgcggtgatctactcatccaacggcaacaagaccgtgtggcttcgttacgcggagtggctgctgTCT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</si>
  <si>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AAGAACGACtatAG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</si>
  <si>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GAGCggtctggcgaacgactataacaagcgtaccatgggtctgctggtgtcagatatcggcacgatcgtgtggggcaccacggccgcgctgtccaagggatacgtccgtgtcattttcttcctgatgggcctgtgctacggcatctacacattcttcaacgcagccaaggtctacattgagGCCAACCACAG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</si>
  <si>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AggcCATtgtCGCATGGTCgtgAAGCTGatgGCCTACGCTTACTTCGCCtcatggGGCatgttccccatcctgttcatcctcggccccgagggcttcggcgtcctgagcgtgtacggctccaccgtcggccacaccatcattgacctgatgtcgaagaactgctggggtctgctcggccacCACctgcgcATCAA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</si>
  <si>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CcttcgttacTTCgagtggctgctgacctgccctgtcattcttatccatctgagcaaccttacgggtctggcgaacgactataacaagcgtaccatgggtctgATCgtgtcaTGCGTGggcATGatcGTGTTCggcATGGCCgccGGA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</si>
  <si>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CCggcaacaagaccgtgtggcttcgttacgcggagtggctgctgacctgccctgtcattcttatccatctgagcaaccttacgggtctggcgaacgactataacaagcgtaccatgggtctgctggtgtcagatatcggcacgatcgtgtggggcaccacggccgcgctgGCTACCGATTGGCTCAAATGGCTGCTGTATATCGTGTCTTGCAT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</si>
  <si>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Cctgctggtgtcagatatcggcacgatcgtgtggggcaccacggccgcgctgtccaagggatacgtccgtgtcattttcttcctgatgggcctgtg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</si>
  <si>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CcttcgttacTTCgagtggctgctgacctgccctgtcattcttatcAGActgagcaaccttacgggtctgAAGAACGACtatAGCaagcgtaccatgGGCctgATCgtgtcaTGCGTGggcATGatcGTGTTCggcATGGCCgccGGActgtccaagggatacgtccgtgtcattttcttcctgatgggcctgtgctacggcGGCTACATGTACTTCCAGgcaGCCAAGTGCtacGTGgaggcgtaccacaccgtgccgaagggccggtgtcgccaggtggtgactggcatggcttggctcttcttcgtatcatggggtAGCTACcccATCctgTGGGCAGTGggccccgagggcCTGCTGAAGctgagcCCTTACGCCAACAGCATCggccacAGCatcTGCgacATCATCGCCaagGAGTTTtggACCTTCctcGC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</si>
  <si>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CgcgctttcagcgctctgcctgatgttctacggcTTCAGCGCCTGGaagGCCACTTGCggctgggaggagGTCtacgtgTGTTGCGTCgagGTGCTGTTCGTGACCCTGgagATCTTCAAGgagtttAGCgaacctgcggtgatctactcatccACCggcaacaagaccgtgtggcttcgttacgcggagtggctgctgTCTtgccctgtcattcttatccatctgagcaacCTGAGCggtctggcgaacgactataacaagcgtaccatgggtctgctggtgtcagatatcggcacgatcgtgtggggcaccacggccgcgctgGCTACCGATTGGCTCAAATGGCTGCTGTATATCGTGTCTTGCATCtacggcatctacacattcttcaacgcagccaaggtctacattgagGCCAACCACAGCGTGccgAAAggcCATtgtCGCATGGTCgtgAAGCTGatgGCCTACGCTTACTTCGCCtcatggGGCatgttccccatcctgttcatcctcggccccgagggcttcggcgtcctgagcgtgtacggctccaccgtcggccacaccatcattgacctgatgtcgaagaactgctggggtctgctcggccacCACctgcgcATCAAGatccacgagcatatcCTGATCCACggcgacattcgcAAGACCACCAAGATGGAGATCGGAggcGAGGAGGTGGAAgtcGAAGAGTTCgtgGAGGAGgag</t>
  </si>
  <si>
    <t>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CcttcgttacTTCgagtggctgctgTCTtgccctgtcattcttatcAGActgagcaacATCACCggtctgAGTGAGGCAtatAATaagcgtaccatgGCTctgATCgtgtcaTGCGTGggcATGatcGTGTTCggcATGGCCgccGGActgGCTACCGATTGGCTCAAATGGCTGCTGTATATCGTGTCTTGCATCtacggcACCCAGACATTCTACAACgcaGGAATCATCtacGTGgagTCTTACTATATCATGccgAAAggcCATtgtCGCATGGTCgtgAAGCTGatgGCCTACGCTTACTTCGCCtcatggGGCAGCTACcccGGCctgTTCATCTTTggccccgagggcATGCACACCctgagcCCTTACGCCAACAGCATCggccacAGCatcTGCgacATCATCGCCaagGAGTTTtggACCTTCctcGCCcacCACctgcgcATCAAGatccacgagcatatcATTATGTACggcgacattcgcAGACCAGTGAGCTCCCAGTTTCTGggcCGCAAGGTGGACgtcCTGGCCTTCgtgACAGAG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</si>
  <si>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CCggcaacaagaccgtgTGCcttcgttacTTCgagtggctgctgacctgccctgtcattcttatccatctgagcaacATCACCggtctgAAGAACGACtatAGCaagcgtaccatgGGCctgATCgtgtcaTGCGTGggcATGatcGTGTTCggcATGGCCgccGGActgGCTACCGATTGGCTCAAATGGCTGCTGTATATCGTGTCTTGCATCtacggcGGCTACATGTACTTCCAGgcaGCCAAGTGCtacGTGgagTCTTACTATATCATGccgGCCggcGGCtgtAAGAAACTGgtgCTGGCCatgACTGCCGTGTACTATTCTtcatggCTGatgttccccATCctgTGGGCAGTGggccccgagggcCTGCTGAAGctgagcgtgtacggctccaccgtcggccacaccatcattgacctgatgtcgaagaactgctggggtctgctcggccacTTCctgcgcATCAAAatccacgagcatatcATTATGTACggcgacattcgcAGACCAGTGAGCTCCCAGTTTCTGggcCGCAAGGTGGACgtcCTGGCCTTCgtgACAGAGgag</t>
  </si>
  <si>
    <t>cgcatgctcttccaaacctcatacactcttgagaacaatggttctgttatttgcatcccgaacaacggccagtgcttctgcttggcttggcttaaatccaacggaGCCCTGTGGgagCAGGAAACAgccAGGGGCTTCcagtggTTTGCCTTCTTCCTGTCTGCCCTGTTTctgGCTttctacggcTTCAGCGCCTGGaagGCCACTTGCggctgggaggagGTCtacgtgTGTTGCGTCgagGTGCTGTTCGTGACCCTGgagATCTTCAAGgagtttAGCgaacctgcggtgatctactcatccaacggcaacaagaccgtgTGCcttcgttacTTCgagtggctgctgTCTtgccctgtcattcttatcCATctgagcaacATCACCggtctgAAGAACGACtatAGCaagcgtaccatgggtctgATCgtgtcaTGCGTGggcATGatcGTGTTCggcATGGCCgccGGActgtccaagggatacgtccgtgtcattttcttcctgatgggcctgtgctacggcatctacacattcttcaacgcagccaaggtctacattgagTCTTACTATATCATGccgaagggccggtgtcgccaggtggtgactggcatggcttggctcttcttcgtatcatggggtATGTTTcccatcctgttcatcctcggccccgagggcttcggcgtcctgagcGTGGCTGGGTCCACTATTggccacACCatcGCCgacCTGCTGTCCaagAATATTtggGGACTGctcGGGcactacctgcgcgtgctgatccacgagcatatcATTATGTACggcgacattcgcAGACCAGTGAGCTCCCAGTTTCTGggcCGCAAGGTGGACgtcCTGGCCTTCgtgACAGAGgag</t>
  </si>
  <si>
    <t>cgcatgctcttccaaacctcatacactcttgagaacaatggttctgttatttgcatcccgaacaacggccagtgcttctgcttggcttggcttaaatccaacggaACACCAGGAgagAAGATCGGCgccCAGGTCTGCcagtggATTGCTGTGAGCATCGCCATCGCCCTGctgACAttctacggcTGGCACGCCTATaagGCCAGCGTGggctgggaggagGTGtacgtgTGCTCCGTGgagCTGATCAAAGTGATTCTGgagATCTATTTCgagtttACCgaacctgcggtgatctactcatccaacggcaacaagaccgtgtggcttcgttacgcggagtggctgctgACAtgccctgtcattcttatcAGActgagcaacATCACCggtctgAAGAACGACtatAGCaagcgtaccatgggtctgctggtgtcagatatcggcacgatcgtgtggggcaccacggccgcgctgtccaagggatacgtccgtgtcattttcttcctgatgggcctgtgctacggcatctacacattcttcaacgcagccaaggtctacattgagTCTTACTATATCATGccgGCCggcGGCtgtAAGAAACTGgtgCTGGCCatgACTGCCGTGTACTATTCTtcatggCTGAGCTACcccatcctgttcatcctcggccccgagggcttcggcgtcctgagcCCTTACGCCAACAGCATCggccacAGCatcTGCgacATCATCGCCaagGAGTTTtggACCTTCctcGCCcacTTCctgcgcATCAAAatccacgagcatatcATTATGTACggcgacattcgcAGACCAGTGAGCTCCCAGTTTCTGggcCGCAAGGTGGACgtcCTGGCCTTCgtgACAGAG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</si>
  <si>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ATCACCggtctgAGTGAGGCAtatAATaagcgtaccatgGCTctgctggtgtcagatatcggcacgatcgtgtggggcaccacggccgcgctgtccaagggatacgtccgtgtcattttcttcctgatgggcctgtgctacggcACCCAGACATTCTACAACgcaGGAATCATCtacGTGgagTCTTACTATATCATGccgaagggccggtgtcgccaggtggtgactggcatggcttggctcttcttcgtatcatggggtatgttccccGGCctgTTCATCTTTggccccgagggcATGCACACCctgagcgtgtacggctccaccgtcggccacaccatcattgacctgatgtcgaagaactgctggggtctgctcggccactacctgcgcgtgctgatccacgagcatatcATTATGTACggcgacattcgcAGACCAGTGAGCTCCCAGTTTCTGggcCGCAAGGTGGACgtcCTGGCCTTCgtgACAGAGgag</t>
  </si>
  <si>
    <t>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CcttcgttacTTCgagtggctgctgACAtgccctgtcattcttatccatctgagcaaccttacgggtctgAGTGAGGCAtatAATaagcgtaccatgGCTctgATCgtgtcaTGCGTGggcATGatcGTGTTCggcATGGCCgccGGActgtccaagggatacgtccgtgtcattttcttcctgatgggcctgtgctacggcACCCAGACATTCTACAACgcaGGAATCATCtacGTGgaggcgtaccacaccgtgccgGCCggcGGCtgtAAGAAACTGgtgCTGGCCatgACTGCCGTGTACTATTCTtcatggCTGatgttccccatcctgttcatcctcggccccgagggcttcggcgtcctgagcgtgtacggctccaccgtcggccacaccatcattgacctgatgtcgaagaactgctggggtctgctcggccacTTCctgcgcATCAAAatccacgagcatatcctcatccacggcgacattcgcaagaccaccaaattgaacattggtggcactgagattgaggtcgagacgctggtggaggacgag</t>
  </si>
  <si>
    <t>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acggcaacaagaccgtgtggcttcgttacgcggagtggctgctgacctgccctgtcattcttatcCATctgagcaacCTGAGCggtctgAAGAACGACtatAGCaagcgtaccatgGCTctgctggtgtcagatatcggcacgatcgtgtggggcaccacggccgcgctgtccaagggatacgtccgtgtcattttcttcctgatgggcctgtgctacggcACCCAGACATTCTACAACgcaGGAATCATCtacGTGgagGCCAACCACAGCGTGccgAAAggcCATtgtCGCATGGTCgtgAAGCTGatgGCCTACGCTTACTTCGCCtcatggGGCATGTTTcccATCctgTGGGCAGTGggccccgagggcCTGCTGAAGctgagcGTGGCTGGGTCCACTATTggccacACCatcGCCgacCTGCTGTCCaagAATATTtggGGACTGctcGGGcacCACctgcgcATCAAGatccacgagcatatcCTGATCCACggcgacattcgcAAGACCACCAAGATGGAGATCGGAggcGAGGAGGTGGAAgtcGAAGAGTTCgtgGAGGAGgag</t>
  </si>
  <si>
    <t>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GcttcgttacGCCgagtggctgctgACAtgccctgtcattcttatccatctgagcaacATCACCggtctgAGTGAGGCAtatAATaagcgtaccatgGGCctgCTGgtgtcaGACCTGggcACTatcTGCATGggcGTGACAgccGCTctgtccaagggatacgtccgtgtcattttcttcctgatgggcctgtgctacggcGGCTACATGTACTTCCAGgcaGCCAAGTGCtacGTGgagTCTTACTATATCATGccgAAAggcCATtgtCGCATGGTCgtgAAGCTGatgGCCTACGCTTACTTCGCCtcatggGGCatgttccccATCctgTGGGCAGTGggccccgagggcCTGCTGAAGctgagcgtgtacggctccaccgtcggccacaccatcattgacctgatgtcgaagaactgctggggtctgctcggccacCACctgcgcATCAAGatccacgagcatatcATTATGTACggcgacattcgcAGACCAGTGAGCTCCCAGTTTCTGggcCGCAAGGTGGACgtcCTGGCCTTCgtgACAGAGgag</t>
  </si>
  <si>
    <t>cgcatgctcttccaaacctcatacactcttgagaacaatggttctgttatttgcatcccgaacaacggccagtgcttctgcttggcttggcttaaatccaacggaGCCCTGTGGgagCAGGAAACAgccAGGGGCTTCcagtggTTTGCCTTCTTCCTGTCTGCCCTGTTTctgGCTttctacggcTTCAGCGCCTGGaagGCCACTTGCggctgggaggagGTCtacgtgTGTTGCGTCgagGTGCTGTTCGTGACCCTGgagATCTTCAAGgagtttAGCgaacctgcggtgatctactcatccaacggcaacaagaccgtgtggcttcgttacgcggagtggctgctgTCTtgccctgtcattcttatcCATctgagcaaccttacgggtctgAGTGAGGCAtatAATaagcgtaccatgGGCctgctggtgtcagatatcggcacgatcgtgtggggcaccacggccgcgctgtccaagggatacgtccgtgtcattttcttcctgatgggcctgtgctacggcGGCTACATGTACTTCCAGgcaGCCAAGTGCtacGTGgaggcgtaccacaccgtgccgGCCggcGGCtgtAAGAAACTGgtgCTGGCCatgACTGCCGTGTACTATTCTtcatggCTGATGTTTcccGGCctgTTCATCTTTggccccgagggcATGCACACCctgagcGTGGCTGGGTCCACTATTggccacACCatcGCCgacCTGCTGTCCaagAATATTtggGGACTGctcGGGcacTTCctgcgcATCAAAatccacgagcatatcctcatccacggcgacattcgcaagaccaccaaattgaacattggtggcactgagattgaggtcgagacgctggtggaggacgag</t>
  </si>
  <si>
    <t>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ACCggcaacaagaccgtgTGCcttcgttacTTCgagtggctgctgACAtgccctgtcattcttatcCATctgagcaacCTGAGCggtctgAGTGAGGCAtatAATaagcgtaccatgGGCctgATCgtgtcaTGCGTGggcATGatcGTGTTCggcATGGCCgccGGActgGCTACCGATTGGCTCAAATGGCTGCTGTATATCGTGTCTTGCATCtacggcGGCTACATGTACTTCCAGgcaGCCAAGTGCtacGTGgagGCCAACCACAGCGTGccgaagggccggtgtcgccaggtggtgactggcatggcttggctcttcttcgtatcatggggtATGTTTcccGGCctgTTCATCTTTggccccgagggcATGCACACCctgagcGTGGCTGGGTCCACTATTggccacACCatcGCCgacCTGCTGTCCaagAATATTtggGGACTGctcGGGcactacctgcgcgtgctgatccacgagcatatcCTGATCCACggcgacattcgcAAGACCACCAAGATGGAGATCGGAggcGAGGAGGTGGAAgtcGAAGAGTTCgtgGAGGAGgag</t>
  </si>
  <si>
    <t>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CCggcaacaagaccgtgTGGcttcgttacGCCgagtggctgctgacctgccctgtcattcttatcCATctgagcaaccttacgggtctgAGTGAGGCAtatAATaagcgtaccatgggtctgCTGgtgtcaGACCTGggcACTatcTGCATGggcGTGACAgccGCTctgGCTACCGATTGGCTCAAATGGCTGCTGTATATCGTGTCTTGCATCtacggcatctacacattcttcaacgcagccaaggtctacattgaggcgtaccacaccgtgccgAAAggcCATtgtCGCATGGTCgtgAAGCTGatgGCCTACGCTTACTTCGCCtcatggGGCATGTTTcccatcctgttcatcctcggccccgagggcttcggcgtcctgagcGTGGCTGGGTCCACTATTggccacACCatcGCCgacCTGCTGTCCaagAATATTtggGGACTGctcGGGcacCACctgcgcATCAAGatccacgagcatatcctcatccacggcgacattcgcaagaccaccaaattgaacattggtggcactgagattgaggtcgagacgctggtggaggacgag</t>
  </si>
  <si>
    <t>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ACCggcaacaagaccgtgtggcttcgttacgcggagtggctgctgACAtgccctgtcattcttatcCATctgagcaaccttacgggtctgAAGAACGACtatAGCaagcgtaccatgGCTctgctggtgtcagatatcggcacgatcgtgtggggcaccacggccgcgctgGCTACCGATTGGCTCAAATGGCTGCTGTATATCGTGTCTTGCATCtacggcACCCAGACATTCTACAACgcaGGAATCATCtacGTGgaggcgtaccacaccgtgccgaagggccggtgtcgccaggtggtgactggcatggcttggctcttcttcgtatcatggggtATGTTTcccATCctgTGGGCAGTGggccccgagggcCTGCTGAAGctgagcGTGGCTGGGTCCACTATTggccacACCatcGCCgacCTGCTGTCCaagAATATTtggGGACTGctcGGGcactacctgcgcgtgctgatccacgagcatatcctcatccacggcgacattcgcaagaccaccaaattgaacattggtggcactgagattgaggtcgagacgctggtggaggacgag</t>
  </si>
  <si>
    <t>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GcttcgttacGCCgagtggctgctgTCTtgccctgtcattcttatcAGActgagcaacCTGAGCggtctgAGTGAGGCAtatAATaagcgtaccatgGCTctgCTGgtgtcaGACCTGggcACTatcTGCATGggcGTGACAgccGCTctgGCTACCGATTGGCTCAAATGGCTGCTGTATATCGTGTCTTGCATCtacggcACCCAGACATTCTACAACgcaGGAATCATCtacGTGgagGCCAACCACAGCGTGccgGCCggcGGCtgtAAGAAACTGgtgCTGGCCatgACTGCCGTGTACTATTCTtcatggCTGAGCTACcccATCctgTGGGCAGTGggccccgagggcCTGCTGAAGctgagcCCTTACGCCAACAGCATCggccacAGCatcTGCgacATCATCGCCaagGAGTTTtggACCTTCctcGCCcacTTCctgcgcATCAAAatccacgagcatatcCTGATCCACggcgacattcgcAAGACCACCAAGATGGAGATCGGAggcGAGGAGGTGGAAgtcGAAGAGTTCgtgGAGGAGgag</t>
  </si>
  <si>
    <t>RMLFQTSYTLENNGSVICIPNNGQCFCLAWLKSNGALWEQETARGFQWFAVFLSALFLAFYGWHAYKASVGWEEVYVCSVELIKVILEIYFEFTSPAMLFLYGGNITPWLRYAEWLLTCPVILIHLSNITGLSEAYNKRTMALLVSDLGTICMGVTAALATGWVKWLFYCIGLVYGTQTFYNAGIIYVESYYIMPAGGCKKLVLAMTAVYYSSWLMFPGLFIFGPEGMHTLSVAGSTIGHTIADLLSKNIWGLLGHFLRIKIHEHIIMYGDIRRPVSSQFLGRKVDVLAFVTEE</t>
  </si>
  <si>
    <t>RMLFQTSYTLENNGSVICIPNNGQCFCLAWLKSNGTPGEKIGAQVCQWIAFSIAIALLTFYGFSAWKATCGWEEVYVCCVEVLFVTLEIFKEFSSPATVYLSTGNHAYCLRYFEWLLSCPVILIRLSNLSGLKNDYSKRTMGLIVSCVGMIVFGMAAGLATDWLKWLLYIVSCIYGGYMYFQAAKCYVEANHSVPKGHCRMVVKLMAYAYFASWGSYPILWAVGPEGLLKLSPYANSIGHSICDIIAKEFWTFLAHHLRIKIHEHILIHGDIRKTTKMEIGGEEVEVEEFVEEE</t>
  </si>
  <si>
    <t>RMLFQTSYTLENNGSVICIPNNGQCFCLAWLKSNGALWEQETARGFQWFTFALSALCLMFYGYQTWKSTCGWEEIYVATIEMIKFIIEYFHEFDEPAVIYSSNGNKTVWLRYAEWLLTCPVILIHLSNLTGLANDYNKRTMGLLVSDIGTIVWGTTAALSKGYVRVIFFLMGLCYGIYTFFNAAKVYIEAYHTVPKGRCRQVVTGMAWLFFVSWGMFPILFILGPEGFGVLSVYGSTVGHTIIDLMSKNCWGLLGHYLRVLIHEHILIHGDIRKTTKLNIGGTEIEVETLVEDE</t>
  </si>
  <si>
    <t>RMLFQTSYTLENNGSVICIPNNGQCFCLAWLKSNGTNAEKLAANILQWIAVFLSALFLAFYGWHAYKASVGWEEVYVCSVELIKVILEIYFEFTEPAVIYSSNGNKTVWLRYAEWLLTCPVILIHLSNLTGLAND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</si>
  <si>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ITGLSEAYNKRTMA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</si>
  <si>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LTGLANDYNKRTMGLLVSDLGTICMGVTAALATGWVKWLFYCIGLVYGTQTFYNAGIIYVEAYHTVPKGRCRQVVTGMAWLFFVSWGMFPILFILGPEGFGV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</si>
  <si>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AYHTVPKGRCRQVVTGMAWLFFVSWGMFPILFILGPEGFGVLSVAGSTIGHTIADLLSKNIWGLLGHFLRIKIHEHILIHGDIRKTTKLNIGGTEIEVETLVEDE</t>
  </si>
  <si>
    <t>RMLFQTSYTLENNGSVICIPNNGQCFCLAWLKSNGTNAEKLAANILQWIAFSIAIALLTFYGFSAWKATCGWEEVYVCCVEVLFVTLEIFKEFSEPAVIYSSNGNKTVWLRYAEWLLTCPVILIHLSNLTGLAND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</si>
  <si>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SCPVILIRLSNLSGLKNDYSKRTMGLI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</si>
  <si>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LTGLANDYNKRTMGLLVSCVGMIVFGMAAGLATDWLKWLLYIVSCIYGGYMYFQAAKCYVEAYHTVPKGRCRQVVTGMAWLFFVSWGMFPILFILGPEGFGV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</si>
  <si>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AYHTVPKGRCRQVVTGMAWLFFVSWGMFPILFILGPEGFGVLSPYANSIGHSICDIIAKEFWTFLAHHLRIKIHEHILIHGDIRKTTKLNIGGTEIEVETLVEDE</t>
  </si>
  <si>
    <t>RMLFQTSYTLENNGSVICIPNNGQCFCLAWLKSNGTNAEKLAANILQWITFALSALCLMFYGYQTWKSTCGWEEIYVATIEMIKFIIEYFHEFDSPATVYLSTGNHAYCLRYFEWLLSCPVILIRLSNLSGLKNDYSKRTMGLIVSCVGMIVFGMAAGLATDWLKWLLYIVSCIYGGYMYFQAAKCYVEAYHTVPKGRCRQVVTGMAWLFFVSWGSYPILWAVGPEGLLKLSPYANSIGHSICDIIAKEFWTFLAHHLRIKIHEHILIHGDIRKTTKLNIGGTEIEVETLVEDE</t>
  </si>
  <si>
    <t>RMLFQTSYTLENNGSVICIPNNGQCFCLAWLKSNGTPGEKIGAQVCQWIAFSIAIALLTFYGFSAWKATCGWEEVYVCCVEVLFVTLEIFKEFSEPAVIYSSNGNKTVWLRYAEWLLSCPVILIRLSNLSGLKNDYSKRTMGLIVSDIGTIVWGTTAALSKGYVRVIFFLMGLCYGIYTFFNAAKVYIEANHSVPKGHCRMVVKLMAYAYFASWGMFPILFILGPEGFGVLSVYGSTVGHTIIDLMSKNCWGLLGHYLRVLIHEHILIHGDIRKTTKMEIGGEEVEVEEFVEEE</t>
  </si>
  <si>
    <t>RMLFQTSYTLENNGSVICIPNNGQCFCLAWLKSNGALWEQETARGFQWFAFSIAIALLTFYGFSAWKATCGWEEVYVCCVEVLFVTLEIFKEFSSPATVYLSTGNHAYCLRYFEWLLTCPVILIHLSNITGLSEAYNKRTMALLVSDIGTIVWGTTAALSKGYVRVIFFLMGLCYGIYTFFNAAKVYIESYYIMPAGGCKKLVLAMTAVYYSSWGSYPILWAVGPEGLLKLSPYANSIGHSICDIIAKEFWTFLAHHLRIKIHEHIIMYGDIRRPVSSQFLGRKVDVLAFVTEE</t>
  </si>
  <si>
    <t>RMLFQTSYTLENNGSVICIPNNGQCFCLAWLKSNGALWEQETARGFQWFTFALSALCLMFYGYQTWKSTCGWEEIYVATIEMIKFIIEYFHEFDEPAVIYSSNGNKTVWLRYAEWLLTCPVILIHLSNITGLSEAYNKRTMALLVSCVGMIVFGMAAGLATDWLKWLLYIVSCIYGGYMYFQAAKCYVEANHSVPKGHCRMVVKLMAYAYFASWGSYPILWAVGPEGLLKLSVYGSTVGHTIIDLMSKNCWGLLGHYLRVLIHEHIIMYGDIRRPVSSQFLGRKVDVLAFVTEE</t>
  </si>
  <si>
    <t>RMLFQTSYTLENNGSVICIPNNGQCFCLAWLKSNGTPGEKIGAQVCQWIAVFLSALFLAFYGWHAYKASVGWEEVYVCSVELIKVILEIYFEFTEPAVIYSSNGNKTVWLRYAEWLLTCPVILIHLSNLTGLANDYNKRTMGLLVSCVGMIVFGMAAGLATDWLKWLLYIVSCIYGGYMYFQAAKCYVESYYIMPAGGCKKLVLAMTAVYYSSWGMFPILFILGPEGFGVLSPYANSIGHSICDIIAKEFWTFLAHHLRIKIHEHILIHGDIRKTTKMEIGGEEVEVEEFVEEE</t>
  </si>
  <si>
    <t>RMLFQTSYTLENNGSVICIPNNGQCFCLAWLKSNGTPGEKIGAQVCQWITFALSALCLMFYGYQTWKSTCGWEEIYVATIEMIKFIIEYFHEFDSPATVYLSTGNHAYCLRYFEWLLTCPVILIHLSNLTGLANDYNKRTMGLLVSDLGTICMGVTAALATGWVKWLFYCIGLVYGTQTFYNAGIIYVEANHSVPKGHCRMVVKLMAYAYFASWGMFPILFILGPEGFGVLSPYANSIGHSICDIIAKEFWTFLAHHLRIKIHEHIIMYGDIRRPVSSQFLGRKVDVLAFVTEE</t>
  </si>
  <si>
    <t>RMLFQTSYTLENNGSVICIPNNGQCFCLAWLKSNGTPGEKIGAQVCQWITFALSALCLMFYGYQTWKSTCGWEEIYVATIEMIKFIIEYFHEFDSPAMLFLYGGNITPWLRYAEWLLTCPVILIHLSNLTGLANDYNKRTMGLLVSDIGTIVWGTTAALSKGYVRVIFFLMGLCYGIYTFFNAAKVYIESYYIMPAGGCKKLVLAMTAVYYSSWGSYPILWAVGPEGLLKLSVAGSTIGHTIADLLSKNIWGLLGHFLRIKIHEHILIHGDIRKTTKLNIGGTEIEVETLVEDE</t>
  </si>
  <si>
    <t>RMLFQTSYTLENNGSVICIPNNGQCFCLAWLKSNGTPGEKIGAQVCQWIAFSIAIALLTFYGFSAWKATCGWEEVYVCCVEVLFVTLEIFKEFSSPATVYLSTGNHAYCLRYFEWLLTCPVILIHLSNLTGLANDYNKRTMGLLVSCVGMIVFGMAAGLATDWLKWLLYIVSCIYGGYMYFQAAKCYVEAYHTVPKGRCRQVVTGMAWLFFVSWLMFPGLFIFGPEGMHTLSVAGSTIGHTIADLLSKNIWGLLGHFLRIKIHEHIIMYGDIRRPVSSQFLGRKVDVLAFVTEE</t>
  </si>
  <si>
    <t>RMLFQTSYTLENNGSVICIPNNGQCFCLAWLKSNGTNAEKLAANILQWIAFSIAIALLTFYGFSAWKATCGWEEVYVCCVEVLFVTLEIFKEFSSPATVYLSTGNHAYCLRYFEWLLTCPVILIHLSNLTGLANDYNKRTMGLLVSDLGTICMGVTAALATGWVKWLFYCIGLVYGTQTFYNAGIIYVESYYIMPAGGCKKLVLAMTAVYYSSWGSYPILWAVGPEGLLKLSVYGSTVGHTIIDLMSKNCWGLLGHYLRVLIHEHILIHGDIRKTTKLNIGGTEIEVETLVEDE</t>
  </si>
  <si>
    <t>RMLFQTSYTLENNGSVICIPNNGQCFCLAWLKSNGTNAEKLAANILQWIAVFLSALFLAFYGWHAYKASVGWEEVYVCSVELIKVILEIYFEFTSPATVYLSTGNHAYCLRYFEWLLTCPVILIHLSNITGLSEAYNKRTMALLVSDIGTIVWGTTAALSKGYVRVIFFLMGLCYGIYTFFNAAKVYIEAYHTVPKGRCRQVVTGMAWLFFVSWGMFPILFILGPEGFGVLSVYGSTVGHTIIDLMSKNCWGLLGHYLRVLIHEHILIHGDIRKTTKLNIGGTEIEVETLVEDE</t>
  </si>
  <si>
    <t>RMLFQTSYTLENNGSVICIPNNGQCFCLAWLKSNGTNAEKLAANILQWIAFSIAIALLTFYGFSAWKATCGWEEVYVCCVEVLFVTLEIFKEFSSPAMLFLYGGNITPWLRYAEWLLTCPVILIHLSNITGLSEAYNKRTMALLVSCVGMIVFGMAAGLATDWLKWLLYIVSCIYGGYMYFQAAKCYVEANHSVPKGHCRMVVKLMAYAYFASWLMFPGLFIFGPEGMHTLSPYANSIGHSICDIIAKEFWTFLAHHLRIKIHEHILIHGDIRKTTKLNIGGTEIEVETLVEDE</t>
  </si>
  <si>
    <t>RMLFQTSYTLENNGSVICIPNNGQCFCLAWLKSNGTPGEKIGAQVCQWIAFSIAIALLTFYGFSAWKATCGWEEVYVCCVEVLFVTLEIFKEFSEPAVIYSSNGNKTVWLRYAEWLLTCPVILIHLSNITGLSEAYNKRTMALLVSDLGTICMGVTAALATGWVKWLFYCIGLVYGTQTFYNAGIIYVEAYHTVPKGRCRQVVTGMAWLFFVSWGSYPILWAVGPEGLLKLSPYANSIGHSICDIIAKEFWTFLAHHLRIKIHEHILIHGDIRKTTKMEIGGEEVEVEEFVEEE</t>
  </si>
  <si>
    <t>RMLFQTSYTLENNGSVICIPNNGQCFCLAWLKSNGTNAEKLAANILQWIAVFLSALFLAFYGWHAYKASVGWEEVYVCSVELIKVILEIYFEFTEPAVIYSSNGNKTVWLRYAEWLLTCPVILIHLSNLTGLANDYNKRTMGLLVSDIGTIVWGTTAALSKGYVRVIFFLMGLCYGIYTFFNAAKVYIEANHSVPKGHCRMVVKLMAYAYFASWGSYPILWAVGPEGLLKLSVAGSTIGHTIADLLSKNIWGLLGHFLRIKIHEHIIMYGDIRRPVSSQFLGRKVDVLAFVTEE</t>
  </si>
  <si>
    <t>RMLFQTSYTLENNGSVICIPNNGQCFCLAWLKSNGALWEQETARGFQWFTFALSALCLMFYGYQTWKSTCGWEEIYVATIEMIKFIIEYFHEFDEPAVIYSSNGNKTVWLRYAEWLLTCPVILIHLSNLTGLANDYNKRTMGLLVSDIGTIVWGTTAALSKGYVRVIFFLMGLCYGIYTFFNAAKVYIEAYHTVPKGRCRQVVTGMAWLFFVSWLMFPGLFIFGPEGMHTLSPYANSIGHSICDIIAKEFWTFLAHHLRIKIHEHILIHGDIRKTTKLNIGGTEIEVETLVEDE</t>
  </si>
  <si>
    <t>RMLFQTSYTLENNGSVICIPNNGQCFCLAWLKSNGALWEQETARGFQWFAVFLSALFLAFYGWHAYKASVGWEEVYVCSVELIKVILEIYFEFTSPATVYLSTGNHAYCLRYFEWLLSCPVILIRLSNLSGLKNDYSKRTMGLIVSDLGTICMGVTAALATGWVKWLFYCIGLVYGTQTFYNAGIIYVEANHSVPKGHCRMVVKLMAYAYFASWGSYPILWAVGPEGLLKLSVAGSTIGHTIADLLSKNIWGLLGHFLRIKIHEHILIHGDIRKTTKLNIGGTEIEVETLVEDE</t>
  </si>
  <si>
    <t>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</si>
  <si>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</si>
  <si>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</si>
  <si>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</si>
  <si>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</si>
  <si>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</si>
  <si>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CCTGggcACTatcTGCATGggcGTGACAgccGCTctgGCCACTGGGTGGGTGAAGTGGCTGTTTTACTGTATCGGCCTGGTGtacggcACCCAGACATTCTACAACgcaGGAATCAT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</si>
  <si>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</si>
  <si>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CTGATGTTTcccGGCctgTTCATCTTTggccccgagggcATGCACAC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</si>
  <si>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GCTGGGTCCACTATTggccacACCatcGCCgacCTGCTGTCCaagAATATTtggGGACTGctcGGGcacTTCctgcgcATCAAA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</si>
  <si>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</t>
  </si>
  <si>
    <t>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</si>
  <si>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</si>
  <si>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</si>
  <si>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</si>
  <si>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</si>
  <si>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</si>
  <si>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CAGCTACcccATCctgTGGGCAGTGggccccgagggcCTGCTGAAG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</si>
  <si>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CCTTACGCCAACAGCATCggccacAGCatcTGCgacATCATCGCCaagGAGTTTtggACCTTCctcGCCcacCACctgcgcATCAA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</si>
  <si>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</si>
  <si>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ctcatccacggcgacattcgcaagaccaccaaattgaacattggtggcactgagattgaggtcgagacgctggtggaggacgag</t>
  </si>
  <si>
    <t>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ggtatgttccccatcctgttcatcctcggccccgagggcttcggcgtcctgagcgtgtacggctccaccgtcggccacaccatcattgacctgatgtcgaagaactgctggggtctgctcggccactacctgcgcgtgctgatccacgagcatatcCTGATCCACggcgacattcgcAAGACCACCAAGATGGAGATCGGAggcGAGGAGGTGGAAgtcGAAGAGTTCgtgGAGGAGgag</t>
  </si>
  <si>
    <t>cgcatgctcttccaaacctcatacactcttgagaacaatggttctgttatttgcatcccgaacaacggccagtgcttctgcttggcttggcttaaatccaacggaGCCCTGTGGgagCAGGAAACAgccAGGGGCTTCcagtggTTTGCTTTCAGCATCGCCATCGCCCTGctgACAttctacggcTTCAGCGCCTGGaagGCCACTTGCggctgggaggagGTCtacgtgTGTTGCGTCgagGTGCTGTTCGTGACCCTGgagATCTTCAAGgagtttAGCAGCcctgcgACAGTGTACCTGTCTACCggcaacCACGCCTATTGCcttcgttacTTCgagtggctgctgACAtgccctgtcattcttatcCATctgagcaacATCACCggtctgAGTGAGGCAtatAATaagcgtaccatgGCTctgCTGgtgtcagatatcggcacgatcgtgtggggcaccacggccgcgctgtccaagggatacgtccgtgtcattttcttcctgatgggcctgtgctacggcatctacacattcttcaacgcagccaaggtctacattgagTCTTACTATATCATGccgGCCggcGGCtgtAAGAAACTGgtgCTGGCCatgACTGCCGTGTACTATTCTtcatggGGCAGCTACcccATCctgTGGGCAGTGggccccgagggcCTGCTGAAGctgagcCCTTACGCCAACAGCATCggccacAGCatcTGCgacATCATCGCCaagGAGTTTtggACCTTCctcGCCcacCACctgcgcATCAAGatccacgagcatatcATTATGTACggcgacattcgcAGACCAGTGAGCTCCCAGTTTCTGggcCGCAAGGTGGACgtcCTGGCCTTCgtgACAGAGgag</t>
  </si>
  <si>
    <t>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GGCAGCTACcccATCctgTGGGCAGTGggccccgagggcCTGCTGAAGctgagcgtgtacggctccaccgtcggccacaccatcattgacctgatgtcgaagaactgctggggtctgctcggccactacctgcgcgtgctgatccacgagcatatcATTATGTACggcgacattcgcAGACCAGTGAGCTCCCAGTTTCTGggcCGCAAGGTGGACgtcCTGGCCTTCgtgACAGAGgag</t>
  </si>
  <si>
    <t>cgcatgctcttccaaacctcatacactcttgagaacaatggttctgttatttgcatcccgaacaacggccagtgcttctgcttggcttggcttaaatccaacggaACACCAGGAgagAAGATCGGCgccCAGGTCTGC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ggtatgttccccatcctgttcatcctcggccccgagggcttcggcgtcctgagcCCTTACGCCAACAGCATCggccacAGCatcTGCgacATCATCGCCaagGAGTTTtggACCTTCctcGCCcacCACctgcgcATCAAGatccacgagcatatcCTGATCCACggcgacattcgcAAGACCACCAAGATGGAGATCGGAggcGAGGAGGTGGAAgtcGAAGAGTTCgtgGAGGAGgag</t>
  </si>
  <si>
    <t>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GACCTGggcACTatcTGCATGggcGTGACAgccGCTctgGCCACTGGGTGGGTGAAGTGGCTGTTTTACTGTATCGGCCTGGTGtacggcACCCAGACATTCTACAACgcaGGAATCATCtacGTGgagGCCAACCACAGCGTGccgAAAggcCATtgtCGCATGGTCgtgAAGCTGatgGCCTACGCTTACTTCGCCtcatggggtatgttccccatcctgttcatcctcggccccgagggcttcggcgtcctgagcCCTTACGCCAACAGCATCggccacAGCatcTGCgacATCATCGCCaagGAGTTTtggACCTTCctcGCCcacCACctgcgcATCAAGatccacgagcatatcATTATGTACggcgacattcgcAGACCAGTGAGCTCCCAGTTTCTGggcCGCAAGGTGGACgtcCTGGCCTTCgtgACAGAGgag</t>
  </si>
  <si>
    <t>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CAGCTACcccATCctgTGGGCAGTGggccccgagggcCTGCTGAAGctgagcGTGGCTGGGTCCACTATTggccacACCatcGCCgacCTGCTGTCCaagAATATTtggGGACTGctcGGGcacTTCctgcgcATCAAAatccacgagcatatcctcatccacggcgacattcgcaagaccaccaaattgaacattggtggcactgagattgaggtcgagacgctggtggaggacgag</t>
  </si>
  <si>
    <t>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CTGATGTTTcccGGCctgTTCATCTTTggccccgagggcATGCACACCctgagcGTGGCTGGGTCCACTATTggccacACCatcGCCgacCTGCTGTCCaagAATATTtggGGACTGctcGGGcacTTCctgcgcATCAAAatccacgagcatatcATTATGTACggcgacattcgcAGACCAGTGAGCTCCCAGTTTCTGggcCGCAAGGTGGACgtcCTGGCCTTCgtgACAGAGgag</t>
  </si>
  <si>
    <t>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GACCTGggcACTatcTGCATGggcGTGACAgccGCTctgGCCACTGGGTGGGTGAAGTGGCTGTTTTACTGTATCGGCCTGGTGtacggcACCCAGACATTCTACAACgcaGGAATCATCtacGTGgagTCTTACTATATCATGccgGCCggcGGCtgtAAGAAACTGgtgCTGGCCatgACTGCCGTGTACTATTCTtcatggGGCAGCTACcccATCctgTGGGCAGTGggccccgagggcCTGCTGAAG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</si>
  <si>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AGCcctgcgACAGTGTACCTGTCTACCggcaacCACGCCTATTGCcttcgttacTTCgagtggctgctgACAtgccctgtcattcttatcCATctgagcaacATCACCggtctgAGTGAGGCAtatAATaagcgtaccatgGC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</si>
  <si>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AGTcctgcgATGCTGTTCCTGTACGGAggcaacATTACCCCATGGcttcgttacGCC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CTGATGTTTcccGGCctgTTCATCTTTggccccgagggcATGCACACCctgagcCCTTACGCCAACAGCATCggccacAGCatcTGCgacATCATCGCCaagGAGTTTtggACCTTCctcGCCcacCACctgcgcATCAAGatccacgagcatatcctcatccacggcgacattcgcaagaccaccaaattgaacattggtggcactgagattgaggtcgagacgctggtggaggacgag</t>
  </si>
  <si>
    <t>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GACCTGggcACTatcTGCATGggcGTGACAgccGCTctgGCCACTGGGTGGGTGAAGTGGCTGTTTTACTGTATCGGCCTGGTGtacggcACCCAGACATTCTACAACgcaGGAATCATCtacGTGgaggcgtaccacaccgtgccgaagggccggtgtcgccaggtggtgactggcatggcttggctcttcttcgtatcatggGGCAGCTACcccATCctgTGGGCAGTGggccccgagggcCTGCTGAAGctgagcCCTTACGCCAACAGCATCggccacAGCatcTGCgacATCATCGCCaagGAGTTTtggACCTTCctcGCCcacCACctgcgcATCAAGatccacgagcatatcCTGATCCACggcgacattcgcAAGACCACCAAGATGGAGATCGGAggcGAGGAGGTGGAAgtcGAAGAGTTCgtgGAGGAGgag</t>
  </si>
  <si>
    <t>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GGCAGCTACcccATCctgTGGGCAGTGggccccgagggcCTGCTGAAGctgagcGTGGCTGGGTCCACTATTggccacACCatcGCCgacCTGCTGTCCaagAATATTtggGGACTGctcGGGcacTTCctgcgcATCAAAatccacgagcatatcATTATGTACggcgacattcgcAGACCAGTGAGCTCCCAGTTTCTGggcCGCAAGGTGGACgtcCTGGCCTTCgtgACAGAGgag</t>
  </si>
  <si>
    <t>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CTGATGTTTcccGGCctgTTCATCTTTggccccgagggcATGCACACCctgagcCCTTACGCCAACAGCATCggccacAGCatcTGCgacATCATCGCCaagGAGTTTtggACCTTCctcGCCcacCACctgcgcATCAAGatccacgagcatatcctcatccacggcgacattcgcaagaccaccaaattgaacattggtggcactgagattgaggtcgagacgctggtggaggacgag</t>
  </si>
  <si>
    <t>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GGCAGCTACcccATCctgTGGGCAGTGggccccgagggcCTGCTGAAGctgagcGTGGCTGGGTCCACTATTggccacACCatcGCCgacCTGCTGTCCaagAATATTtggGGACTGctcGGGcacTTCctgcgcATCAAAatccacgagcatatcctcatccacggcgacattcgcaagaccaccaaattgaacattggtggcactgagattgaggtcgagacgctggtggaggacgag</t>
  </si>
  <si>
    <t>AA_from NA</t>
  </si>
  <si>
    <t>RMLFQTSYTLENNGSVICIPNNGQCFCLAWLKSNGTPGEKIGAQVCQWIAFSIAIALLTFYGFSAWKATCGWEEVYVCCVEVLFVTLEIFKEFSEPAVIYSSTGNKTVCLRYFEWLLSCPVILIRLSNLSGLKNDYSKRTMGLIVSCVGMIVFGMAAGLATDWLKWLLYIVSCIYGGYMYFQAAKCYVEANHSVPKGHCRMVVKLMAYAYFASWGSYPILWAVGPEGLLKLSPYANSIGHSICDIIAKEFWTFLAHHLRIKIHEHILIHGDIRKTTKMEIGGEEVEVEEFVEEE</t>
  </si>
  <si>
    <t>0111111111</t>
  </si>
  <si>
    <t>0000001000</t>
  </si>
  <si>
    <t>0220021220</t>
  </si>
  <si>
    <t>0110011110</t>
  </si>
  <si>
    <t>0020101112</t>
  </si>
  <si>
    <t>0000211222</t>
  </si>
  <si>
    <t>Chimera number</t>
  </si>
  <si>
    <t>EYHAPAGYQVNPPYHPVHGYE---EQCSSIYIYYGTNAEKLAANILQWIAVFLSALFLAFYGWHAYKASVGWEEVYVCSVELIKVILEIYFEFTSPAMLFLYGGNITPWLRYAEWLLTCPVILIHLSNITGLSEAYNKRTMALLVSDLGTICMGVTAALATGWVKWLFYCIGLVYGTQTFYNAGIIYVESYYIMPAGGCKKLVLAMTAVYYSSWLMFPGLFIFGPEGMHTLSVAGSTIGHTIADLLSKNIWGLLGHFLRIKIHEHIIMYGDIRRPVSSQFLGRKVDVLAFVTEE</t>
  </si>
  <si>
    <t>GAGTACCATGCCCCAGCTGGATATCAAGTGAATCCACCCTACCACCCCGTGCATGGGTATGAG---------GAACAGtgcAGCTCCATCTACATCTACTATggaacaaatgccgagaagttggctgccaacattctgcagtgga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</si>
  <si>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EYHAPAGYQVNPPYHPVHGYE---EQCSSIYIYYGALWEQETARGFQWFTFALSALCLMFYGYQTWKSTCGWEEIYVATIEMIKFIIEYFHEFDSPAMLFLYGGNITPWLRYAEWLLTCPVILIHLSNITGLSEAYNKRTMALLVSDLGTICMGVTAALATGWVKWLFYCIGLVYGTQTFYNAGIIYVESYYIMPAGGCKKLVLAMTAVYYSSWLMFPGLFIFGPEGMHTLSVAGSTIGHTIADLLSKNIWGLLGHFLRIKIHEHIIMYGDIRRPVSSQFLGRKVDVLAFVTEE</t>
  </si>
  <si>
    <t>GAGTACCATGCCCCAGCTGGATATCAAGTGAATCCACCCTACCACCCCGTGCATGGGTATGAG---------GAACAGtgcAGCTCCATCTACATCTACTATggaGCCCTGTGGgagCAGGAAACAgccAGGGGCTTCcagtggTTTacttttgcgctttcagcgctctgcctgatgttctacggctaccagacctggaagtctacttgcggctgggaggagatttacgtggccacgatcgagatgatcaagttcatcatcgagtatttccatgagtttga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</si>
  <si>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EYHAPAGYQVNPPYHPVHGYE---EQCSSIYIYYGALWEQETARGFQWFAVFLSALFLAFYGWHAYKASVGWEEVYVCSVELIKVILEIYFEFTEPAVIYSSNGNKTVWLRYAEWLLTCPVILIHLSNITGLSEAYNKRTMALLVSDLGTICMGVTAALATGWVKWLFYCIGLVYGTQTFYNAGIIYVESYYIMPAGGCKKLVLAMTAVYYSSWLMFPGLFIFGPEGMHTLSVAGSTIGHTIADLLSKNIWGLLGHFLRIKIHEHIIMYGDIRRPVSSQFLGRKVDVLAFVTEE</t>
  </si>
  <si>
    <t>EYHAPAGYQVNPPYHPVHGYE---EQCSSIYIYYGALWEQETARGFQWFAVFLSALFLAFYGWHAYKASVGWEEVYVCSVELIKVILEIYFEFTSPAMLFLYGGNITPWLRYAEWLLTCPVILIHLSNLTGLANDYNKRTMGLLVSDLGTICMGVTAALATGWVKWLFYCIGLVYGTQTFYNAGIIYVESYYIMPAGGCKKLVLAMTAVYYSSWLMFPGLFIFGPEGMHTLSVAGSTIGHTIADLLSKNIWGLLGHFLRIKIHEHIIMYGDIRRPVSSQFLGRKVDVLAFVTEE</t>
  </si>
  <si>
    <t>EYHAPAGYQVNPPYHPVHGYE---EQCSSIYIYYGALWEQETARGFQWFAVFLSALFLAFYGWHAYKASVGWEEVYVCSVELIKVILEIYFEFTSPAMLFLYGGNITPWLRYAEWLLTCPVILIHLSNITGLSEAYNKRTMALLVSDIGTIVWGTTAALSKGYVRVIFFLMGLCYGIYTFFNAAKVYIESYYIMPAGGCKKLVLAMTAVYYSSWLMFPGLFIFGPEGMHTLSVAGSTIGHTIADLLSKNIWGLLGHFLRIKIHEHIIMYGDIRRPVSSQFLGRKVDVLAFVTEE</t>
  </si>
  <si>
    <t>EYHAPAGYQVNPPYHPVHGYE---EQCSSIYIYYGALWEQETARGFQWFAVFLSALFLAFYGWHAYKASVGWEEVYVCSVELIKVILEIYFEFTSPAMLFLYGGNITPWLRYAEWLLTCPVILIHLSNITGLSEAYNKRTMALLVSDLGTICMGVTAALATGWVKWLFYCIGLVYGTQTFYNAGIIYVEAYHTVPKGRCRQVVTGMAWLFFVSWLMFPGLFIFGPEGMHTLSVAGSTIGHTIADLLSKNIWGLLGHFLRIKIHEHIIMYGDIRRPVSSQFLGRKVDVLAFVTEE</t>
  </si>
  <si>
    <t>EYHAPAGYQVNPPYHPVHGYE---EQCSSIYIYYGALWEQETARGFQWFAVFLSALFLAFYGWHAYKASVGWEEVYVCSVELIKVILEIYFEFTSPAMLFLYGGNITPWLRYAEWLLTCPVILIHLSNITGLSEAYNKRTMALLVSDLGTICMGVTAALATGWVKWLFYCIGLVYGTQTFYNAGIIYVESYYIMPAGGCKKLVLAMTAVYYSSWGMFPILFILGPEGFGVLSVAGSTIGHTIADLLSKNIWGLLGHFLRIKIHEHIIMYGDIRRPVSSQFLGRKVDVLAFVTEE</t>
  </si>
  <si>
    <t>EYHAPAGYQVNPPYHPVHGYE---EQCSSIYIYYGALWEQETARGFQWFAVFLSALFLAFYGWHAYKASVGWEEVYVCSVELIKVILEIYFEFTSPAMLFLYGGNITPWLRYAEWLLTCPVILIHLSNITGLSEAYNKRTMALLVSDLGTICMGVTAALATGWVKWLFYCIGLVYGTQTFYNAGIIYVESYYIMPAGGCKKLVLAMTAVYYSSWLMFPGLFIFGPEGMHTLSVYGSTVGHTIIDLMSKNCWGLLGHYLRVLIHEHIIMYGDIRRPVSSQFLGRKVDVLAFVTEE</t>
  </si>
  <si>
    <t>EYHAPAGYQVNPPYHPVHGYE---EQCSSIYIYYGALWEQETARGFQWFAVFLSALFLAFYGWHAYKASVGWEEVYVCSVELIKVILEIYFEFTSPAMLFLYGGNITPWLRYAEWLLTCPVILIHLSNITGLSEAYNKRTMALLVSDLGTICMGVTAALATGWVKWLFYCIGLVYGTQTFYNAGIIYVESYYIMPAGGCKKLVLAMTAVYYSSWLMFPGLFIFGPEGMHTLSVAGSTIGHTIADLLSKNIWGLLGHFLRIKIHEHILIHGDIRKTTKLNIGGTEIEVETLVEDE</t>
  </si>
  <si>
    <t>GFDELAKGAVVPEDHFVCGPA-DKCYCSAWLHSRGALWEQETARGFQWFAVFLSALFLAFYGWHAYKASVGWEEVYVCSVELIKVILEIYFEFTSPAMLFLYGGNITPWLRYAEWLLTCPVILIHLSNITGLSEAYNKRTMALLVSDLGTICMGVTAALATGWVKWLFYCIGLVYGTQTFYNAGIIYVESYYIMPAGGCKKLVLAMTAVYYSSWLMFPGLFIFGPEGMHTLSVAGSTIGHTIADLLSKNIWGLLGHFLRIKIHEHIIMYGDIRRPVSSQFLGRKVDVLAFVTEE</t>
  </si>
  <si>
    <t>EYHAPAGYQVNPPYHPVHGYE---EQCSSIYIYYGTPGEKIGAQVCQWIAVFLSALFLAFYGWHAYKASVGWEEVYVCSVELIKVILEIYFEFTSPAMLFLYGGNITPWLRYAEWLLTCPVILIHLSNITGLSEAYNKRTMALLVSDLGTICMGVTAALATGWVKWLFYCIGLVYGTQTFYNAGIIYVESYYIMPAGGCKKLVLAMTAVYYSSWLMFPGLFIFGPEGMHTLSVAGSTIGHTIADLLSKNIWGLLGHFLRIKIHEHIIMYGDIRRPVSSQFLGRKVDVLAFVTEE</t>
  </si>
  <si>
    <t>EYHAPAGYQVNPPYHPVHGYE---EQCSSIYIYYGALWEQETARGFQWFAFSIAIALLTFYGFSAWKATCGWEEVYVCCVEVLFVTLEIFKEFSSPAMLFLYGGNITPWLRYAEWLLTCPVILIHLSNITGLSEAYNKRTMALLVSDLGTICMGVTAALATGWVKWLFYCIGLVYGTQTFYNAGIIYVESYYIMPAGGCKKLVLAMTAVYYSSWLMFPGLFIFGPEGMHTLSVAGSTIGHTIADLLSKNIWGLLGHFLRIKIHEHIIMYGDIRRPVSSQFLGRKVDVLAFVTEE</t>
  </si>
  <si>
    <t>EYHAPAGYQVNPPYHPVHGYE---EQCSSIYIYYGALWEQETARGFQWFAVFLSALFLAFYGWHAYKASVGWEEVYVCSVELIKVILEIYFEFTSPATVYLSTGNHAYCLRYFEWLLTCPVILIHLSNITGLSEAYNKRTMALLVSDLGTICMGVTAALATGWVKWLFYCIGLVYGTQTFYNAGIIYVESYYIMPAGGCKKLVLAMTAVYYSSWLMFPGLFIFGPEGMHTLSVAGSTIGHTIADLLSKNIWGLLGHFLRIKIHEHIIMYGDIRRPVSSQFLGRKVDVLAFVTEE</t>
  </si>
  <si>
    <t>EYHAPAGYQVNPPYHPVHGYE---EQCSSIYIYYGALWEQETARGFQWFAVFLSALFLAFYGWHAYKASVGWEEVYVCSVELIKVILEIYFEFTSPAMLFLYGGNITPWLRYAEWLLSCPVILIRLSNLSGLKNDYSKRTMGLIVSDLGTICMGVTAALATGWVKWLFYCIGLVYGTQTFYNAGIIYVESYYIMPAGGCKKLVLAMTAVYYSSWLMFPGLFIFGPEGMHTLSVAGSTIGHTIADLLSKNIWGLLGHFLRIKIHEHIIMYGDIRRPVSSQFLGRKVDVLAFVTEE</t>
  </si>
  <si>
    <t>EYHAPAGYQVNPPYHPVHGYE---EQCSSIYIYYGALWEQETARGFQWFAVFLSALFLAFYGWHAYKASVGWEEVYVCSVELIKVILEIYFEFTSPAMLFLYGGNITPWLRYAEWLLTCPVILIHLSNITGLSEAYNKRTMALLVSCVGMIVFGMAAGLATDWLKWLLYIVSCIYGGYMYFQAAKCYVESYYIMPAGGCKKLVLAMTAVYYSSWLMFPGLFIFGPEGMHTLSVAGSTIGHTIADLLSKNIWGLLGHFLRIKIHEHIIMYGDIRRPVSSQFLGRKVDVLAFVTEE</t>
  </si>
  <si>
    <t>EYHAPAGYQVNPPYHPVHGYE---EQCSSIYIYYGALWEQETARGFQWFAVFLSALFLAFYGWHAYKASVGWEEVYVCSVELIKVILEIYFEFTSPAMLFLYGGNITPWLRYAEWLLTCPVILIHLSNITGLSEAYNKRTMALLVSDLGTICMGVTAALATGWVKWLFYCIGLVYGTQTFYNAGIIYVEANHSVPKGHCRMVVKLMAYAYFASWLMFPGLFIFGPEGMHTLSVAGSTIGHTIADLLSKNIWGLLGHFLRIKIHEHIIMYGDIRRPVSSQFLGRKVDVLAFVTEE</t>
  </si>
  <si>
    <t>EYHAPAGYQVNPPYHPVHGYE---EQCSSIYIYYGALWEQETARGFQWFAVFLSALFLAFYGWHAYKASVGWEEVYVCSVELIKVILEIYFEFTSPAMLFLYGGNITPWLRYAEWLLTCPVILIHLSNITGLSEAYNKRTMALLVSDLGTICMGVTAALATGWVKWLFYCIGLVYGTQTFYNAGIIYVESYYIMPAGGCKKLVLAMTAVYYSSWGSYPILWAVGPEGLLKLSVAGSTIGHTIADLLSKNIWGLLGHFLRIKIHEHIIMYGDIRRPVSSQFLGRKVDVLAFVTEE</t>
  </si>
  <si>
    <t>EYHAPAGYQVNPPYHPVHGYE---EQCSSIYIYYGALWEQETARGFQWFAVFLSALFLAFYGWHAYKASVGWEEVYVCSVELIKVILEIYFEFTSPAMLFLYGGNITPWLRYAEWLLTCPVILIHLSNITGLSEAYNKRTMALLVSDLGTICMGVTAALATGWVKWLFYCIGLVYGTQTFYNAGIIYVESYYIMPAGGCKKLVLAMTAVYYSSWLMFPGLFIFGPEGMHTLSPYANSIGHSICDIIAKEFWTFLAHHLRIKIHEHIIMYGDIRRPVSSQFLGRKVDVLAFVTEE</t>
  </si>
  <si>
    <t>EYHAPAGYQVNPPYHPVHGYE---EQCSSIYIYYGALWEQETARGFQWFAVFLSALFLAFYGWHAYKASVGWEEVYVCSVELIKVILEIYFEFTSPAMLFLYGGNITPWLRYAEWLLTCPVILIHLSNITGLSEAYNKRTMALLVSDLGTICMGVTAALATGWVKWLFYCIGLVYGTQTFYNAGIIYVESYYIMPAGGCKKLVLAMTAVYYSSWLMFPGLFIFGPEGMHTLSVAGSTIGHTIADLLSKNIWGLLGHFLRIKIHEHILIHGDIRKTTKMEIGGEEVEVEEFVEEE</t>
  </si>
  <si>
    <t>EYHAPAGYQVNPPYHPVHGYE---EQCSSIYIYYGTPGEKIGAQVCQWIAFSIAIALLTFYGFSAWKATCGWEEVYVCCVEVLFVTLEIFKEFSSPATVYLSTGNHAYCLRYFEWLLSCPVILIRLSNLSGLKNDYSKRTMGLIVSCVGMIVFGMAAGLATDWLKWLLYIVSCIYGGYMYFQAAKCYVEANHSVPKGHCRMVVKLMAYAYFASWGSYPILWAVGPEGLLKLSPYANSIGHSICDIIAKEFWTFLAHHLRIKIHEHILIHGDIRKTTKMEIGGEEVEVEEFVEEE</t>
  </si>
  <si>
    <t>GFDELAKGAVVPEDHFVCGPA-DKCYCSAWLHSRGALWEQETARGFQWFAFSIAIALLTFYGFSAWKATCGWEEVYVCCVEVLFVTLEIFKEFSSPATVYLSTGNHAYCLRYFEWLLSCPVILIRLSNLSGLKNDYSKRTMGLIVSCVGMIVFGMAAGLATDWLKWLLYIVSCIYGGYMYFQAAKCYVEANHSVPKGHCRMVVKLMAYAYFASWGSYPILWAVGPEGLLKLSPYANSIGHSICDIIAKEFWTFLAHHLRIKIHEHILIHGDIRKTTKMEIGGEEVEVEEFVEEE</t>
  </si>
  <si>
    <t>GFDELAKGAVVPEDHFVCGPA-DKCYCSAWLHSRGTPGEKIGAQVCQWIAVFLSALFLAFYGWHAYKASVGWEEVYVCSVELIKVILEIYFEFTSPATVYLSTGNHAYCLRYFEWLLSCPVILIRLSNLSGLKNDYSKRTMGLIVSCVGMIVFGMAAGLATDWLKWLLYIVSCIYGGYMYFQAAKCYVEANHSVPKGHCRMVVKLMAYAYFASWGSYPILWAVGPEGLLKLSPYANSIGHSICDIIAKEFWTFLAHHLRIKIHEHILIHGDIRKTTKMEIGGEEVEVEEFVEEE</t>
  </si>
  <si>
    <t>GFDELAKGAVVPEDHFVCGPA-DKCYCSAWLHSRGTPGEKIGAQVCQWIAFSIAIALLTFYGFSAWKATCGWEEVYVCCVEVLFVTLEIFKEFSSPAMLFLYGGNITPWLRYAEWLLSCPVILIRLSNLSGLKNDYSKRTMGLIVSCVGMIVFGMAAGLATDWLKWLLYIVSCIYGGYMYFQAAKCYVEANHSVPKGHCRMVVKLMAYAYFASWGSYPILWAVGPEGLLKLSPYANSIGHSICDIIAKEFWTFLAHHLRIKIHEHILIHGDIRKTTKMEIGGEEVEVEEFVEEE</t>
  </si>
  <si>
    <t>GFDELAKGAVVPEDHFVCGPA-DKCYCSAWLHSRGTPGEKIGAQVCQWIAFSIAIALLTFYGFSAWKATCGWEEVYVCCVEVLFVTLEIFKEFSSPATVYLSTGNHAYCLRYFEWLLTCPVILIHLSNITGLSEAYNKRTMALLVSCVGMIVFGMAAGLATDWLKWLLYIVSCIYGGYMYFQAAKCYVEANHSVPKGHCRMVVKLMAYAYFASWGSYPILWAVGPEGLLKLSPYANSIGHSICDIIAKEFWTFLAHHLRIKIHEHILIHGDIRKTTKMEIGGEEVEVEEFVEEE</t>
  </si>
  <si>
    <t>GFDELAKGAVVPEDHFVCGPA-DKCYCSAWLHSRGTPGEKIGAQVCQWIAFSIAIALLTFYGFSAWKATCGWEEVYVCCVEVLFVTLEIFKEFSSPATVYLSTGNHAYCLRYFEWLLSCPVILIRLSNLSGLKNDYSKRTMGLIVSDLGTICMGVTAALATGWVKWLFYCIGLVYGTQTFYNAGIIYVEANHSVPKGHCRMVVKLMAYAYFASWGSYPILWAVGPEGLLKLSPYANSIGHSICDIIAKEFWTFLAHHLRIKIHEHILIHGDIRKTTKMEIGGEEVEVEEFVEEE</t>
  </si>
  <si>
    <t>GFDELAKGAVVPEDHFVCGPA-DKCYCSAWLHSRGTPGEKIGAQVCQWIAFSIAIALLTFYGFSAWKATCGWEEVYVCCVEVLFVTLEIFKEFSSPATVYLSTGNHAYCLRYFEWLLSCPVILIRLSNLSGLKNDYSKRTMGLIVSCVGMIVFGMAAGLATDWLKWLLYIVSCIYGGYMYFQAAKCYVESYYIMPAGGCKKLVLAMTAVYYSSWGSYPILWAVGPEGLLKLSPYANSIGHSICDIIAKEFWTFLAHHLRIKIHEHILIHGDIRKTTKMEIGGEEVEVEEFVEEE</t>
  </si>
  <si>
    <t>GFDELAKGAVVPEDHFVCGPA-DKCYCSAWLHSRGTPGEKIGAQVCQWIAFSIAIALLTFYGFSAWKATCGWEEVYVCCVEVLFVTLEIFKEFSSPATVYLSTGNHAYCLRYFEWLLSCPVILIRLSNLSGLKNDYSKRTMGLIVSCVGMIVFGMAAGLATDWLKWLLYIVSCIYGGYMYFQAAKCYVEANHSVPKGHCRMVVKLMAYAYFASWLMFPGLFIFGPEGMHTLSPYANSIGHSICDIIAKEFWTFLAHHLRIKIHEHILIHGDIRKTTKMEIGGEEVEVEEFVEEE</t>
  </si>
  <si>
    <t>GFDELAKGAVVPEDHFVCGPA-DKCYCSAWLHSRGTPGEKIGAQVCQWIAFSIAIALLTFYGFSAWKATCGWEEVYVCCVEVLFVTLEIFKEFSSPATVYLSTGNHAYCLRYFEWLLSCPVILIRLSNLSGLKNDYSKRTMGLIVSCVGMIVFGMAAGLATDWLKWLLYIVSCIYGGYMYFQAAKCYVEANHSVPKGHCRMVVKLMAYAYFASWGSYPILWAVGPEGLLKLSVAGSTIGHTIADLLSKNIWGLLGHFLRIKIHEHILIHGDIRKTTKMEIGGEEVEVEEFVEEE</t>
  </si>
  <si>
    <t>GFDELAKGAVVPEDHFVCGPA-DKCYCSAWLHSRGTPGEKIGAQVCQWIAFSIAIALLTFYGFSAWKATCGWEEVYVCCVEVLFVTLEIFKEFSSPATVYLSTGNHAYCLRYFEWLLSCPVILIRLSNLSGLKNDYSKRTMGLIVSCVGMIVFGMAAGLATDWLKWLLYIVSCIYGGYMYFQAAKCYVEANHSVPKGHCRMVVKLMAYAYFASWGSYPILWAVGPEGLLKLSPYANSIGHSICDIIAKEFWTFLAHHLRIKIHEHIIMYGDIRRPVSSQFLGRKVDVLAFVTEE</t>
  </si>
  <si>
    <t>GFDELAKGAVVPEDHFVCGPA-DKCYCSAWLHSRGTNAEKLAANILQWIAFSIAIALLTFYGFSAWKATCGWEEVYVCCVEVLFVTLEIFKEFSSPATVYLSTGNHAYCLRYFEWLLSCPVILIRLSNLSGLKNDYSKRTMGLIVSCVGMIVFGMAAGLATDWLKWLLYIVSCIYGGYMYFQAAKCYVEANHSVPKGHCRMVVKLMAYAYFASWGSYPILWAVGPEGLLKLSPYANSIGHSICDIIAKEFWTFLAHHLRIKIHEHILIHGDIRKTTKMEIGGEEVEVEEFVEEE</t>
  </si>
  <si>
    <t>GFDELAKGAVVPEDHFVCGPA-DKCYCSAWLHSRGTPGEKIGAQVCQWITFALSALCLMFYGYQTWKSTCGWEEIYVATIEMIKFIIEYFHEFDSPATVYLSTGNHAYCLRYFEWLLSCPVILIRLSNLSGLKNDYSKRTMGLIVSCVGMIVFGMAAGLATDWLKWLLYIVSCIYGGYMYFQAAKCYVEANHSVPKGHCRMVVKLMAYAYFASWGSYPILWAVGPEGLLKLSPYANSIGHSICDIIAKEFWTFLAHHLRIKIHEHILIHGDIRKTTKMEIGGEEVEVEEFVEEE</t>
  </si>
  <si>
    <t>GFDELAKGAVVPEDHFVCGPA-DKCYCSAWLHSRGTPGEKIGAQVCQWIAFSIAIALLTFYGFSAWKATCGWEEVYVCCVEVLFVTLEIFKEFSEPAVIYSSNGNKTVWLRYAEWLLSCPVILIRLSNLSGLKNDYSKRTMGLIVSCVGMIVFGMAAGLATDWLKWLLYIVSCIYGGYMYFQAAKCYVEANHSVPKGHCRMVVKLMAYAYFASWGSYPILWAVGPEGLLKLSPYANSIGHSICDIIAKEFWTFLAHHLRIKIHEHILIHGDIRKTTKMEIGGEEVEVEEFVEEE</t>
  </si>
  <si>
    <t>GFDELAKGAVVPEDHFVCGPA-DKCYCSAWLHSRGTPGEKIGAQVCQWIAFSIAIALLTFYGFSAWKATCGWEEVYVCCVEVLFVTLEIFKEFSSPATVYLSTGNHAYCLRYFEWLLTCPVILIHLSNLTGLANDYNKRTMGLLVSCVGMIVFGMAAGLATDWLKWLLYIVSCIYGGYMYFQAAKCYVEANHSVPKGHCRMVVKLMAYAYFASWGSYPILWAVGPEGLLKLSPYANSIGHSICDIIAKEFWTFLAHHLRIKIHEHILIHGDIRKTTKMEIGGEEVEVEEFVEEE</t>
  </si>
  <si>
    <t>GFDELAKGAVVPEDHFVCGPA-DKCYCSAWLHSRGTPGEKIGAQVCQWIAFSIAIALLTFYGFSAWKATCGWEEVYVCCVEVLFVTLEIFKEFSSPATVYLSTGNHAYCLRYFEWLLSCPVILIRLSNLSGLKNDYSKRTMGLIVSDIGTIVWGTTAALSKGYVRVIFFLMGLCYGIYTFFNAAKVYIEANHSVPKGHCRMVVKLMAYAYFASWGSYPILWAVGPEGLLKLSPYANSIGHSICDIIAKEFWTFLAHHLRIKIHEHILIHGDIRKTTKMEIGGEEVEVEEFVEEE</t>
  </si>
  <si>
    <t>GFDELAKGAVVPEDHFVCGPA-DKCYCSAWLHSRGTPGEKIGAQVCQWIAFSIAIALLTFYGFSAWKATCGWEEVYVCCVEVLFVTLEIFKEFSSPATVYLSTGNHAYCLRYFEWLLSCPVILIRLSNLSGLKNDYSKRTMGLIVSCVGMIVFGMAAGLATDWLKWLLYIVSCIYGGYMYFQAAKCYVEAYHTVPKGRCRQVVTGMAWLFFVSWGSYPILWAVGPEGLLKLSPYANSIGHSICDIIAKEFWTFLAHHLRIKIHEHILIHGDIRKTTKMEIGGEEVEVEEFVEEE</t>
  </si>
  <si>
    <t>GFDELAKGAVVPEDHFVCGPA-DKCYCSAWLHSRGTPGEKIGAQVCQWIAFSIAIALLTFYGFSAWKATCGWEEVYVCCVEVLFVTLEIFKEFSSPATVYLSTGNHAYCLRYFEWLLSCPVILIRLSNLSGLKNDYSKRTMGLIVSCVGMIVFGMAAGLATDWLKWLLYIVSCIYGGYMYFQAAKCYVEANHSVPKGHCRMVVKLMAYAYFASWGMFPILFILGPEGFGVLSPYANSIGHSICDIIAKEFWTFLAHHLRIKIHEHILIHGDIRKTTKMEIGGEEVEVEEFVEEE</t>
  </si>
  <si>
    <t>GFDELAKGAVVPEDHFVCGPA-DKCYCSAWLHSRGTPGEKIGAQVCQWIAFSIAIALLTFYGFSAWKATCGWEEVYVCCVEVLFVTLEIFKEFSSPATVYLSTGNHAYCLRYFEWLLSCPVILIRLSNLSGLKNDYSKRTMGLIVSCVGMIVFGMAAGLATDWLKWLLYIVSCIYGGYMYFQAAKCYVEANHSVPKGHCRMVVKLMAYAYFASWGSYPILWAVGPEGLLKLSVYGSTVGHTIIDLMSKNCWGLLGHYLRVLIHEHILIHGDIRKTTKMEIGGEEVEVEEFVEEE</t>
  </si>
  <si>
    <t>GFDELAKGAVVPEDHFVCGPA-DKCYCSAWLHSRGTPGEKIGAQVCQWIAFSIAIALLTFYGFSAWKATCGWEEVYVCCVEVLFVTLEIFKEFSSPATVYLSTGNHAYCLRYFEWLLSCPVILIRLSNLSGLKNDYSKRTMGLIVSCVGMIVFGMAAGLATDWLKWLLYIVSCIYGGYMYFQAAKCYVEANHSVPKGHCRMVVKLMAYAYFASWGSYPILWAVGPEGLLKLSPYANSIGHSICDIIAKEFWTFLAHHLRIKIHEHILIHGDIRKTTKLNIGGTEIEVETLVEDE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</si>
  <si>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gaacctgcggtgatctactcatccaacggcaacaagaccgtgtggcttcgttacgcg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</si>
  <si>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ctgccctgtcattcttatccatctgagcaaccttacgggtctggcgaacgactataacaagcgtaccatggg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</si>
  <si>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tatcggcacgatcgtgtggggcaccacggccgcgctgtccaagggatacgtccgtgtcattttcttcctgatgggcctgtgctacggcatctacacattcttcaacgcagccaaggtctacatt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</si>
  <si>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gcgtaccacaccgtgccgaagggccggtgtcgccaggtggtgactggcatggcttggctcttcttcgta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</si>
  <si>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ggtatgttccccatcctgttcatcctcggccccgagggcttcggcgt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</si>
  <si>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tacggctccaccgtcggccacaccatcattgacctgatgtcgaagaactgctggggtctgctcggccactacctgcgcgtgctgatccacgagcatatcATTATGTACggcgacattcgcAGACCAGTGAGCTCCCAGTTTCTGggcCGCAAGGTGGACgtcCTGGCCTTCgtgACAGAGgag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</si>
  <si>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ctcatccacggcgacattcgcaagaccaccaaattgaacattggtggcactgagattgaggtcgagacgctggtggaggacgag</t>
  </si>
  <si>
    <t>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</si>
  <si>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---------GAACAGtgcAGCTCCATCTACATCTACTATggaACACCAGGAgagAAGATCGGCgccCAGGTCTGCcagtggA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</si>
  <si>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---------GAACAGtgcAGCTCCATCTACATCTACTATggaGCCCTGTGGgagCAGGAAACAgccAGGGGCTTCcagtggTTTGCTTTCAGCATCGCCATCGCCCTGctgACAttctacggcTTCAGCGCCTGGaagGCCACTTGCggctgggaggagGTCtacgtgTGTTGCGTCgagGTGCTGTTCGTGACCCTGgagATCTTCAAGgagtttAG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</si>
  <si>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CcctgcgACAGTGTACCTGTCTACCggcaacCACGCCTATTGCcttcgttacTT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</si>
  <si>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TCTtgccctgtcattcttatcAGActgagcaacCTGAGCggtctgAAGAACGACtatAGCaagcgtaccatgGGCctgATC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</si>
  <si>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TGCGTGggcATGatcGTGTTCggcATGGCCgccGGActgGCTACCGATTGGCTCAAATGGCTGCTGTATATCGTGTCTTGCATCtacggcGGCTACATGTACTTCCAGgcaGCCAAGTG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</si>
  <si>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GCCAACCACAGCGTGccgAAAggcCATtgtCGCATGGTCgtgAAGCTGatgGCCTACGCTTACTTCGCC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</si>
  <si>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GGCAGCTACcccATCctgTGGGCAGTGggccccgagggcCTGCTGAAG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</si>
  <si>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CCTTACGCCAACAGCATCggccacAGCatcTGCgacATCATCGCCaagGAGTTTtggACCTTCctcGCCcacCACctgcgcATCAAGatccacgagcatatcATTATGTACggcgacattcgcAGACCAGTGAGCTCCCAGTTTCTGggcCGCAAGGTGGACgtcCTGGCCTTCgtgACAGAGgag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</si>
  <si>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CTGATCCACggcgacattcgcAAGACCACCAAGATGGAGATCGGAggcGAGGAGGTGGAAgtcGAAGAGTTCgtgGAGGAGgag</t>
  </si>
  <si>
    <t>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</si>
  <si>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---GACAAGTGCTATtgcTCCGCTTGGCTGCACAGCAGAggaGCCCTGTGGgagCAGGAAACAgccAGGGGCTTCcagtggT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</si>
  <si>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---GACAAGTGCTATtgcTCCGCTTGGCTGCACAGCAGAggaACACCAGGAgagAAGATCGGCgccCAGGTCTGCcagtggA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</si>
  <si>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TcctgcgATGCTGTTCCTGTACGGAggcaacATTACCCCATGGcttcgttacGC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</si>
  <si>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</si>
  <si>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</si>
  <si>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TCTTACTATATCATGccgGCCggcGGCtgtAAGAAACTGgtgCTGGCCatgACTGCCGTGTACTATTCT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</si>
  <si>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CTGATGTTTcccGGCctgTTCATCTTTggccccgagggcATGCACACC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</si>
  <si>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GTGGCTGGGTCCACTATTggccacACCatcGCCgacCTGCTGTCCaagAATATTtggGGACTGctcGGGcacTTCctgcgcATCAAAatccacgagcatatcCTGATCCACggcgacattcgcAAGACCACCAAGATGGAGATCGGAggcGAGGAGGTGGAAgtcGAAGAGTTCgtgGAGGAGgag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</si>
  <si>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ATTATGTACggcgacattcgcAGACCAGTGAGCTCCCAGTTTCTGggcCGCAAGGTGGACgtcCTGGCCTTCgtgACAGAGgag</t>
  </si>
  <si>
    <t>GGCTTCGACGAGCTGGCTAAAGGAGCCGTGGTGCCAGAAGACCACTTTGTCTGCGGACCAGCC---GACAAGTGCTATtgcTCCGCTTGGCTGCACAGCAGAggaacaaatgccgagaagttggctgccaacattctg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</si>
  <si>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---GACAAGTGCTATtgcTCCGCTTGGCTGCACAGCAGAggaACACCAGGAgagAAGATCGGCgccCAGGTCTGCcagtggA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</si>
  <si>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gaacctgcggtgatctactcatccaacggcaacaagaccgtgtggcttcgttacgcg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</si>
  <si>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</si>
  <si>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</si>
  <si>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</si>
  <si>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tatgttccccatcctgttcatcctcggccccgagggcttcggcgtc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</si>
  <si>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gtgtacggctccaccgtcggccacaccatcattgacctgatgtcgaagaactgctggggtctgctcggccactacctgcgcgtgctgatccacgagcatatcCTGATCCACggcgacattcgcAAGACCACCAAGATGGAGATCGGAggcGAGGAGGTGGAAgtcGAAGAGTTCgtgGAGGAGgag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</si>
  <si>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catccacggcgacattcgcaagaccaccaaattgaacattggtggcactgagattgaggtcgagacgctggtggaggacgag</t>
  </si>
  <si>
    <t>GFDELAKGAVVPEDHFVCGPA-DKCYCSAWLHSRGALWEQETARGFQWFAVFLSALFLAFYGWHAYKASVGWEEVYVCSVELIKVILEIYFEFTEPAVIYSSNGNKTVWLRYAEWLLSCPVILIRLSNLSGLKNDYSKRTMGLIVSDLGTICMGVTAALATGWVKWLFYCIGLVYGTQTFYNAGIIYVEAYHTVPKGRCRQVVTGMAWLFFVSWGSYPILWAVGPEGLLKLSVYGSTVGHTIIDLMSKNCWGLLGHYLRVLIHEHIIMYGDIRRPVSSQFLGRKVDVLAFVTEE</t>
  </si>
  <si>
    <t>EYHAPAGYQVNPPYHPVHGYE---EQCSSIYIYYGALWEQETARGFQWFAFSIAIALLTFYGFSAWKATCGWEEVYVCCVEVLFVTLEIFKEFSEPAVIYSSNGNKTVWLRYAEWLLTCPVILIHLSNLTGLANDYNKRTMGLLVSCVGMIVFGMAAGLATDWLKWLLYIVSCIYGGYMYFQAAKCYVESYYIMPAGGCKKLVLAMTAVYYSSWGSYPILWAVGPEGLLKLSVYGSTVGHTIIDLMSKNCWGLLGHYLRVLIHEHILIHGDIRKTTKLNIGGTEIEVETLVEDE</t>
  </si>
  <si>
    <t>GFDELAKGAVVPEDHFVCGPA-DKCYCSAWLHSRGALWEQETARGFQWFTFALSALCLMFYGYQTWKSTCGWEEIYVATIEMIKFIIEYFHEFDEPAVIYSSNGNKTVWLRYAEWLLSCPVILIRLSNLSGLKNDYSKRTMGLIVSDIGTIVWGTTAALSKGYVRVIFFLMGLCYGIYTFFNAAKVYIEANHSVPKGHCRMVVKLMAYAYFASWLMFPGLFIFGPEGMHTLSVYGSTVGHTIIDLMSKNCWGLLGHYLRVLIHEHIIMYGDIRRPVSSQFLGRKVDVLAFVTEE</t>
  </si>
  <si>
    <t>EYHAPAGYQVNPPYHPVHGYE---EQCSSIYIYYGTPGEKIGAQVCQWIAFSIAIALLTFYGFSAWKATCGWEEVYVCCVEVLFVTLEIFKEFSEPAVIYSSNGNKTVWLRYAEWLLTCPVILIHLSNITGLSEAYNKRTMALLVSCVGMIVFGMAAGLATDWLKWLLYIVSCIYGGYMYFQAAKCYVEAYHTVPKGRCRQVVTGMAWLFFVSWGSYPILWAVGPEGLLKLSVYGSTVGHTIIDLMSKNCWGLLGHYLRVLIHEHILIHGDIRKTTKMEIGGEEVEVEEFVEEE</t>
  </si>
  <si>
    <t>GFDELAKGAVVPEDHFVCGPA-DKCYCSAWLHSRGTNAEKLAANILQWITFALSALCLMFYGYQTWKSTCGWEEIYVATIEMIKFIIEYFHEFDSPAMLFLYGGNITPWLRYAEWLLSCPVILIRLSNLSGLKNDYSKRTMGLIVSCVGMIVFGMAAGLATDWLKWLLYIVSCIYGGYMYFQAAKCYVESYYIMPAGGCKKLVLAMTAVYYSSWGMFPILFILGPEGFGVLSVAGSTIGHTIADLLSKNIWGLLGHFLRIKIHEHILIHGDIRKTTKMEIGGEEVEVEEFVEEE</t>
  </si>
  <si>
    <t>GFDELAKGAVVPEDHFVCGPA-DKCYCSAWLHSRGALWEQETARGFQWFAVFLSALFLAFYGWHAYKASVGWEEVYVCSVELIKVILEIYFEFTEPAVIYSSNGNKTVWLRYAEWLLSCPVILIRLSNLSGLKNDYSKRTMGLIVSDIGTIVWGTTAALSKGYVRVIFFLMGLCYGIYTFFNAAKVYIESYYIMPAGGCKKLVLAMTAVYYSSWLMFPGLFIFGPEGMHTLSPYANSIGHSICDIIAKEFWTFLAHHLRIKIHEHILIHGDIRKTTKLNIGGTEIEVETLVEDE</t>
  </si>
  <si>
    <t>EYHAPAGYQVNPPYHPVHGYE---EQCSSIYIYYGALWEQETARGFQWFAFSIAIALLTFYGFSAWKATCGWEEVYVCCVEVLFVTLEIFKEFSSPATVYLSTGNHAYCLRYFEWLLSCPVILIRLSNLSGLKNDYSKRTMGLIVSDIGTIVWGTTAALSKGYVRVIFFLMGLCYGIYTFFNAAKVYIEAYHTVPKGRCRQVVTGMAWLFFVSWGSYPILWAVGPEGLLKLSVAGSTIGHTIADLLSKNIWGLLGHFLRIKIHEHILIHGDIRKTTKMEIGGEEVEVEEFVEEE</t>
  </si>
  <si>
    <t>EYHAPAGYQVNPPYHPVHGYE---EQCSSIYIYYGTNAEKLAANILQWIAVFLSALFLAFYGWHAYKASVGWEEVYVCSVELIKVILEIYFEFTSPATVYLSTGNHAYCLRYFEWLLSCPVILIRLSNLSGLKNDYSKRTMGLIVSCVGMIVFGMAAGLATDWLKWLLYIVSCIYGGYMYFQAAKCYVEAYHTVPKGRCRQVVTGMAWLFFVSWGMFPILFILGPEGFGVLSVYGSTVGHTIIDLMSKNCWGLLGHYLRVLIHEHILIHGDIRKTTKLNIGGTEIEVETLVEDE</t>
  </si>
  <si>
    <t>GFDELAKGAVVPEDHFVCGPA-DKCYCSAWLHSRGALWEQETARGFQWFTFALSALCLMFYGYQTWKSTCGWEEIYVATIEMIKFIIEYFHEFDEPAVIYSSNGNKTVWLRYAEWLLTCPVILIHLSNITGLSEAYNKRTMALLVSDLGTICMGVTAALATGWVKWLFYCIGLVYGTQTFYNAGIIYVEANHSVPKGHCRMVVKLMAYAYFASWGMFPILFILGPEGFGVLSPYANSIGHSICDIIAKEFWTFLAHHLRIKIHEHIIMYGDIRRPVSSQFLGRKVDVLAFVTEE</t>
  </si>
  <si>
    <t>EYHAPAGYQVNPPYHPVHGYE---EQCSSIYIYYGALWEQETARGFQWFAFSIAIALLTFYGFSAWKATCGWEEVYVCCVEVLFVTLEIFKEFSSPAMLFLYGGNITPWLRYAEWLLSCPVILIRLSNLSGLKNDYSKRTMGLIVSDIGTIVWGTTAALSKGYVRVIFFLMGLCYGIYTFFNAAKVYIEAYHTVPKGRCRQVVTGMAWLFFVSWGSYPILWAVGPEGLLKLSPYANSIGHSICDIIAKEFWTFLAHHLRIKIHEHIIMYGDIRRPVSSQFLGRKVDVLAFVTEE</t>
  </si>
  <si>
    <t>EYHAPAGYQVNPPYHPVHGYE---EQCSSIYIYYGTPGEKIGAQVCQWITFALSALCLMFYGYQTWKSTCGWEEIYVATIEMIKFIIEYFHEFDSPATVYLSTGNHAYCLRYFEWLLTCPVILIHLSNITGLSEAYNKRTMALLVSCVGMIVFGMAAGLATDWLKWLLYIVSCIYGGYMYFQAAKCYVESYYIMPAGGCKKLVLAMTAVYYSSWGSYPILWAVGPEGLLKLSVYGSTVGHTIIDLMSKNCWGLLGHYLRVLIHEHILIHGDIRKTTKMEIGGEEVEVEEFVEEE</t>
  </si>
  <si>
    <t>GFDELAKGAVVPEDHFVCGPA-DKCYCSAWLHSRGTNAEKLAANILQWIAVFLSALFLAFYGWHAYKASVGWEEVYVCSVELIKVILEIYFEFTSPAMLFLYGGNITPWLRYAEWLLSCPVILIRLSNLSGLKNDYSKRTMGLIVSDIGTIVWGTTAALSKGYVRVIFFLMGLCYGIYTFFNAAKVYIESYYIMPAGGCKKLVLAMTAVYYSSWGMFPILFILGPEGFGVLSVYGSTVGHTIIDLMSKNCWGLLGHYLRVLIHEHILIHGDIRKTTKMEIGGEEVEVEEFVEEE</t>
  </si>
  <si>
    <t>GFDELAKGAVVPEDHFVCGPA-DKCYCSAWLHSRGTPGEKIGAQVCQWITFALSALCLMFYGYQTWKSTCGWEEIYVATIEMIKFIIEYFHEFDSPAMLFLYGGNITPWLRYAEWLLTCPVILIHLSNITGLSEAYNKRTMALLVSCVGMIVFGMAAGLATDWLKWLLYIVSCIYGGYMYFQAAKCYVESYYIMPAGGCKKLVLAMTAVYYSSWGMFPILFILGPEGFGVLSPYANSIGHSICDIIAKEFWTFLAHHLRIKIHEHILIHGDIRKTTKLNIGGTEIEVETLVEDE</t>
  </si>
  <si>
    <t>GFDELAKGAVVPEDHFVCGPA-DKCYCSAWLHSRGTNAEKLAANILQWIAVFLSALFLAFYGWHAYKASVGWEEVYVCSVELIKVILEIYFEFTSPAMLFLYGGNITPWLRYAEWLLTCPVILIHLSNLTGLANDYNKRTMGLLVSDIGTIVWGTTAALSKGYVRVIFFLMGLCYGIYTFFNAAKVYIEAYHTVPKGRCRQVVTGMAWLFFVSWGSYPILWAVGPEGLLKLSPYANSIGHSICDIIAKEFWTFLAHHLRIKIHEHIIMYGDIRRPVSSQFLGRKVDVLAFVTEE</t>
  </si>
  <si>
    <t>EYHAPAGYQVNPPYHPVHGYE---EQCSSIYIYYGTNAEKLAANILQWITFALSALCLMFYGYQTWKSTCGWEEIYVATIEMIKFIIEYFHEFDEPAVIYSSNGNKTVWLRYAEWLLTCPVILIHLSNLTGLANDYNKRTMGLLVSDIGTIVWGTTAALSKGYVRVIFFLMGLCYGIYTFFNAAKVYIESYYIMPAGGCKKLVLAMTAVYYSSWGSYPILWAVGPEGLLKLSPYANSIGHSICDIIAKEFWTFLAHHLRIKIHEHILIHGDIRKTTKMEIGGEEVEVEEFVEEE</t>
  </si>
  <si>
    <t>EYHAPAGYQVNPPYHPVHGYE---EQCSSIYIYYGTPGEKIGAQVCQWITFALSALCLMFYGYQTWKSTCGWEEIYVATIEMIKFIIEYFHEFDEPAVIYSSNGNKTVWLRYAEWLLSCPVILIRLSNLSGLKNDYSKRTMGLIVSDLGTICMGVTAALATGWVKWLFYCIGLVYGTQTFYNAGIIYVEANHSVPKGHCRMVVKLMAYAYFASWGMFPILFILGPEGFGVLSVAGSTIGHTIADLLSKNIWGLLGHFLRIKIHEHIIMYGDIRRPVSSQFLGRKVDVLAFVTEE</t>
  </si>
  <si>
    <t>GFDELAKGAVVPEDHFVCGPA-DKCYCSAWLHSRGTPGEKIGAQVCQWIAVFLSALFLAFYGWHAYKASVGWEEVYVCSVELIKVILEIYFEFTSPATVYLSTGNHAYCLRYFEWLLTCPVILIHLSNITGLSEAYNKRTMALLVSCVGMIVFGMAAGLATDWLKWLLYIVSCIYGGYMYFQAAKCYVESYYIMPAGGCKKLVLAMTAVYYSSWGMFPILFILGPEGFGVLSVYGSTVGHTIIDLMSKNCWGLLGHYLRVLIHEHILIHGDIRKTTKLNIGGTEIEVETLVEDE</t>
  </si>
  <si>
    <t>EYHAPAGYQVNPPYHPVHGYE---EQCSSIYIYYGTPGEKIGAQVCQWITFALSALCLMFYGYQTWKSTCGWEEIYVATIEMIKFIIEYFHEFDEPAVIYSSNGNKTVWLRYAEWLLTCPVILIHLSNLTGLANDYNKRTMGLLVSDLGTICMGVTAALATGWVKWLFYCIGLVYGTQTFYNAGIIYVEANHSVPKGHCRMVVKLMAYAYFASWGSYPILWAVGPEGLLKLSVYGSTVGHTIIDLMSKNCWGLLGHYLRVLIHEHILIHGDIRKTTKMEIGGEEVEVEEFVEEE</t>
  </si>
  <si>
    <t>EYHAPAGYQVNPPYHPVHGYE---EQCSSIYIYYGTPGEKIGAQVCQWIAFSIAIALLTFYGFSAWKATCGWEEVYVCCVEVLFVTLEIFKEFSEPAVIYSSNGNKTVWLRYAEWLLTCPVILIHLSNITGLSEAYNKRTMALLVSDIGTIVWGTTAALSKGYVRVIFFLMGLCYGIYTFFNAAKVYIEANHSVPKGHCRMVVKLMAYAYFASWGSYPILWAVGPEGLLKLSVAGSTIGHTIADLLSKNIWGLLGHFLRIKIHEHILIHGDIRKTTKLNIGGTEIEVETLVEDE</t>
  </si>
  <si>
    <t>GFDELAKGAVVPEDHFVCGPA-DKCYCSAWLHSRGALWEQETARGFQWFTFALSALCLMFYGYQTWKSTCGWEEIYVATIEMIKFIIEYFHEFDSPATVYLSTGNHAYCLRYFEWLLSCPVILIRLSNLSGLKNDYSKRTMGLIVSCVGMIVFGMAAGLATDWLKWLLYIVSCIYGGYMYFQAAKCYVEAYHTVPKGRCRQVVTGMAWLFFVSWLMFPGLFIFGPEGMHTLSVAGSTIGHTIADLLSKNIWGLLGHFLRIKIHEHILIHGDIRKTTKMEIGGEEVEVEEFVEEE</t>
  </si>
  <si>
    <t>GFDELAKGAVVPEDHFVCGPA-DKCYCSAWLHSRGALWEQETARGFQWFAFSIAIALLTFYGFSAWKATCGWEEVYVCCVEVLFVTLEIFKEFSSPAMLFLYGGNITPWLRYAEWLLTCPVILIHLSNLTGLANDYNKRTMGLLVSDIGTIVWGTTAALSKGYVRVIFFLMGLCYGIYTFFNAAKVYIEANHSVPKGHCRMVVKLMAYAYFASWLMFPGLFIFGPEGMHTLSPYANSIGHSICDIIAKEFWTFLAHHLRIKIHEHIIMYGDIRRPVSSQFLGRKVDVLAFVTEE</t>
  </si>
  <si>
    <t>GFDELAKGAVVPEDHFVCGPA-DKCYCSAWLHSRGTNAEKLAANILQWITFALSALCLMFYGYQTWKSTCGWEEIYVATIEMIKFIIEYFHEFDSPAMLFLYGGNITPWLRYAEWLLSCPVILIRLSNLSGLKNDYSKRTMGLIVSDLGTICMGVTAALATGWVKWLFYCIGLVYGTQTFYNAGIIYVEAYHTVPKGRCRQVVTGMAWLFFVSWLMFPGLFIFGPEGMHTLSPYANSIGHSICDIIAKEFWTFLAHHLRIKIHEHILIHGDIRKTTKMEIGGEEVEVEEFVEEE</t>
  </si>
  <si>
    <t>GFDELAKGAVVPEDHFVCGPA-DKCYCSAWLHSRGTNAEKLAANILQWIAVFLSALFLAFYGWHAYKASVGWEEVYVCSVELIKVILEIYFEFTSPATVYLSTGNHAYCLRYFEWLLTCPVILIHLSNLTGLANDYNKRTMGLLVSCVGMIVFGMAAGLATDWLKWLLYIVSCIYGGYMYFQAAKCYVEAYHTVPKGRCRQVVTGMAWLFFVSWGSYPILWAVGPEGLLKLSVAGSTIGHTIADLLSKNIWGLLGHFLRIKIHEHIIMYGDIRRPVSSQFLGRKVDVLAFVTEE</t>
  </si>
  <si>
    <t>EYHAPAGYQVNPPYHPVHGYE---EQCSSIYIYYGALWEQETARGFQWFTFALSALCLMFYGYQTWKSTCGWEEIYVATIEMIKFIIEYFHEFDSPATVYLSTGNHAYCLRYFEWLLSCPVILIRLSNLSGLKNDYSKRTMGLIVSDLGTICMGVTAALATGWVKWLFYCIGLVYGTQTFYNAGIIYVESYYIMPAGGCKKLVLAMTAVYYSSWGSYPILWAVGPEGLLKLSPYANSIGHSICDIIAKEFWTFLAHHLRIKIHEHILIHGDIRKTTKLNIGGTEIEVETLVEDE</t>
  </si>
  <si>
    <t>EYHAPAGYQVNPPYHPVHGYE---EQCSSIYIYYGTNAEKLAANILQWIAVFLSALFLAFYGWHAYKASVGWEEVYVCSVELIKVILEIYFEFTEPAVIYSSNGNKTVWLRYAEWLLTCPVILIHLSNITGLSEAYNKRTMALLVSDIGTIVWGTTAALSKGYVRVIFFLMGLCYGIYTFFNAAKVYIEANHSVPKGHCRMVVKLMAYAYFASWLMFPGLFIFGPEGMHTLSPYANSIGHSICDIIAKEFWTFLAHHLRIKIHEHIIMYGDIRRPVSSQFLGRKVDVLAFVTEE</t>
  </si>
  <si>
    <t>GFDELAKGAVVPEDHFVCGPA-DKCYCSAWLHSRGTPGEKIGAQVCQWITFALSALCLMFYGYQTWKSTCGWEEIYVATIEMIKFIIEYFHEFDSPAMLFLYGGNITPWLRYAEWLLTCPVILIHLSNLTGLANDYNKRTMGLLVSCVGMIVFGMAAGLATDWLKWLLYIVSCIYGGYMYFQAAKCYVESYYIMPAGGCKKLVLAMTAVYYSSWLMFPGLFIFGPEGMHTLSVYGSTVGHTIIDLMSKNCWGLLGHYLRVLIHEHIIMYGDIRRPVSSQFLGRKVDVLAFVTEE</t>
  </si>
  <si>
    <t>GFDELAKGAVVPEDHFVCGPA-DKCYCSAWLHSRGALWEQETARGFQWFAFSIAIALLTFYGFSAWKATCGWEEVYVCCVEVLFVTLEIFKEFSEPAVIYSSNGNKTVWLRYAEWLLTCPVILIHLSNITGLSEAYNKRTMALLVSCVGMIVFGMAAGLATDWLKWLLYIVSCIYGGYMYFQAAKCYVEANHSVPKGHCRMVVKLMAYAYFASWGMFPILFILGPEGFGVLSVAGSTIGHTIADLLSKNIWGLLGHFLRIKIHEHILIHGDIRKTTKLNIGGTEIEVETLVEDE</t>
  </si>
  <si>
    <t>EYHAPAGYQVNPPYHPVHGYE---EQCSSIYIYYGALWEQETARGFQWFAFSIAIALLTFYGFSAWKATCGWEEVYVCCVEVLFVTLEIFKEFSSPATVYLSTGNHAYCLRYFEWLLTCPVILIHLSNITGLSEAYNKRTMALLVSDLGTICMGVTAALATGWVKWLFYCIGLVYGTQTFYNAGIIYVEAYHTVPKGRCRQVVTGMAWLFFVSWGMFPILFILGPEGFGVLSPYANSIGHSICDIIAKEFWTFLAHHLRIKIHEHIIMYGDIRRPVSSQFLGRKVDVLAFVTEE</t>
  </si>
  <si>
    <t>EYHAPAGYQVNPPYHPVHGYE---EQCSSIYIYYGTNAEKLAANILQWITFALSALCLMFYGYQTWKSTCGWEEIYVATIEMIKFIIEYFHEFDSPATVYLSTGNHAYCLRYFEWLLTCPVILIHLSNLTGLANDYNKRTMGLLVSCVGMIVFGMAAGLATDWLKWLLYIVSCIYGGYMYFQAAKCYVESYYIMPAGGCKKLVLAMTAVYYSSWGMFPILFILGPEGFGVLSVAGSTIGHTIADLLSKNIWGLLGHFLRIKIHEHIIMYGDIRRPVSSQFLGRKVDVLAFVTEE</t>
  </si>
  <si>
    <t>EYHAPAGYQVNPPYHPVHGYE---EQCSSIYIYYGTNAEKLAANILQWIAFSIAIALLTFYGFSAWKATCGWEEVYVCCVEVLFVTLEIFKEFSSPAMLFLYGGNITPWLRYAEWLLSCPVILIRLSNLSGLKNDYSKRTMGLIVSDLGTICMGVTAALATGWVKWLFYCIGLVYGTQTFYNAGIIYVEANHSVPKGHCRMVVKLMAYAYFASWLMFPGLFIFGPEGMHTLSVYGSTVGHTIIDLMSKNCWGLLGHYLRVLIHEHILIHGDIRKTTKLNIGGTEIEVETLVEDE</t>
  </si>
  <si>
    <t>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gaacctgcggtgatctactcatccaacggcaacaagaccgtgtggcttcgttacgcggagtggctgctgTCTtgccctgtcattcttatcAGActgagcaacCTGAGCggtctgAAGAACGACtatAGCaagcgtaccatgGGCctgATCgtgtcaGACCTGggcACTatcTGCATGggcGTGACAgccGCTctgGCCACTGGGTGGGTGAAGTGGCTGTTTTACTGTATCGGCCTGGTGtacggcACCCAGACATTCTACAACgcaGGAATCATCtacGTGgaggcgtaccacaccgtgccgaagggccggtgtcgccaggtggtgactggcatggcttggctcttcttcgtatcatggGGCAGCTACcccATCctgTGGGCAGTGggccccgagggcCTGCTGAAGctgagcgtgtacggctccaccgtcggccacaccatcattgacctgatgtcgaagaactgctggggtctgctcggccactacctgcgcgtgctgatccacgagcatatcATTATGTACggcgacattcgcAGACCAGTGAGCTCCCAGTTTCTGggcCGCAAGGTGGACgtcCTGGCCTTCgtgACAGAGgag</t>
  </si>
  <si>
    <t>GAGTACCATGCCCCAGCTGGATATCAAGTGAATCCACCCTACCACCCCGTGCATGGGTATGAG---------GAACAGtgcAGCTCCATCTACATCTACTATggaGCCCTGTGGgagCAGGAAACAgccAGGGGCTTCcagtggTTTGCTTTCAGCATCGCCATCGCCCTGctgACAttctacggcTTCAGCGCCTGGaagGCCACTTGCggctgggaggagGTCtacgtgTGTTGCGTCgagGTGCTGTTCGTGACCCTGgagATCTTCAAGgagtttAG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GGCAGCTACcccATCctgTGGGCAGTGggccccgagggcCTGCTGAAGctgagcgtgtacggctccaccgtcggccacaccatcattgacctgatgtcgaagaactgctggggtctgctcggccactacctgcgcgtgctgatccacgagcatatcctcatccacggcgacattcgcaagaccaccaaattgaacattggtggcactgagattgaggtcgagacgctggtggaggacgag</t>
  </si>
  <si>
    <t>GGCTTCGACGAGCTGGCTAAAGGAGCCGTGGTGCCAGAAGACCACTTTGTCTGCGGACCAGCC---GACAAGTGCTATtgcTCCGCTTGGCTGCACAGCAGAggaGCCCTGTGGgagCAGGAAACAgccAGGGGCTTCcagtggTTTacttttgcgctttcagcgctctgcctgatgttctacggctaccagacctggaagtctacttgcggctgggaggagatttacgtggccacgatcgagatgatcaagttcatcatcgagtatttccatgagtttga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CTGATGTTTcccGGCctgTTCATCTTTggccccgagggcATGCACACCctgagcgtgtacggctccaccgtcggccacaccatcattgacctgatgtcgaagaactgctggggtctgctcggccactacctgcgcgtgctgatccacgagcatatcATTATGTACggcgacattcgcAGACCAGTGAGCTCCCAGTTTCTGggcCGCAAGGTGGACgtcCTGGCCTTCgtgACAGAGgag</t>
  </si>
  <si>
    <t>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TGCGTGggcATGatcGTGTTCggcATGGCCgccGGActgGCTACCGATTGGCTCAAATGGCTGCTGTATATCGTGTCTTGCATCtacggcGGCTACATGTACTTCCAGgcaGCCAAGTGCtacGTGgaggcgtaccacaccgtgccgaagggccggtgtcgccaggtggtgactggcatggcttggctcttcttcgtatcatggGGCAGCTACcccATCctgTGGGCAGTGggccccgagggcCTGCTGAAGctgagcgtgtacggctccaccgtcggccacaccatcattgacctgatgtcgaagaactgctggggtctgctcggccactacctgcgcgtgctgatccacgagcatatcCTGATCCACggcgacattcgcAAGACCACCAAGATGGAGATCGGAggcGAGGAGGTGGAAgtcGAAGAGTTCgtgGAGGAGgag</t>
  </si>
  <si>
    <t>GGCTTCGACGAGCTGGCTAAAGGAGCCGTGGTGCCAGAAGACCACTTTGTCTGCGGACCAGCC---GACAAGTGCTATtgcTCCGCTTGGCTGCACAGCAGAggaacaaatgccgagaagttggctgccaacattctgcagtggattacttttgcgctttcagcgctctgcctgatgttctacggctaccagacctggaagtctacttgcggctgggaggagatttacgtggccacgatcgagatgatcaagttcatcatcgagtatttccatgagtttgacAGTcctgcgATGCTGTTCCTGTACGGAggcaacATTACCCCATGGcttcgttacGCCgagtggctgctgTCTtgccctgtcattcttatcAGActgagcaacCTGAGCggtctgAAGAACGACtatAGCaagcgtaccatgGGCctgATCgtgtcaTGCGTGggcATGatcGTGTTCggcATGGCCgccGGActgGCTACCGATTGGCTCAAATGGCTGCTGTATATCGTGTCTTGCATCtacggcGGCTACATGTACTTCCAGgcaGCCAAGTGCtacGTGgagTCTTACTATATCATGccgGCCggcGGCtgtAAGAAACTGgtgCTGGCCatgACTGCCGTGTACTATTCTtcatggggtatgttccccatcctgttcatcctcggccccgagggcttcggcgtcctgagcGTGGCTGGGTCCACTATTggccacACCatcGCCgacCTGCTGTCCaagAATATTtggGGACTGctcGGGcacTTCctgcgcATCAAAatccacgagcatatcCTGATCCACggcgacattcgcAAGACCACCAAGATGGAGATCGGAggcGAGGAGGTGGAAgtcGAAGAGTTCgtgGAGGAGgag</t>
  </si>
  <si>
    <t>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TCTTACTATATCATGccgGCCggcGGCtgtAAGAAACTGgtgCTGGCCatgACTGCCGTGTACTATTCTtcatggCTGATGTTTcccGGCctgTTCATCTTTggccccgagggcATGCACACCctgagcCCTTACGCCAACAGCATCggccacAGCatcTGCgacATCATCGCCaagGAGTTTtggACCTTCctcGCCcacCACctgcgcATCAAGatccacgagcatatcctcatccacggcgacattcgcaagaccaccaaattgaacattggtggcactgagattgaggtcgagacgctggtggaggacgag</t>
  </si>
  <si>
    <t>GAGTACCATGCCCCAGCTGGATATCAAGTGAATCCACCCTACCACCCCGTGCATGGGTATGAG---------GAACAGtgcAGCTCCATCTACATCTACTATggaGCCCTGTGGgagCAGGAAACAgccAGGGGCTTCcagtggT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gatatcggcacgatcgtgtggggcaccacggccgcgctgtccaagggatacgtccgtgtcattttcttcctgatgggcctgtgctacggcatctacacattcttcaacgcagccaaggtctacattgaggcgtaccacaccgtgccgaagggccggtgtcgccaggtggtgactggcatggcttggctcttcttcgtatcatggGGCAGCTACcccATCctgTGGGCAGTGggccccgagggcCTGCTGAAGctgagcGTGGCTGGGTCCACTATTggccacACCatcGCCgacCTGCTGTCCaagAATATTtggGGACTGctcGGGcacTTCctgcgcATCAAAatccacgagcatatcCTGATCCACggcgacattcgcAAGACCACCAAGATGGAGATCGGAggcGAGGAGGTGGAAgtcGAAGAGTTCgtgGAGGAGgag</t>
  </si>
  <si>
    <t>GAGTACCATGCCCCAGCTGGATATCAAGTGAATCCACCCTACCACCCCGTGCATGGGTATGAG---------GAACAGtgcAGCTCCATCTACATCTACTATggaacaaatgccgagaagttggctgccaacattctgcagtgga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</si>
  <si>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GGCTTCGACGAGCTGGCTAAAGGAGCCGTGGTGCCAGAAGACCACTTTGTCTGCGGACCAGCC---GACAAGTGCTATtgcTCCGCTTGGCTGCACAGCAGAggaGCCCTGTGGgagCAGGAAACAgccAGGGGCTTCcagtggT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GACCTGggcACTatcTGCATGggcGTGACAgccGCTctgGCCACTGGGTGGGTGAAGTGGCTGTTTTACTGTATCGGCCTGGTGtacggcACCCAGACATTCTACAACgcaGGAATCATCtacGTGgagGCCAACCACAGCGTGccgAAAggcCATtgtCGCATGGTCgtgAAGCTGatgGCCTACGCTTACTTCGCCtcatggggtatgttccccatcctgttcatcctcggccccgagggcttcggcgtcctgagcCCTTACGCCAACAGCATCggccacAGCatcTGCgacATCATCGCCaagGAGTTTtggACCTTCctcGCCcacCACctgcgcATCAAGatccacgagcatatcATTATGTACggcgacattcgcAGACCAGTGAGCTCCCAGTTTCTGggcCGCAAGGTGGACgtcCTGGCCTTCgtgACAGAGgag</t>
  </si>
  <si>
    <t>GAGTACCATGCCCCAGCTGGATATCAAGTGAATCCACCCTACCACCCCGTGCATGGGTATGAG---------GAACAGtgcAGCTCCATCTACATCTACTATggaGCCCTGTGGgagCAGGAAACAgccAGGGGCTTCcagtggTTTGCTTTCAGCATCGCCATCGCCCTGctgACAttctacggcTTCAGCGCCTGGaagGCCACTTGCggctgggaggagGTCtacgtgTGTTGCGTCgagGTGCTGTTCGTGACCCTGgagATCTTCAAGgagtttAGCAGTcctgcgATGCTGTTCCTGTACGGAggcaacATTACCCCATGGcttcgttacGCCgagtggctgctgTCTtgccctgtcattcttatcAGActgagcaacCTGAGCggtctgAAGAACGACtatAGCaagcgtaccatgGGCctgATCgtgtcagatatcggcacgatcgtgtggggcaccacggccgcgctgtccaagggatacgtccgtgtcattttcttcctgatgggcctgtgctacggcatctacacattcttcaacgcagccaaggtctacattgaggcgtaccacaccgtgccgaagggccggtgtcgccaggtggtgactggcatggcttggctcttcttcgtatcatggGGCAGCTACcccATCctgTGGGCAGTGggccccgagggcCTGCTGAAGctgagcCCTTACGCCAACAGCATCggccacAGCatcTGCgacATCATCGCCaagGAGTTTtggACCTTCctcGCCcacCACctgcgcATCAAGatccacgagcatatcATTATGTACggcgacattcgcAGACCAGTGAGCTCCCAGTTTCTGggcCGCAAGGTGGACgtcCTGGCCTTCgtgACAGAGgag</t>
  </si>
  <si>
    <t>GAGTACCATGCCCCAGCTGGATATCAAGTGAATCCACCCTACCACCCCGTGCATGGGTATGAG---------GAACAGtgcAGCTCCATCTACATCTACTATggaACACCAGGAgagAAGATCGGCgccCAGGTCTGCcagtggATTacttttgcgctttcagcgctctgcctgatgttctacggctaccagacctggaagtctacttgcggctgggaggagatttacgtggccacgatcgagatgatcaagttcatcatcgagtatttccatgagtttgacAGCcctgcgACAGTGTACCTGTCTACCggcaacCACGCCTATTGCcttcgttacTTCgagtggctgctgACAtgccctgtcattcttatcCATctgagcaacATCACCggtctgAGTGAGGCAtatAATaagcgtaccatgGCTctgCTGgtgtcaTGCGTGggcATGatcGTGTTCggcATGGCCgccGGActgGCTACCGATTGGCTCAAATGGCTGCTGTATATCGTGTCTTGCATCtacggcGGCTACATGTACTTCCAGgcaGCCAAGTGCtacGTGgagTCTTACTATATCATGccgGCCggcGGCtgtAAGAAACTGgtgCTGGCCatgACTGCCGTGTACTATTCTtcatggGGCAGCTACcccATCctgTGGGCAGTGggccccgagggcCTGCTGAAGctgagcgtgtacggctccaccgtcggccacaccatcattgacctgatgtcgaagaactgctggggtctgctcggccactacctgcgcgtgctgatccacgagcatatcCTGATCCACggcgacattcgcAAGACCACCAAGATGGAGATCGGAggcGAGGAGGTGGAAgtcGAAGAGTTCgtgGAGGAGgag</t>
  </si>
  <si>
    <t>GGCTTCGACGAGCTGGCTAAAGGAGCCGTGGTGCCAGAAGACCACTTTGTCTGCGGACCAGCC---GACAAGTGCTATtgcTCCGCTTGGCTGCACAGCAGAggaacaaatgccgagaagttggctgccaacattctgcagtggattGCCGTGTTCCTGTCTGCCCTGTTTctgGCTttctacggcTGGCACGCCTATaagGCCAGCGTGggctgggaggagGTGtacgtgTGCTCCGTGgagCTGATCAAAGTGATTCTGgagATCTATTTCgagtttACCAGTcctgcgATGCTGTTCCTGTACGGAggcaacATTACCCCATGGcttcgttacGCCgagtggctgctgTCTtgccctgtcattcttatcAGActgagcaacCTGAGCggtctgAAGAACGACtatAGCaagcgtaccatgGGCctgATCgtgtcagatatcggcacgatcgtgtggggcaccacggccgcgctgtccaagggatacgtccgtgtcattttcttcctgatgggcctgtgctacggcatctacacattcttcaacgcagccaaggtctacattgagTCTTACTATATCATGccgGCCggcGGCtgtAAGAAACTGgtgCTGGCCatgACTGCCGTGTACTATTCTtcatggggtatgttccccatcctgttcatcctcggccccgagggcttcggcgtcctgagcgtgtacggctccaccgtcggccacaccatcattgacctgatgtcgaagaactgctggggtctgctcggccactacctgcgcgtgctgatccacgagcatatcCTGATCCACggcgacattcgcAAGACCACCAAGATGGAGATCGGAggcGAGGAGGTGGAAgtcGAAGAGTTCgtgGAGGAGgag</t>
  </si>
  <si>
    <t>GGCTTCGACGAGCTGGCTAAAGGAGCCGTGGTGCCAGAAGACCACTTTGTCTGCGGACCAGCC---GACAAGTGCTATtgcTCCGCTTGGCTGCACAGCAGAggaACACCAGGAgagAAGATCGGCgccCAGGTCTGCcagtggATTacttttgcgctttcagcgctctgcctgatgttctacggctaccagacctggaagtctacttgcggctgggaggagatttacgtggccacgatcgagatgatcaagttcatcatcgagtatttccatgagtttgacAGTcctgcgATGCTGTTCCTGTACGGAggcaacATTACCCCATGGcttcgttacGCCgagtggctgctgACAtgccctgtcattcttatcCATctgagcaacATCACCggtctgAGTGAGGCAtatAATaagcgtaccatgGCTctgCTGgtgtcaTGCGTGggcATGatcGTGTTCggcATGGCCgccGGActgGCTACCGATTGGCTCAAATGGCTGCTGTATATCGTGTCTTGCATCtacggcGGCTACATGTACTTCCAGgcaGCCAAGTGCtacGTGgagTCTTACTATATCATGccgGCCggcGGCtgtAAGAAACTGgtgCTGGCCatgACTGCCGTGTACTATTCTtcatggggtatgttccccatcctgttcatcctcggccccgagggcttcggcgtcctgagcCCTTACGCCAACAGCATCggccacAGCatcTGCgacATCATCGCCaagGAGTTTtggACCTTCctcGCCcacCACctgcgcATCAAGatccacgagcatatcctcatccacggcgacattcgcaagaccaccaaattgaacattggtggcactgagattgaggtcgagacgctggtggaggacgag</t>
  </si>
  <si>
    <t>GGCTTCGACGAGCTGGCTAAAGGAGCCGTGGTGCCAGAAGACCACTTTGTCTGCGGACCAGCC---GACAAGTGCTATtgcTCCGCTTGGCTGCACAGCAGAggaacaaatgccgagaagttggctgccaacattctgcagtggattGCCGTGTTCCTGTCTGCCCTGTTTctgGCTttctacggcTGGCACGCCTATaagGCCAGCGTGggctgggaggagGTGtacgtgTGCTCCGTGgagCTGATCAAAGTGATTCTGgagATCTATTTCgagtttAC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CAGCTACcccATCctgTGGGCAGTGggccccgagggcCTGCTGAAGctgagcCCTTACGCCAACAGCATCggccacAGCatcTGCgacATCATCGCCaagGAGTTTtggACCTTCctcGCCcacCACctgcgcATCAAGatccacgagcatatcATTATGTACggcgacattcgcAGACCAGTGAGCTCCCAGTTTCTGggcCGCAAGGTGGACgtcCTGGCCTTCgtgACAGAGgag</t>
  </si>
  <si>
    <t>GAGTACCATGCCCCAGCTGGATATCAAGTGAATCCACCCTACCACCCCGTGCATGGGTATGAG---------GAACAGtgcAGCTCCATCTACATCTACTAT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CAGCTACcccATCctgTGGGCAGTGggccccgagggcCTGCTGAAGctgagcCCTTACGCCAACAGCATCggccacAGCatcTGCgacATCATCGCCaagGAGTTTtggACCTTCctcGCCcacCACctgcgcATCAAGatccacgagcatatcCTGATCCACggcgacattcgcAAGACCACCAAGATGGAGATCGGAggcGAGGAGGTGGAAgtcGAAGAGTTCgtgGAGGAGgag</t>
  </si>
  <si>
    <t>GAGTACCATGCCCCAGCTGGATATCAAGTGAATCCACCCTACCACCCCGTGCATGGGTATGAG---------GAACAGtgcAGCTCCATCTACATCTACTATggaACACCAGGAgagAAGATCGGCgccCAGGTCTGCcagtggATTacttttgcgctttcagcgctctgcctgatgttctacggctaccagacctggaagtctacttgcggctgggaggagatttacgtggccacgatcgagatgatcaagttcatcatcgagtatttccatgagtttgacgaacctgcggtgatctactcatccaacggcaacaagaccgtgtggcttcgttacgcg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ggtatgttccccatcctgttcatcctcggccccgagggcttcggcgtcctgagcGTGGCTGGGTCCACTATTggccacACCatcGCCgacCTGCTGTCCaagAATATTtggGGACTGctcGGGcacTTCctgcgcATCAAAatccacgagcatatcATTATGTACggcgacattcgcAGACCAGTGAGCTCCCAGTTTCTGggcCGCAAGGTGGACgtcCTGGCCTTCgtgACAGAGgag</t>
  </si>
  <si>
    <t>GGCTTCGACGAGCTGGCTAAAGGAGCCGTGGTGCCAGAAGACCACTTTGTCTGCGGACCAGCC---GACAAGTGCTATtgcTCCGCTTGGCTGCACAGCAGAggaACACCAGGAgagAAGATCGGCgccCAGGTCTGCcagtggATTGCCGTGTTCCTGTCTGCCCTGTTTctgGCTttctacggcTGGCACGCCTATaagGCCAGCGTGggctgggaggagGTGtacgtgTGCTCCGTGgagCTGATCAAAGTGATTCTGgagATCTATTTCgagtttACCAGCcctgcgACAGTGTACCTGTCTACCggcaacCACGCCTATTGCcttcgttacTTCgagtggctgctgACAtgccctgtcattcttatcCATctgagcaacATCACCggtctgAGTGAGGCAtatAATaagcgtaccatgGCTctgCTGgtgtcaTGCGTGggcATGatcGTGTTCggcATGGCCgccGGActgGCTACCGATTGGCTCAAATGGCTGCTGTATATCGTGTCTTGCATCtacggcGGCTACATGTACTTCCAGgcaGCCAAGTGCtacGTGgagTCTTACTATATCATGccgGCCggcGGCtgtAAGAAACTGgtgCTGGCCatgACTGCCGTGTACTATTCTtcatggggtatgttccccatcctgttcatcctcggccccgagggcttcggcgtcctgagcgtgtacggctccaccgtcggccacaccatcattgacctgatgtcgaagaactgctggggtctgctcggccactacctgcgcgtgctgatccacgagcatatcctcatccacggcgacattcgcaagaccaccaaattgaacattggtggcactgagattgaggtcgagacgctggtggaggacgag</t>
  </si>
  <si>
    <t>GAGTACCATGCCCCAGCTGGATATCAAGTGAATCCACCCTACCACCCCGTGCATGGGTATGAG---------GAACAGtgcAGCTCCATCTACATCTACTATggaACACCAGGAgagAAGATCGGCgccCAGGTCTGC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CCTGggcACTatcTGCATGggcGTGACAgccGCTctgGCCACTGGGTGGGTGAAGTGGCTGTTTTACTGTATCGGCCTGGTGtacggcACCCAGACATTCTACAACgcaGGAATCATCtacGTGgagGCCAACCACAGCGTGccgAAAggcCATtgtCGCATGGTCgtgAAGCTGatgGCCTACGCTTACTTCGCCtcatggGGCAGCTACcccATCctgTGGGCAGTGggccccgagggcCTGCTGAAGctgagcgtgtacggctccaccgtcggccacaccatcattgacctgatgtcgaagaactgctggggtctgctcggccactacctgcgcgtgctgatccacgagcatatcCTGATCCACggcgacattcgcAAGACCACCAAGATGGAGATCGGAggcGAGGAGGTGGAAgtcGAAGAGTTCgtgGAGGAGgag</t>
  </si>
  <si>
    <t>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gatatcggcacgatcgtgtggggcaccacggccgcgctgtccaagggatacgtccgtgtcattttcttcctgatgggcctgtgctacggcatctacacattcttcaacgcagccaaggtctacattgagGCCAACCACAGCGTGccgAAAggcCATtgtCGCATGGTCgtgAAGCTGatgGCCTACGCTTACTTCGCCtcatggGGCAGCTACcccATCctgTGGGCAGTGggccccgagggcCTGCTGAAGctgagcGTGGCTGGGTCCACTATTggccacACCatcGCCgacCTGCTGTCCaagAATATTtggGGACTGctcGGGcacTTCctgcgcATCAAAatccacgagcatatcctcatccacggcgacattcgcaagaccaccaaattgaacattggtggcactgagattgaggtcgagacgctggtggaggacgag</t>
  </si>
  <si>
    <t>GGCTTCGACGAGCTGGCTAAAGGAGCCGTGGTGCCAGAAGACCACTTTGTCTGCGGACCAGCC---GACAAGTGCTATtgcTCCGCTTGGCTGCACAGCAGAggaGCCCTGTGGgagCAGGAAACAgccAGGGGCTTCcagtggT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CTGATGTTTcccGGCctgTTCATCTTTggccccgagggcATGCACACCctgagcGTGGCTGGGTCCACTATTggccacACCatcGCCgacCTGCTGTCCaagAATATTtggGGACTGctcGGGcacTTCctgcgcATCAAAatccacgagcatatcCTGATCCACggcgacattcgcAAGACCACCAAGATGGAGATCGGAggcGAGGAGGTGGAAgtcGAAGAGTTCgtgGAGGAGgag</t>
  </si>
  <si>
    <t>GGCTTCGACGAGCTGGCTAAAGGAGCCGTGGTGCCAGAAGACCACTTTGTCTGCGGACCAGCC---GACAAGTGCTATtgcTCCGCTTGGCTGCACAGCAGAggaGCCCTGTGGgagCAGGAAACAgccAGGGGCTTCcagtggTTTGCTTTCAGCATCGCCATCGCCCTGctgACAttctacggcTTCAGCGCCTGGaagGCCACTTGCggctgggaggagGTCtacgtgTGTTGCGTCgagGTGCTGTTCGTGACCCTGgagATCTTCAAGgagtttAG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CTGATGTTTcccGGCctgTTCATCTTTggccccgagggcATGCACACCctgagcCCTTACGCCAACAGCATCggccacAGCatcTGCgacATCATCGCCaagGAGTTTtggACCTTCctcGCCcacCACctgcgcATCAAGatccacgagcatatcATTATGTACggcgacattcgcAGACCAGTGAGCTCCCAGTTTCTGggcCGCAAGGTGGACgtcCTGGCCTTCgtgACAGAGgag</t>
  </si>
  <si>
    <t>GGCTTCGACGAGCTGGCTAAAGGAGCCGTGGTGCCAGAAGACCACTTTGTCTGCGGACCAGCC---GACAAGTGCTATtgcTCCGCTTGGCTGCACAGCAGAggaacaaatgccgagaagttggctgccaacattctgcagtggattacttttgcgctttcagcgctctgcctgatgttctacggctaccagacctggaagtctacttgcggctgggaggagatttacgtggccacgatcgagatgatcaagttcatcatcgagtatttccatgagtttgacAGTcctgcgATGCTGTTCCTGTACGGAggcaacATTACCCCATGGcttcgttacGCCgagtggctgctgTCTtgccctgtcattcttatcAGActgagcaacCTGAGCggtctgAAGAACGACtatAGCaagcgtaccatgGGCctgATCgtgtcaGACCTGggcACTatcTGCATGggcGTGACAgccGCTctgGCCACTGGGTGGGTGAAGTGGCTGTTTTACTGTATCGGCCTGGTGtacggcACCCAGACATTCTACAACgcaGGAATCATCtacGTGgaggcgtaccacaccgtgccgaagggccggtgtcgccaggtggtgactggcatggcttggctcttcttcgtatcatggCTGATGTTTcccGGCctgTTCATCTTTggccccgagggcATGCACACC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</si>
  <si>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---GACAAGTGCTATtgcTCCGCTTGGCTGCACAGCAGAggaacaaatgccgagaagttggctgccaacattctgcagtggattGCCGTGTTCCTGTCTGCCCTGTTTctgGCTttctacggcTGGCACGCCTATaagGCCAGCGTGggctgggaggagGTGtacgtgTGCTCCGTGgagCTGATCAAAGTGATTCTGgagATCTATTTCgagtttAC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GGCAGCTACcccATCctgTGGGCAGTGggccccgagggcCTGCTGAAG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</si>
  <si>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---------GAACAGtgcAGCTCCATCTACATCTACTATggaGCCCTGTGGgagCAGGAAACAgccAGGGGCTTCcagtggT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GACCTGggcACTatcTGCATGggcGTGACAgccGCTctgGCCACTGGGTGGGTGAAGTGGCTGTTTTACTGTATCGGCCTGGTGtacggcACCCAGACATTCTACAACgcaGGAATCATCtacGTGgagTCTTACTATATCATGccgGCCggcGGCtgtAAGAAACTGgtgCTGGCCatgACTGCCGTGTACTATTCTtcatggGGCAGCTACcccATCctgTGGGCAGTGggccccgagggcCTGCTGAAGctgagcCCTTACGCCAACAGCATCggccacAGCatcTGCgacATCATCGCCaagGAGTTTtggACCTTCctcGCCcacCACctgcgcATCAAGatccacgagcatatcctcatccacggcgacattcgcaagaccaccaaattgaacattggtggcactgagattgaggtcgagacgctggtggaggacgag</t>
  </si>
  <si>
    <t>GAGTACCATGCCCCAGCTGGATATCAAGTGAATCCACCCTACCACCCCGTGCATGGGTATGAG---------GAACAGtgcAGCTCCATCTACATCTACTATggaacaaatgccgagaagttggctgccaacattctgcagtggattGCCGTGTTCCTGTCTGCCCTGTTTctgGCTttctacggcTGGCACGCCTATaagGCCAGCGTGggctgggaggagGTGtacgtgTGCTCCGTGgagCTGATCAAAGTGATTCTGgagATCTATTTCgagtttACCgaacctgcggtgatctactcatccaacggcaacaagaccgtgtggcttcgttacgcggagtggctgctgACAtgccctgtcattcttatcCATctgagcaacATCACCggtctgAGTGAGGCAtatAATaagcgtaccatgGCTctgCTGgtgtcagatatcggcacgatcgtgtggggcaccacggccgcgctgtccaagggatacgtccgtgtcattttcttcctgatgggcctgtgctacggcatctacacattcttcaacgcagccaaggtctacattgagGCCAACCACAGCGTGccgAAAggcCATtgtCGCATGGTCgtgAAGCTGatgGCCTACGCTTACTTCGCCtcatggCTGATGTTTcccGGCctgTTCATCTTTggccccgagggcATGCACACCctgagcCCTTACGCCAACAGCATCggccacAGCatcTGCgacATCATCGCCaagGAGTTTtggACCTTCctcGCCcacCACctgcgcATCAAGatccacgagcatatcATTATGTACggcgacattcgcAGACCAGTGAGCTCCCAGTTTCTGggcCGCAAGGTGGACgtcCTGGCCTTCgtgACAGAGgag</t>
  </si>
  <si>
    <t>GGCTTCGACGAGCTGGCTAAAGGAGCCGTGGTGCCAGAAGACCACTTTGTCTGCGGACCAGCC---GACAAGTGCTATtgcTCCGCTTGGCTGCACAGCAGAggaACACCAGGAgagAAGATCGGCgccCAGGTCTGC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CTGATGTTTcccGGCctgTTCATCTTTggccccgagggcATGCACACCctgagcgtgtacggctccaccgtcggccacaccatcattgacctgatgtcgaagaactgctggggtctgctcggccactacctgcgcgtgctgatccacgagcatatcATTATGTACggcgacattcgcAGACCAGTGAGCTCCCAGTTTCTGggcCGCAAGGTGGACgtcCTGGCCTTCgtgACAGAGgag</t>
  </si>
  <si>
    <t>GGCTTCGACGAGCTGGCTAAAGGAGCCGTGGTGCCAGAAGACCACTTTGTCTGCGGACCAGCC---GACAAGTGCTATtgcTCCGCTTGGCTGCACAGCAGAggaGCCCTGTGGgagCAGGAAACAgccAGGGGCTTCcagtggT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ggtatgttccccatcctgttcatcctcggccccgagggcttcggcgtcctgagcGTGGCTGGGTCCACTATTggccacACCatcGCCgacCTGCTGTCCaagAATATTtggGGACTGctcGGGcacTTCctgcgcATCAAAatccacgagcatatcctcatccacggcgacattcgcaagaccaccaaattgaacattggtggcactgagattgaggtcgagacgctggtggaggacgag</t>
  </si>
  <si>
    <t>GAGTACCATGCCCCAGCTGGATATCAAGTGAATCCACCCTACCACCCCGTGCATGGGTATGAG---------GAACAGtgcAGCTCCATCTACATCTACTATggaGCCCTGTGGgagCAGGAAACAgccAGGGGCTTCcagtggTTTGCTTTCAGCATCGCCATCGCCCTGctgACAttctacggcTTCAGCGCCTGGaagGCCACTTGCggctgggaggagGTCtacgtgTGTTGCGTCgagGTGCTGTTCGTGACCCTGgagATCTTCAAGgagtttAGCAGCcctgcgACAGTGTACCTGTCTACCggcaacCACGCCTATTGCcttcgttacTTCgagtggctgctgACAtgccctgtcattcttatcCATctgagcaacATCACCggtctgAGTGAGGCAtatAATaagcgtaccatgGCTctgCTGgtgtcaGACCTGggcACTatcTGCATGggcGTGACAgccGCTctgGCCACTGGGTGGGTGAAGTGGCTGTTTTACTGTATCGGCCTGGTGtacggcACCCAGACATTCTACAACgcaGGAATCATCtacGTGgaggcgtaccacaccgtgccgaagggccggtgtcgccaggtggtgactggcatggcttggctcttcttcgtatcatggggtatgttccccatcctgttcatcctcggccccgagggcttcggcgtcctgagcCCTTACGCCAACAGCATCggccacAGCatcTGCgacATCATCGCCaagGAGTTTtggACCTTCctcGCCcacCACctgcgcATCAAGatccacgagcatatcATTATGTACggcgacattcgcAGACCAGTGAGCTCCCAGTTTCTGggcCGCAAGGTGGACgtcCTGGCCTTCgtgACAGAGgag</t>
  </si>
  <si>
    <t>GAGTACCATGCCCCAGCTGGATATCAAGTGAATCCACCCTACCACCCCGTGCATGGGTATGAG---------GAACAGtgcAGCTCCATCTACATCTACTATggaacaaatgccgagaagttggctgccaacattctg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ggtatgttccccatcctgttcatcctcggccccgagggcttcggcgt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</si>
  <si>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---------GAACAGtgcAGCTCCATCTACATCTACTATggaacaaatgccgagaagttggctgccaacattctgcagtggattGCTTTCAGCATCGCCATCGCCCTGctgACAttctacggcTTCAGCGCCTGGaagGCCACTTGCggctgggaggagGTCtacgtgTGTTGCGTCgagGTGCTGTTCGTGACCCTGgagATCTTCAAGgagtttAGCAGTcctgcgATGCTGTTCCTGTACGGAggcaacATTACCCCATGGcttcgttacGCC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CTGATGTTTcccGGCctgTTCATCTTTggccccgagggcATGCACACCctgagcgtgtacggctccaccgtcggccacaccatcattgacctgatgtcgaagaactgctggggtctgctcggccactacctgcgcgtgctgatccacgagcatatcctcatccacggcgacattcgcaagaccaccaaattgaacattggtggcactgagattgaggtcgagacgctggtggaggacgag</t>
  </si>
  <si>
    <t>EYHAPAGYQVNPPYHPVHGYE---EQCSSIYIYYGALWEQETARGFQWFAVFLSALFLAFYGWHAYKASVGWEEVYVCSVELIKVILEIYFEFTSPAMLFLYGGNITPWLRYAEWLLTCPVILIHLSNITGLSEAYNKRTMALLVSDLGTICMGVTAALATGWVKWLFYCIGLVYGTQTFYNAGIIYVESYYIMPAGGCKKLVLAMTAVYYSSWLMFPILFILGPEGFGVLSVAGSTIGHTIADLLSKNIWGLLGHFLRIKIHEHIIMYGDIRRPVSSQFLGRKVDVLAFVTEE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</si>
  <si>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atcctgttcatcctcggccccgagggcttcggcgtcctgagcGTGGCTGGGTCCACTATTggccacACCatcGCCgacCTGCTGTCCaagAATATTtggGGACTGctcGGGcacTTCctgcgcATCAAAatccacgagcatatcATTATGTACggcgacattcgcAGACCAGTGAGCTCCCAGTTTCTGggcCGCAAGGTGGACgtcCTGGCCTTCgtgACAGAGgag</t>
  </si>
  <si>
    <t>EYHAPAGYQVNPPYHPVHGYE---EQCSSIYIYYGTNAEKLAANILQWITVALSALCLMFYGWHAYKASVGWEEVYVCSVELIKVILEIYFEFTSPAMLFLYGGNITPWLRYAEWLLTCPVILIHLSNITGLSEAYNKRTMALLVSDLGTICMGVTAALATGWVKWLFYCIGLVYGTQTFYNAGIIYVESYYIMPAGGCKKLVLAMTAVYYSSWLMFPGLFIFGPEGMHTLSVYGSTVGHTIIDLMSKNCWGLLGHFLRIKIHEHIIMYGDIRRPVSSQFLGRKVDVLAFVTEE</t>
  </si>
  <si>
    <t>GAGTACCATGCCCCAGCTGGATATCAAGTGAATCCACCCTACCACCCCGTGCATGGGTATGAG---------GAACAGtgcAGCTCCATCTACATCTACTATggaacaaatgccgagaagttggctgccaacattctgcagtggattactGTGgcgctttcagcgctctgcctgatg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ccccGGCctgTTCATCTTTggccccgagggcATGCACACCctgagcgtgtacggctccaccgtcggccacaccatcattgacctgatgtcgaagaactgctggggtctgctcggccacTTCctgcgcATCAAAatccacgagcatatcATTATGTACggcgacattcgcAGACCAGTGAGCTCCCAGTTTCTGggcCGCAAGGTGGACgtcCTGGCCTTCgtgACAGAGgag</t>
  </si>
  <si>
    <t>EYHAPAGYQVNPPYHPVHGYE---EQCSSIYIYYGALWEQETARGFQWFAFFLSALFLAFYGYQTWKSTCGWEEIYVATIEMIKFIIEYFHEFDSPAMLFLYGGNITPWLRYAEWLLTCPVILIHLSNITGLSEAYNKRTMALLVSDLGTICMGVTAALATGWVKWLFYCIGLVYGTQTFYNAGIIYVESYYIMPAGGCKKLVLAMTAVYYSSWLMFPGLFIFGPEGMHTLSVAGSTIGHTIADLLSKNIWGLLGHFLRIKIHEHIIMYGDIRRPVSSQFLGRKVDVLAFVTEE</t>
  </si>
  <si>
    <t>GAGTACCATGCCCCAGCTGGATATCAAGTGAATCCACCCTACCACCCCGTGCATGGGTATGAG---------GAACAGtgcAGCTCCATCTACATCTACTATggaGCCCTGTGGgagCAGGAAACAgccAGGGGCTTCcagtggTTTGCCtttTTCCTGTCTGCCCTGTTTctgGCTttctacggctaccagacctggaagtctacttgcggctgggaggagatttacgtggccacgatcgagatgatcaagttcatcatcgagtatttccatgagtttgacAGTcctgcgATGCTGTTCCTGTACGGAggcaacATTACCCCATGGcttcgttacGCCgagtggctgctgacc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</si>
  <si>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EYHAPAGYQVNPPYHPVHGYE---EQCSSIYIYYGALWEQETARGFQWFAVFLSALFLAFYGWHAYKASVGWEEVYVCSVELIKVILEIYFEFTSPAMLFLYGGNITPWLRYAEWLLTCPVILIHLSNITGLANDYNKRTMALLVSDLGTICMGVTAALATGWVKWLFYCIGLVYGTQTFYNAGIIYVESYYIMPAGGCKKLVLAMTAVYYSSWLMFPGLFIFGPEGMHTLSVAGSTIGHTIADLLSKNIWGLLGHFLRIKIHEHIIMYGDIRRPVSSQFLGRKVDVLAFVTEE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</si>
  <si>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gcgaacgactataac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</si>
  <si>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EYHAPAGYQVNPPYHPVHGYE---EQCSSIYIYYGALWEQETARGFQWFAVFLSALFLAFYGWHAYKASVGWEEVYVCSVELIKVILEIYFEFTSPAMLFLYGGNITPWLRYAEWLLTCPVILIHLSNLTGLSEAYNKRTMALLVSDLGTICMGVTAALATGWVKWLFYCIGLVYGTQTFYNAGIIYVEAYHTVPAGGCKKLVLAMTAVYYSSWLMFPGLFIFGPEGMHTLSVAGSTIGHTIADLLSKNIWGLLGHFLRIKIHEHILIHGDIRKTTKLNIGGTEIEVETLVEDE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</si>
  <si>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cttacgggtctgAGTGAGGCAtatAATaagcgtaccatgGCTctgCTGgtgtcaGACCTGggcACTatcTGCATGggcGTGACAgccGCTctgGCCACTGGGTGGGTGAAGTGGCTGTTTTACTGTATCGGCCTGGTGtacggcACCCAGACATTCTACAACgcaGGAATCATCtacGTGgaggcgtaccacaccgtgccgGCCggcGGCtgtAAGAAACTGgtgCTGGCCatgACTGCCGTGTACTATTCTtcatggCTGATGTTTcccGGCctgTTCATCTTTggccccgagggcATGCACACCctgagcGTGGCTGGGTCCACTATTggccacACCatcGCCgacCTGCTGTCCaagAATATTtggGGACTGctcGGGcacTTCctgcgcATCAAAatccacgagcatatcctcatccacggcgacattcgcaagaccaccaaattgaacattggtggcactgagattgaggtcgagacgctggtggaggacgag</t>
  </si>
  <si>
    <t>EYHAPAGYQVNPPYHPVHGYE---EQCSSIYIYYGALWEQETARGFQWFAVFLSALFLAFYGWHAYKASVGWEEVYVCSVELIKVILEIYFEFTSPAMLFLYGGNITPWLRYAEWLLTCPVILIHLSNITGLSEAYNKRTMALLVSDLGTICMGVTAALATGWVKWLFYCIGLVYGTQTFYNAGIIYVESYYIMPKGRCRQVVTGMAWLFFVSWGMFPGLFIFGPEGMHTLSVAGSTIGHTIADLLSKNIWGLLGHYLRVLIHEHIIMYGDIRRPVSSQFLGRKVDVLAFVTEE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</si>
  <si>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aagggccggtgtcgccaggtggtgactggcatggcttggctcttcttcgtatcatggggtATGTTTcccGGCctgTTCATCTTTggccccgagggcATGCACACCctgagcGTGGCTGGGTCCACTATTggccacACCatcGCCgacCTGCTGTCCaagAATATTtggGGACTGctcGGGcactacctgcgcgtgctgatccacgagcatatcATTATGTACggcgacattcgcAGACCAGTGAGCTCCCAGTTTCTGggcCGCAAGGTGGACgtcCTGGCCTTCgtgACAGAGgag</t>
  </si>
  <si>
    <t>EYHAPAGYQVNPPYHPVHGYE---EQCSSIYIYYGALWEQETARGFQWFAVFLSALFLAFYGWHAYKASVGWEEVYVCSVELIKVILEIYFEFTSPAMLFLYGGNITPWLRYAEWLLTCPVILIHLSNITGLSEAYNKRTMALLVSDIGTIVWGTTAALATGWVKWLFYCIGLVYGTQTFYNAGIIYVESYYIMPAGGCKKLVLAMTAVYYSSWLMFPGLFIFGPEGMHTLSVAGSTIGHTIADLLSKNIWGLLGHFLRIKIHEHIIMYGDIRRPVSSQFLGRKVDVLAFVTEE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</si>
  <si>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ggagtggctgctgACAtgccctgtcattcttatcCATctgagcaacATCACCggtctgAGTGAGGCAtatAATaagcgtaccatgGCTctgctggtgtcagatatcggcacgatcgtgtggggcaccacggccgcg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</si>
  <si>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EYHAPAGYQVNPPYHPVHGYE---EQCSSIYIYYGALWEQETARGFQWFAVFLSALFLAFYGWHAYKASVGWEEVYVCSVELIKVILEIYFEFTSPAMLFLYNGNITPWLRYAEWLLTCPVILIHLSNITGLSEAYNKRTMALLVSDLGTICMGVTAALSKGYVRVIFFLMGLCYGTQTFYNAGIIYVESYYIMPAGGCKKLVLAMTAVYYSSWLMFPGLFIFGPEGMHTLSVAGSTIGHTIADLLSKNIWGLLGHFLRIKIHEHIIMYGDIRRPVSSQFLGRKVDVLAFVTEE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</si>
  <si>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aacggcaacATTACCCCATGGcttcgttacGCCgagtggctgctgACAtgccctgtcattcttatcCATctgagcaacATCACCggtctgAGTGAGGCAtatAATaagcgtaccatgGCTctgCTGgtgtcaGACCTGggcACTatcTGCATGggcGTGACAgccGCTctgtccaagggatacgtccgtgtcattttcttcctgatgggcctgtgc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</si>
  <si>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EYHAPAGYQVNPPYHPVHGYE---EQCSSIYIYYGALWEQETARGFQWFAVFLSALFLAFYGWHAYKASVGWEEVYVCSVELIKVILEIYFEFTSPAMLFLYGGNITPWLRYAEWLLTCPVILIHLSNITGLSEAYNKRTMGLLVSDLGTICMGVTAALATGWVKWLFYCIGLVYGIYTFFNAAKVYIESYYIMPAGGCKKLVLAMTAVYYSSWLMFPGLFIFGPEGMHTLSVAGSTIGHTIADLLSKNIWGLLGHFLRIKIHEHIIMYGDIRRPVSSQFLGRKVDVLAFVTEE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</si>
  <si>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gtctgCTGgtgtcaGACCTGggcACTatcTGCATGggcGTGACAgccGCTctgGCCACTGGGTGGGTGAAGTGGCTGTTTTACTGTATCGGCCTGGTGtacggcatctacacattcttcaacgcagccaaggtctacatt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</si>
  <si>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EYHAPAGYQVNPPYHPVHGYE---EQCSSIYIYYGALWEQETARGFQWFAVFLSALFLAFYGWHAYKASVGWEEVYVCSVELIKVILEIYFEFTSPAMLFLYGGNITPWLRYAEWLLTCPVILIHLSNITGLSEAYNKRTMALLVSDLGTICMGVTAALATGWVKWLFYCIGLVYGTQTFYNAGIIYVESYYIMPAGGCKKLVLAMTAVYYSSWLMFPILWAVGPEGLLKLSVAGSTIGHTIADLLSKNIWGLLGHFLRIKIHEHIIMYGDIRRPVSSQFLGRKVDVLAFVTEE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</si>
  <si>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ATCctgTGGGCAGTGggccccgagggcCTGCTGAAGctgagcGTGGCTGGGTCCACTATTggccacACCatcGCCgacCTGCTGTCCaagAATATTtggGGACTGctcGGGcacTTCctgcgcATCAAAatccacgagcatatcATTATGTACggcgacattcgcAGACCAGTGAGCTCCCAGTTTCTGggcCGCAAGGTGGACgtcCTGGCCTTCgtgACAGAGgag</t>
  </si>
  <si>
    <t>EYHAPAGYQVNPPYHPVHGYE---EQCSSIYIYYGTPGEKIGAQVCQWIAVSIAIALLTFYGWHAYKASVGWEEVYVCSVELIKVILEIYFEFTSPAMLFLYGGNITPWLRYAEWLLTCPVILIRLSNITGLSEAYNKRTMALLVSDLGTICMGVTAALATGWVKWLFYCIGLVYGTQTFYNAGIIYVESYYIMPAGGCKKLVLAMTAVYYSSWLSYPGLFIFGPEGMHTLSPYANSIGHSICDIIAKEFWTFLAHFLRIKIHEHIIMYGDIRRPVSSQFLGRKVDVLAFVTEE</t>
  </si>
  <si>
    <t>GAGTACCATGCCCCAGCTGGATATCAAGTGAATCCACCCTACCACCCCGTGCATGGGTATGAG---------GAACAGtgcAGCTCCATCTACATCTACTATggaACACCAGGAgagAAGATCGGCgccCAGGTCTGCcagtggATTGCTGTGAGCATCGCCATCGCCCTGctgACAttctacggcTGGCACGCCTATaagGCCAGCGTGggctgggaggagGTGtacgtgTGCTCCGTGgagCTGATCAAAGTGATTCTGgagATCTATTTCgagtttACCAGTcctgcgATGCTGTTCCTGTACGGAggcaacATTACCCCATGGcttcgttacGCCgagtggctgctgACAtgccctgtcattcttatcAGActgagcaacATCACCggtctgAGTGAGGCAtatAATaagcgtaccatgGCTctgCTGgtgtcaGACCTGggcACTatcTGCATGggcGTGACAgccGCTctgGCCACTGGGTGGGTGAAGTGGCTGTTTTACTGTATCGGCCTGGTGtacggcACCCAGACATTCTACAACgcaGGAATCATCtacGTGgagTCTTACTATATCATGccgGCCggcGGCtgtAAGAAACTGgtgCTGGCCatgACTGCCGTGTACTATTCTtcatggCTGAGCTACcccGGCctgTTCATCTTTggccccgagggcATGCACACCctgagcCCTTACGCCAACAGCATCggccacAGCatcTGCgacATCATCGCCaagGAGTTTtggACCTTCctcGCCcacTTCctgcgcATCAAAatccacgagcatatcATTATGTACggcgacattcgcAGACCAGTGAGCTCCCAGTTTCTGggcCGCAAGGTGGACgtcCTGGCCTTCgtgACAGAGgag</t>
  </si>
  <si>
    <t>EYHAPAGYQVNPPYHPVHGYE---EQCSSIYIYYGALWEQETARGFQWFAFFLSALFLAFYGFSAWKATCGWEEVYVCCVEVLFVTLEIFKEFSSPAMLFLYGGNITPWLRYAEWLLSCPVILIHLSNITGLSEAYNKRTMALLVSDLGTICMGVTAALATGWVKWLFYCIGLVYGTQTFYNAGIIYVESYYIMPAGGCKKLVLAMTAVYYSSWLMFPGLFIFGPEGMHTLSVAGSTIGHTIADLLSKNIWGLLGHFLRIKIHEHIIMYGDIRRPVSSQFLGRKVDVLAFVTEE</t>
  </si>
  <si>
    <t>GAGTACCATGCCCCAGCTGGATATCAAGTGAATCCACCCTACCACCCCGTGCATGGGTATGAG---------GAACAGtgcAGCTCCATCTACATCTACTATggaGCCCTGTGGgagCAGGAAACAgccAGGGGCTTCcagtggTTTGCCTTCTTCCTGTCTGCCCTGTTTctgGCTttctacggcTTCAGCGCCTGGaagGCCACTTGCggctgggaggagGTCtacgtgTGTTGCGTCgagGTGCTGTTCGTGACCCTGgagATCTTCAAGgagtttAGCAGTcctgcgATGCTGTTCCTGTACGGAggcaacATTACCCCATGGcttcgttacGCCgagtggctgctgTCT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</si>
  <si>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EYHAPAGYQVNPPYHPVHGYE---EQCSSIYIYYGALWEQETARGFQWFAVFLSALFLAFYGWHAYKASVGWEEVYVCSVELIKVILEIYFEFTSPAMLFLYGGNITPWLRYAEWLLTCPVILIHLSNITGLKNDYSKRTMALLVSDLGTICMGVTAALATGWVKWLFYCIGLVYGTQTFYNAGIIYVESYYIMPAGGCKKLVLAMTAVYYSSWLMFPGLFIFGPEGMHTLSVAGSTIGHTIADLLSKNIWGLLGHFLRIKIHEHIIMYGDIRRPVSSQFLGRKVDVLAFVTEE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</si>
  <si>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AGAACGACtatAGC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</si>
  <si>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EYHAPAGYQVNPPYHPVHGYE---EQCSSIYIYYGALWEQETARGFQWFAVFLSALFLAFYGWHAYKASVGWEEVYVCSVELIKVILEIYFEFTSPAMLFLYGGNITPWLRYAEWLLTCPVILIHLSNLSGLSEAYNKRTMALLVSDLGTICMGVTAALATGWVKWLFYCIGLVYGTQTFYNAGIIYVEANHSVPAGGCKKLVLAMTAVYYSSWLMFPGLFIFGPEGMHTLSVAGSTIGHTIADLLSKNIWGLLGHFLRIKIHEHILIHGDIRKTTKMEIGGEEVEVEEFVEEE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</si>
  <si>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CTGAGCggtctgAGTGAGGCAtatAATaagcgtaccatgGCTctgCTGgtgtcaGACCTGggcACTatcTGCATGggcGTGACAgccGCTctgGCCACTGGGTGGGTGAAGTGGCTGTTTTACTGTATCGGCCTGGTGtacggcACCCAGACATTCTACAACgcaGGAATCATCtacGTGgagGCCAACCACAGCGTGccgGCCggcGGCtgtAAGAAACTGgtgCTGGCCatgACTGCCGTGTACTATTCTtcatggCTGATGTTTcccGGCctgTTCATCTTTggccccgagggcATGCACACCctgagcGTGGCTGGGTCCACTATTggccacACCatcGCCgacCTGCTGTCCaagAATATTtggGGACTGctcGGGcacTTCctgcgcATCAAAatccacgagcatatcCTGATCCACggcgacattcgcAAGACCACCAAGATGGAGATCGGAggcGAGGAGGTGGAAgtcGAAGAGTTCgtgGAGGAGgag</t>
  </si>
  <si>
    <t>EYHAPAGYQVNPPYHPVHGYE---EQCSSIYIYYGALWEQETARGFQWFAVFLSALFLAFYGWHAYKASVGWEEVYVCSVELIKVILEIYFEFTSPAMLFLYGGNITPWLRYAEWLLTCPVILIHLSNITGLSEAYNKRTMALLVSDLGTICMGVTAALATGWVKWLFYCIGLVYGTQTFYNAGIIYVESYYIMPKGHCRMVVKLMAYAYFASWGMFPGLFIFGPEGMHTLSVAGSTIGHTIADLLSKNIWGLLGHHLRIKIHEHIIMYGDIRRPVSSQFLGRKVDVLAFVTEE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</si>
  <si>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AAAggcCATtgtCGCATGGTCgtgAAGCTGatgGCCTACGCTTACTTCGCCtcatggGGCATGTTTcccGGCctgTTCATCTTTggccccgagggcATGCACACCctgagcGTGGCTGGGTCCACTATTggccacACCatcGCCgacCTGCTGTCCaagAATATTtggGGACTGctcGGGcacCACctgcgcATCAAGatccacgagcatatcATTATGTACggcgacattcgcAGACCAGTGAGCTCCCAGTTTCTGggcCGCAAGGTGGACgtcCTGGCCTTCgtgACAGAGgag</t>
  </si>
  <si>
    <t>GFDELAKGAVVPEDHFVCGPA-DKCYCSAWLHSRGALWEQETARGFQWFAVFLSALFLAFYGWHAYKASVGWEEVYVCSVELIKVILEIYFEFTSPATVYLSGGNHAYWLRYAEWLLTCPVILIHLSNITGLSEAYNKRTMALLVSDLGTICMGVTAALATGWVKWLFYCIGLVYGTQTFYNAGIIYVESYYIMPAGGCKKLVLAMTAVYYSSWLMFPGLFIFGPEGMHTLSVAGSTIGHTIADLLSKNIWGLLGHFLRIKIHEHIIMYGDIRRPVSSQFLGRKVDVLAFVTEE</t>
  </si>
  <si>
    <t>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AGCcctgcgACAGTGTACCTGTCTGGAggcaacCACGCCTAT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</si>
  <si>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EYHAPAGYQVNPPYHPVHGYE---EQCSSIYIYYGALWEQETARGFQWFAVFLSALFLAFYGWHAYKASVGWEEVYVCSVELIKVILEIYFEFTSPAMLFLYGGNITPCLRYFEWLLTCPVILIHLSNITGLSEAYNKRTMALIVSCVGMIVFGMAAGLATGWVKWLFYCIGLVYGTQTFYNAGIIYVESYYIMPAGGCKKLVLAMTAVYYSSWLMFPGLFIFGPEGMHTLSVAGSTIGHTIADLLSKNIWGLLGHFLRIKIHEHIIMYGDIRRPVSSQFLGRKVDVLAFVTEE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</si>
  <si>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CcttcgttacTTCgagtggctgctgACAtgccctgtcattcttatcCATctgagcaacATCACCggtctgAGTGAGGCAtatAATaagcgtaccatgGCTctgATCgtgtcaTGCGTGggcATGatcGTGTTCggcATGGCCgccGGA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</si>
  <si>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EYHAPAGYQVNPPYHPVHGYE---EQCSSIYIYYGALWEQETARGFQWFAVFLSALFLAFYGWHAYKASVGWEEVYVCSVELIKVILEIYFEFTSPAMLFLYTGNITPWLRYAEWLLTCPVILIHLSNITGLSEAYNKRTMALLVSDLGTICMGVTAALATDWLKWLLYIVSCIYGTQTFYNAGIIYVESYYIMPAGGCKKLVLAMTAVYYSSWLMFPGLFIFGPEGMHTLSVAGSTIGHTIADLLSKNIWGLLGHFLRIKIHEHIIMYGDIRRPVSSQFLGRKVDVLAFVTEE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</si>
  <si>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ACCggcaacATTACCCCATGGcttcgttacGCCgagtggctgctgACAtgccctgtcattcttatcCATctgagcaacATCACCggtctgAGTGAGGCAtatAATaagcgtaccatgGCTctgCTGgtgtcaGACCTGggcACTatcTGCATGggcGTGACAgccGCTctgGCTACCGATTGGCTCAAATGGCTGCTGTATATCGTGTCTTGCATC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</si>
  <si>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EYHAPAGYQVNPPYHPVHGYE---EQCSSIYIYYGALWEQETARGFQWFAVFLSALFLAFYGWHAYKASVGWEEVYVCSVELIKVILEIYFEFTSPAMLFLYGGNITPWLRYAEWLLTCPVILIHLSNITGLSEAYNKRTMGLLVSDLGTICMGVTAALATGWVKWLFYCIGLVYGGYMYFQAAKCYVESYYIMPAGGCKKLVLAMTAVYYSSWLMFPGLFIFGPEGMHTLSVAGSTIGHTIADLLSKNIWGLLGHFLRIKIHEHIIMYGDIRRPVSSQFLGRKVDVLAFVTEE</t>
  </si>
  <si>
    <t>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GCctgCTGgtgtcaGACCTGggcACTatcTGCATGggcGTGACAgccGCTctgGCCACTGGGTGGGTGAAGTGGCTGTTTTACTGTATCGGCCTGGTGtacggcGGCTACATGTACTTCCAGgcaGCCAAGTG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</si>
  <si>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GFDELAKGAVVPEDHFVCGPA-DKCYCSAWLHSRGTPGEKIGAQVCQWIAFSIAIALLTFYGFSAWKATCGWEEVYVCCVEVLFVTLEIFKEFSSPATVYLSTGNHAYCLRYFEWLLSCPVILIRLSNLSGLKNDYSKRTMGLIVSCVGMIVFGMAAGLATDWLKWLLYIVSCIYGGYMYFQAAKCYVEANHSVPKGHCRMVVKLMAYAYFASWGSYPGLFIFGPEGMHTLSPYANSIGHSICDIIAKEFWTFLAHHLRIKIHEHILIHGDIRKTTKMEIGGEEVEVEEFVEEE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</si>
  <si>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GGCctgTTCATCTTTggccccgagggcATGCACACCctgagcCCTTACGCCAACAGCATCggccacAGCatcTGCgacATCATCGCCaagGAGTTTtggACCTTCctcGCCcacCACctgcgcATCAAGatccacgagcatatcCTGATCCACggcgacattcgcAAGACCACCAAGATGGAGATCGGAggcGAGGAGGTGGAAgtcGAAGAGTTCgtgGAGGAGgag</t>
  </si>
  <si>
    <t>GFDELAKGAVVPEDHFVCGPA-DKCYCSAWLHSRGALWEQETARGFQWFAFFLSALFLAFYGFSAWKATCGWEEVYVCCVEVLFVTLEIFKEFSSPATVYLSTGNHAYCLRYFEWLLSCPVILIHLSNLSGLKNDYSKRTMGLIVSCVGMIVFGMAAGLATDWLKWLLYIVSCIYGGYMYFQAAKCYVEANHSVPKGHCRMVVKLMAYAYFASWGMFPILWAVGPEGLLKLSVAGSTIGHTIADLLSKNIWGLLGHHLRIKIHEHILIHGDIRKTTKMEIGGEEVEVEEFVEEE</t>
  </si>
  <si>
    <t>GGCTTCGACGAGCTGGCTAAAGGAGCCGTGGTGCCAGAAGACCACTTTGTCTGCGGACCAGCC---GACAAGTGCTATtgcTCCGCTTGGCTGCACAGCAGAggaGCCCTGTGGgagCAGGAAACAgccAGGGGCTTCcagtggTTTGCCTTCTTCCTGTCTGCCCTGTTTctgGCTttctacggcTTCAGCGCCTGGaagGCCACTTGCggctgggaggagGTCtacgtgTGTTGCGTCgagGTGCTGTTCGTGACCCTGgagATCTTCAAGgagtttAGCAGCcctgcgACAGTGTACCTGTCTACCggcaacCACGCCTATTGCcttcgttacTTCgagtggctgctgTCTtgccctgtcattcttatcCATctgagcaacCTGAGCggtctgAAGAACGACtatAGCaagcgtaccatgGGCctgATCgtgtcaTGCGTGggcATGatcGTGTTCggcATGGCCgccGGActgGCTACCGATTGGCTCAAATGGCTGCTGTATATCGTGTCTTGCATCtacggcGGCTACATGTACTTCCAGgcaGCCAAGTGCtacGTGgagGCCAACCACAGCGTGccgAAAggcCATtgtCGCATGGTCgtgAAGCTGatgGCCTACGCTTACTTCGCCtcatggGGCATGTTTcccATCctgTGGGCAGTGggccccgagggcCTGCTGAAGctgagcGTGGCTGGGTCCACTATTggccacACCatcGCCgacCTGCTGTCCaagAATATTtggGGACTGctcGGGcacCACctgcgcATCAAGatccacgagcatatcCTGATCCACggcgacattcgcAAGACCACCAAGATGGAGATCGGAggcGAGGAGGTGGAAgtcGAAGAGTTCgtgGAGGAGgag</t>
  </si>
  <si>
    <t>GFDELAKGAVVPEDHFVCGPA-DKCYCSAWLHSRGTPGEKIGAQVCQWIAVSIAIALLTFYGWHAYKASVGWEEVYVCSVELIKVILEIYFEFTSPATVYLSTGNHAYCLRYFEWLLTCPVILIRLSNLSGLKNDYSKRTMGLIVSCVGMIVFGMAAGLATDWLKWLLYIVSCIYGGYMYFQAAKCYVEANHSVPKGHCRMVVKLMAYAYFASWGSYPILWAVGPEGLLKLSPYANSIGHSICDIIAKEFWTFLAHHLRIKIHEHILIHGDIRKTTKMEIGGEEVEVEEFVEEE</t>
  </si>
  <si>
    <t>GGCTTCGACGAGCTGGCTAAAGGAGCCGTGGTGCCAGAAGACCACTTTGTCTGCGGACCAGCC---GACAAGTGCTATtgcTCCGCTTGGCTGCACAGCAGAggaACACCAGGAgagAAGATCGGCgccCAGGTCTGCcagtggATTGCTGTGAGCATCGCCATCGCCCTGctgACAttctacggcTGGCACGCCTATaagGCCAGCGTGggctgggaggagGTGtacgtgTGCTCCGTGgagCTGATCAAAGTGATTCTGgagATCTATTTCgagtttACCAGCcctgcgACAGTGTACCTGTCTACCggcaacCACGCCTATTGCcttcgttacTTCgagtggctgctgACA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</si>
  <si>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FDELAKGAVVPEDHFVCGPA-DKCYCSAWLHSRGTPGEKIGAQVCQWIAFSIAIALLTFYGFSAWKATCGWEEVYVCCVEVLFVTLEIFKEFSSPATVYLSTGNHAYCLRYFEWLLSCPVILIRLSNLSGLSEAYNKRTMGLIVSCVGMIVFGMAAGLATDWLKWLLYIVSCIYGGYMYFQAAKCYVEANHSVPKGHCRMVVKLMAYAYFASWGSYPILWAVGPEGLLKLSPYANSIGHSICDIIAKEFWTFLAHHLRIKIHEHILIHGDIRKTTKMEIGGEEVEVEEFVEEE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</si>
  <si>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GTGAGGCAtatAAT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</si>
  <si>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FDELAKGAVVPEDHFVCGPA-DKCYCSAWLHSRGTPGEKIGAQVCQWIAFSIAIALLTFYGFSAWKATCGWEEVYVCCVEVLFVTLEIFKEFSSPATVYLSTGNHAYCLRYFEWLLSCPVILIRLSNITGLKNDYSKRTMGLIVSCVGMIVFGMAAGLATDWLKWLLYIVSCIYGGYMYFQAAKCYVESYYIMPKGHCRMVVKLMAYAYFASWGSYPILWAVGPEGLLKLSPYANSIGHSICDIIAKEFWTFLAHHLRIKIHEHIIMYGDIRRPVSSQFLGRKVDVLAFVTEE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</si>
  <si>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ATCACCggtctgAAGAACGACtatAGCaagcgtaccatgGGCctgATCgtgtcaTGCGTGggcATGatcGTGTTCggcATGGCCgccGGActgGCTACCGATTGGCTCAAATGGCTGCTGTATATCGTGTCTTGCATCtacggcGGCTACATGTACTTCCAGgcaGCCAAGTGCtacGTGgagTCTTACTATATCATGccgAAAggcCATtgtCGCATGGTCgtgAAGCTGatgGCCTACGCTTACTTCGCCtcatggGGCAGCTACcccATCctgTGGGCAGTGggccccgagggcCTGCTGAAGctgagcCCTTACGCCAACAGCATCggccacAGCatcTGCgacATCATCGCCaagGAGTTTtggACCTTCctcGCCcacCACctgcgcATCAAGatccacgagcatatcATTATGTACggcgacattcgcAGACCAGTGAGCTCCCAGTTTCTGggcCGCAAGGTGGACgtcCTGGCCTTCgtgACAGAGgag</t>
  </si>
  <si>
    <t>GFDELAKGAVVPEDHFVCGPA-DKCYCSAWLHSRGTPGEKIGAQVCQWIAFSIAIALLTFYGFSAWKATCGWEEVYVCCVEVLFVTLEIFKEFSSPATVYLSTGNHAYCLRYFEWLLSCPVILIRLSNLSGLKNDYSKRTMGLIVSCVGMIVFGMAAGLATDWLKWLLYIVSCIYGGYMYFQAAKCYVEANHSVPAGGCKKLVLAMTAVYYSSWLSYPILWAVGPEGLLKLSPYANSIGHSICDIIAKEFWTFLAHFLRIKIHEHILIHGDIRKTTKMEIGGEEVEVEEFVEEE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</si>
  <si>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GCCggcGGCtgtAAGAAACTGgtgCTGGCCatgACTGCCGTGTACTATTCTtcatggCTGAGCTACcccATCctgTGGGCAGTGggccccgagggcCTGCTGAAGctgagcCCTTACGCCAACAGCATCggccacAGCatcTGCgacATCATCGCCaagGAGTTTtggACCTTCctcGCCcacTTCctgcgcATCAAAatccacgagcatatcCTGATCCACggcgacattcgcAAGACCACCAAGATGGAGATCGGAggcGAGGAGGTGGAAgtcGAAGAGTTCgtgGAGGAGgag</t>
  </si>
  <si>
    <t>EYHAPAGYQVNPPYHPVHGYE---EQCSSIYIYYGTPGEKIGAQVCQWIAFSIAIALLTFYGFSAWKATCGWEEVYVCCVEVLFVTLEIFKEFSSPAMLFLYTGNITPCLRYFEWLLSCPVILIRLSNLSGLKNDYSKRTMGLIVSCVGMIVFGMAAGLATDWLKWLLYIVSCIYGGYMYFQAAKCYVEANHSVPKGHCRMVVKLMAYAYFASWGSYPILWAVGPEGLLKLSPYANSIGHSICDIIAKEFWTFLAHHLRIKIHEHILIHGDIRKTTKMEIGGEEVEVEEFVEEE</t>
  </si>
  <si>
    <t>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AGTcctgcgATGCTGTTCCTGTACACCggcaacATTACCCCA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</si>
  <si>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FDELAKGAVVPEDHFVCGPA-DKCYCSAWLHSRGTPGEKIGAQVCQWIAFSIAIALLTFYGFSAWKATCGWEEVYVCCVEVLFVTLEIFKEFSSPATVYLSTGNHAYWLRYAEWLLSCPVILIRLSNLSGLKNDYSKRTMGLLVSDLGTICMGVTAALATDWLKWLLYIVSCIYGGYMYFQAAKCYVEANHSVPKGHCRMVVKLMAYAYFASWGSYPILWAVGPEGLLKLSPYANSIGHSICDIIAKEFWTFLAHHLRIKIHEHILIHGDIRKTTKMEIGGEEVEVEEFVEEE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</si>
  <si>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GcttcgttacGCCgagtggctgctgTCTtgccctgtcattcttatcAGActgagcaacCTGAGCggtctgAAGAACGACtatAGCaagcgtaccatgGGCctgCTGgtgtcaGACCTGggcACTatcTGCATGggcGTGACAgccGCT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</si>
  <si>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FDELAKGAVVPEDHFVCGPA-DKCYCSAWLHSRGTPGEKIGAQVCQWIAFSIAIALLTFYGFSAWKATCGWEEVYVCCVEVLFVTLEIFKEFSSPATVYLSGGNHAYCLRYFEWLLSCPVILIRLSNLSGLKNDYSKRTMGLIVSCVGMIVFGMAAGLATGWVKWLFYCIGLVYGGYMYFQAAKCYVEANHSVPKGHCRMVVKLMAYAYFASWGSYPILWAVGPEGLLKLSPYANSIGHSICDIIAKEFWTFLAHHLRIKIHEHILIHGDIRKTTKMEIGGEEVEVEEFVEEE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</si>
  <si>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GGAggcaacCACGCCTATTGCcttcgttacTTCgagtggctgctgTCTtgccctgtcattcttatcAGActgagcaacCTGAGCggtctgAAGAACGACtatAGCaagcgtaccatgGGCctgATCgtgtcaTGCGTGggcATGatcGTGTTCggcATGGCCgccGGActgGCCACTGGGTGGGTGAAGTGGCTGTTTTACTGTATCGGCCTGGTG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</si>
  <si>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FDELAKGAVVPEDHFVCGPA-DKCYCSAWLHSRGTPGEKIGAQVCQWIAFSIAIALLTFYGFSAWKATCGWEEVYVCCVEVLFVTLEIFKEFSSPATVYLSTGNHAYCLRYFEWLLSCPVILIRLSNLSGLKNDYSKRTMALIVSCVGMIVFGMAAGLATDWLKWLLYIVSCIYGTQTFYNAGIIYVEANHSVPKGHCRMVVKLMAYAYFASWGSYPILWAVGPEGLLKLSPYANSIGHSICDIIAKEFWTFLAHHLRIKIHEHILIHGDIRKTTKMEIGGEEVEVEEFVEEE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</si>
  <si>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CTctgATCgtgtcaTGCGTGggcATGatcGTGTTCggcATGGCCgccGGActgGCTACCGATTGGCTCAAATGGCTGCTGTATATCGTGTCTTGCATCtacggcACCCAGACATTCTACAACgcaGGAATCAT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</si>
  <si>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FDELAKGAVVPEDHFVCGPA-DKCYCSAWLHSRGTPGEKIGAQVCQWIAFSIAIALLTFYGFSAWKATCGWEEVYVCCVEVLFVTLEIFKEFSSPATVYLSTGNHAYCLRYFEWLLSCPVILIRLSNLSGLKNDYSKRTMGLIVSCVGMIVFGMAAGLATDWLKWLLYIVSCIYGGYMYFQAAKCYVEANHSVPKGHCRMVVKLMAYAYFASWGSYPILFILGPEGFGVLSPYANSIGHSICDIIAKEFWTFLAHHLRIKIHEHILIHGDIRKTTKMEIGGEEVEVEEFVEEE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</si>
  <si>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tcatcctcggccccgagggcttcggcgtcctgagcCCTTACGCCAACAGCATCggccacAGCatcTGCgacATCATCGCCaagGAGTTTtggACCTTCctcGCCcacCACctgcgcATCAAGatccacgagcatatcCTGATCCACggcgacattcgcAAGACCACCAAGATGGAGATCGGAggcGAGGAGGTGGAAgtcGAAGAGTTCgtgGAGGAGgag</t>
  </si>
  <si>
    <t>GFDELAKGAVVPEDHFVCGPA-DKCYCSAWLHSRGTNAEKLAANILQWITFALSALCLMFYGFSAWKATCGWEEVYVCCVEVLFVTLEIFKEFSSPATVYLSTGNHAYCLRYFEWLLSCPVILIHLSNLSGLKNDYSKRTMGLIVSCVGMIVFGMAAGLATDWLKWLLYIVSCIYGGYMYFQAAKCYVEANHSVPKGHCRMVVKLMAYAYFASWGMFPILWAVGPEGLLKLSVYGSTVGHTIIDLMSKNCWGLLGHHLRIKIHEHILIHGDIRKTTKMEIGGEEVEVEEFVEEE</t>
  </si>
  <si>
    <t>GGCTTCGACGAGCTGGCTAAAGGAGCCGTGGTGCCAGAAGACCACTTTGTCTGCGGACCAGCC---GACAAGTGCTATtgcTCCGCTTGGCTGCACAGCAGAggaacaaatgccgagaagttggctgccaacattctgcagtggattactTTCgcgctttcagcgctctgcctgatgttctacggcTTCAGCGCCTGGaagGCCACTTGCggctgggaggagGTCtacgtgTGTTGCGTCgagGTGCTGTTCGTGACCCTGgagATCTTCAAGgagtttAGCAGCcctgcgACAGTGTACCTGTCTACCggcaacCACGCCTATTGCcttcgttacTTCgagtggctgctgTCTtgccctgtcattcttatccatctgagcaacCTGAGCggtctgAAGAACGACtatAGCaagcgtaccatgGGCctgATCgtgtcaTGCGTGggcATGatcGTGTTCggcATGGCCgccGGActgGCTACCGATTGGCTCAAATGGCTGCTGTATATCGTGTCTTGCATCtacggcGGCTACATGTACTTCCAGgcaGCCAAGTGCtacGTGgagGCCAACCACAGCGTGccgAAAggcCATtgtCGCATGGTCgtgAAGCTGatgGCCTACGCTTACTTCGCCtcatggGGCatgttccccATCctgTGGGCAGTGggccccgagggcCTGCTGAAGctgagcgtgtacggctccaccgtcggccacaccatcattgacctgatgtcgaagaactgctggggtctgctcggccacCACctgcgcATCAAGatccacgagcatatcCTGATCCACggcgacattcgcAAGACCACCAAGATGGAGATCGGAggcGAGGAGGTGGAAgtcGAAGAGTTCgtgGAGGAGgag</t>
  </si>
  <si>
    <t>GFDELAKGAVVPEDHFVCGPA-DKCYCSAWLHSRGTPGEKIGAQVCQWIAFSIAIALLTFYGYQTWKSTCGWEEIYVATIEMIKFIIEYFHEFDSPATVYLSTGNHAYCLRYFEWLLTCPVILIRLSNLSGLKNDYSKRTMGLIVSCVGMIVFGMAAGLATDWLKWLLYIVSCIYGGYMYFQAAKCYVEANHSVPKGHCRMVVKLMAYAYFASWGSYPILWAVGPEGLLKLSPYANSIGHSICDIIAKEFWTFLAHHLRIKIHEHILIHGDIRKTTKMEIGGEEVEVEEFVEEE</t>
  </si>
  <si>
    <t>GGCTTCGACGAGCTGGCTAAAGGAGCCGTGGTGCCAGAAGACCACTTTGTCTGCGGACCAGCC---GACAAGTGCTATtgcTCCGCTTGGCTGCACAGCAGAggaACACCAGGAgagAAGATCGGCgccCAGGTCTGCcagtggATTGCTtttAGCATCGCCATCGCCCTGctgACAttctacggctaccagacctggaagtctacttgcggctgggaggagatttacgtggccacgatcgagatgatcaagttcatcatcgagtatttccatgagtttgacAGCcctgcgACAGTGTACCTGTCTACCggcaacCACGCCTATTGCcttcgttacTTCgagtggctgctgacc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</si>
  <si>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FDELAKGAVVPEDHFVCGPA-DKCYCSAWLHSRGTPGEKIGAQVCQWIAFSIAIALLTFYGFSAWKATCGWEEVYVCCVEVLFVTLEIFKEFSSPATVYLSTGNHAYCLRYFEWLLSCPVILIRLSNLSGLANDYNKRTMGLIVSCVGMIVFGMAAGLATDWLKWLLYIVSCIYGGYMYFQAAKCYVEANHSVPKGHCRMVVKLMAYAYFASWGSYPILWAVGPEGLLKLSPYANSIGHSICDIIAKEFWTFLAHHLRIKIHEHILIHGDIRKTTKMEIGGEEVEVEEFVEEE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</si>
  <si>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gcgaacgactataa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</si>
  <si>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FDELAKGAVVPEDHFVCGPA-DKCYCSAWLHSRGTPGEKIGAQVCQWIAFSIAIALLTFYGFSAWKATCGWEEVYVCCVEVLFVTLEIFKEFSSPATVYLSTGNHAYCLRYFEWLLSCPVILIRLSNLTGLKNDYSKRTMGLIVSCVGMIVFGMAAGLATDWLKWLLYIVSCIYGGYMYFQAAKCYVEAYHTVPKGHCRMVVKLMAYAYFASWGSYPILWAVGPEGLLKLSPYANSIGHSICDIIAKEFWTFLAHHLRIKIHEHILIHGDIRKTTKLNIGGTEIEVETLVEDE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</si>
  <si>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tacgggtctgAAGAACGACtatAGCaagcgtaccatgGGCctgATCgtgtcaTGCGTGggcATGatcGTGTTCggcATGGCCgccGGActgGCTACCGATTGGCTCAAATGGCTGCTGTATATCGTGTCTTGCATCtacggcGGCTACATGTACTTCCAGgcaGCCAAGTGCtacGTGgaggcgtaccacaccgtgccgAAAggcCATtgtCGCATGGTCgtgAAGCTGatgGCCTACGCTTACTTCGCCtcatggGGCAGCTACcccATCctgTGGGCAGTGggccccgagggcCTGCTGAAGctgagcCCTTACGCCAACAGCATCggccacAGCatcTGCgacATCATCGCCaagGAGTTTtggACCTTCctcGCCcacCACctgcgcATCAAGatccacgagcatatcctcatccacggcgacattcgcaagaccaccaaattgaacattggtggcactgagattgaggtcgagacgctggtggaggacgag</t>
  </si>
  <si>
    <t>GFDELAKGAVVPEDHFVCGPA-DKCYCSAWLHSRGTPGEKIGAQVCQWIAFSIAIALLTFYGFSAWKATCGWEEVYVCCVEVLFVTLEIFKEFSSPATVYLSTGNHAYCLRYFEWLLSCPVILIRLSNLSGLKNDYSKRTMGLIVSCVGMIVFGMAAGLATDWLKWLLYIVSCIYGGYMYFQAAKCYVEANHSVPKGRCRQVVTGMAWLFFVSWGSYPILWAVGPEGLLKLSPYANSIGHSICDIIAKEFWTFLAHYLRVLIHEHILIHGDIRKTTKMEIGGEEVEVEEFVEEE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</si>
  <si>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gggccggtgtcgccaggtggtgactggcatggcttggctcttcttcgtatcatggggtAGCTACcccATCctgTGGGCAGTGggccccgagggcCTGCTGAAGctgagcCCTTACGCCAACAGCATCggccacAGCatcTGCgacATCATCGCCaagGAGTTTtggACCTTCctcGCCcactacctgcgcgtgctgatccacgagcatatcCTGATCCACggcgacattcgcAAGACCACCAAGATGGAGATCGGAggcGAGGAGGTGGAAgtcGAAGAGTTCgtgGAGGAGgag</t>
  </si>
  <si>
    <t>GFDELAKGAVVPEDHFVCGPA-DKCYCSAWLHSRGTPGEKIGAQVCQWIAFSIAIALLTFYGFSAWKATCGWEEVYVCCVEVLFVTLEIFKEFSSPATVYLSTGNHAYWLRYAEWLLSCPVILIRLSNLSGLKNDYSKRTMGLLVSDIGTIVWGTTAALATDWLKWLLYIVSCIYGGYMYFQAAKCYVEANHSVPKGHCRMVVKLMAYAYFASWGSYPILWAVGPEGLLKLSPYANSIGHSICDIIAKEFWTFLAHHLRIKIHEHILIHGDIRKTTKMEIGGEEVEVEEFVEEE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</si>
  <si>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gcttcgttacgcggagtggctgctgTCTtgccctgtcattcttatcAGActgagcaacCTGAGCggtctgAAGAACGACtatAGCaagcgtaccatgGGCctgctggtgtcagatatcggcacgatcgtgtggggcaccacggccgcg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</si>
  <si>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FDELAKGAVVPEDHFVCGPA-DKCYCSAWLHSRGTPGEKIGAQVCQWIAFSIAIALLTFYGFSAWKATCGWEEVYVCCVEVLFVTLEIFKEFSSPATVYLSNGNHAYCLRYFEWLLSCPVILIRLSNLSGLKNDYSKRTMGLIVSCVGMIVFGMAAGLSKGYVRVIFFLMGLCYGGYMYFQAAKCYVEANHSVPKGHCRMVVKLMAYAYFASWGSYPILWAVGPEGLLKLSPYANSIGHSICDIIAKEFWTFLAHHLRIKIHEHILIHGDIRKTTKMEIGGEEVEVEEFVEEE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</si>
  <si>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acggcaacCACGCCTATTGCcttcgttacTTCgagtggctgctgTCTtgccctgtcattcttatcAGActgagcaacCTGAGCggtctgAAGAACGACtatAGCaagcgtaccatgGGCctgATCgtgtcaTGCGTGggcATGatcGTGTTCggcATGGCCgccGGActgtccaagggatacgtccgtgtcattttcttcctgatgggcctgtg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</si>
  <si>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FDELAKGAVVPEDHFVCGPA-DKCYCSAWLHSRGTPGEKIGAQVCQWIAFSIAIALLTFYGFSAWKATCGWEEVYVCCVEVLFVTLEIFKEFSSPATVYLSTGNHAYCLRYFEWLLSCPVILIRLSNLSGLKNDYSKRTMGLIVSCVGMIVFGMAAGLATDWLKWLLYIVSCIYGIYTFFNAAKVYIEANHSVPKGHCRMVVKLMAYAYFASWGSYPILWAVGPEGLLKLSPYANSIGHSICDIIAKEFWTFLAHHLRIKIHEHILIHGDIRKTTKMEIGGEEVEVEEFVEEE</t>
  </si>
  <si>
    <t>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tctgATCgtgtcaTGCGTGggcATGatcGTGTTCggcATGGCCgccGGActgGCTACCGATTGGCTCAAATGGCTGCTGTATATCGTGTCTTGCATCtacggcatctacacattcttcaacgcagccaaggtctacatt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</si>
  <si>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FDELAKGAVVPEDHFVCGPA-DKCYCSAWLHSRGTNAEKLAANILQWITFALSALCLMFYGYQTWKSTCGWEEIYVATIEMIKFIIEYFHEFDSPATVYLSNGNHAYWLRYAEWLLTCPVILIHLSNLSGLANDYNKRTMGLLVSDIGTIVWGTTAALSKGYVRVIFFLMGLCYGIYTFFNAAKVYIEANHSVPAGGCKKLVLAMTAVYYSSWLMFPILWAVGPEGLLKLSVYGSTVGHTIIDLMSKNCWGLLGHFLRIKIHEHILIHGDIRKTTKMEIGGEEVEVEEFVEEE</t>
  </si>
  <si>
    <t>GGCTTCGACGAGCTGGCTAAAGGAGCCGTGGTGCCAGAAGACCACTTTGTCTGCGGACCAGCC---GACAAGTGCTATtgcTCCGCTTGGCTGCACAGCAGAggaacaaatgccgagaagttggctgccaacattctgcagtggattacttttgcgctttcagcgctctgcctgatgttctacggctaccagacctggaagtctacttgcggctgggaggagatttacgtggccacgatcgagatgatcaagttcatcatcgagtatttccatgagtttgacAGCcctgcgACAGTGTACCTGTCTaacggcaacCACGCCTATtggcttcgttacgcggagtggctgctgacctgccctgtcattcttatccatctgagcaacCTGAGCggtctggcgaacgactataacaagcgtaccatgggtctgctggtgtcagatatcggcacgatcgtgtggggcaccacggccgcgctgtccaagggatacgtccgtgtcattttcttcctgatgggcctgtgctacggcatctacacattcttcaacgcagccaaggtctacattgagGCCAACCACAGCGTGccgGCCggcGGCtgtAAGAAACTGgtgCTGGCCatgACTGCCGTGTACTATTCTtcatggCTGatgttccccATCctgTGGGCAGTGggccccgagggcCTGCTGAAGctgagcgtgtacggctccaccgtcggccacaccatcattgacctgatgtcgaagaactgctggggtctgctcggccacTTCctgcgcATCAAAatccacgagcatatcCTGATCCACggcgacattcgcAAGACCACCAAGATGGAGATCGGAggcGAGGAGGTGGAAgtcGAAGAGTTCgtgGAGGAGgag</t>
  </si>
  <si>
    <t>EYHAPAGYQVNPPYHPVHGYE---EQCSSIYIYYGTPGEKIGAQVCQWIAFSIAIALLTFYGYQTWKSTCGWEEIYVATIEMIKFIIEYFHEFDSPAMLFLYNGNITPCLRYFEWLLTCPVILIRLSNLTGLKNDYSKRTMGLIVSCVGMIVFGMAAGLSKGYVRVIFFLMGLCYGIYTFFNAAKVYIEAYHTVPAGGCKKLVLAMTAVYYSSWLSYPGLFIFGPEGMHTLSPYANSIGHSICDIIAKEFWTFLAHFLRIKIHEHILIHGDIRKTTKLNIGGTEIEVETLVEDE</t>
  </si>
  <si>
    <t>GAGTACCATGCCCCAGCTGGATATCAAGTGAATCCACCCTACCACCCCGTGCATGGGTATGAG---------GAACAGtgcAGCTCCATCTACATCTACTATggaACACCAGGAgagAAGATCGGCgccCAGGTCTGCcagtggATTGCTtttAGCATCGCCATCGCCCTGctgACAttctacggctaccagacctggaagtctacttgcggctgggaggagatttacgtggccacgatcgagatgatcaagttcatcatcgagtatttccatgagtttgacAGTcctgcgATGCTGTTCCTGTACaacggcaacATTACCCCATGCcttcgttacTTCgagtggctgctgacctgccctgtcattcttatcAGActgagcaaccttacgggtctgAAGAACGACtatAGCaagcgtaccatgggtctgATCgtgtcaTGCGTGggcATGatcGTGTTCggcATGGCCgccGGActgtccaagggatacgtccgtgtcattttcttcctgatgggcctgtgctacggcatctacacattcttcaacgcagccaaggtctacattgaggcgtaccacaccgtgccgGCCggcGGCtgtAAGAAACTGgtgCTGGCCatgACTGCCGTGTACTATTCTtcatggCTGAGCTACcccGGCctgTTCATCTTTggccccgagggcATGCACACCctgagcCCTTACGCCAACAGCATCggccacAGCatcTGCgacATCATCGCCaagGAGTTTtggACCTTCctcGCCcacTTCctgcgcATCAAAatccacgagcatatcctcatccacggcgacattcgcaagaccaccaaattgaacattggtggcactgagattgaggtcgagacgctggtggaggacgag</t>
  </si>
  <si>
    <t>GFDELAKGAVVPEDHFVCGPA-DKCYCSAWLHSRGTNAEKLAANILQWITVALSALCLMFYGWHAYKASVGWEEVYVCSVELIKVILEIYFEFTSPATVYLSNGNHAYWLRYAEWLLTCPVILIHLSNITGLKNDYSKRTMGLLVSDIGTIVWGTTAALSKGYVRVIFFLMGLCYGIYTFFNAAKVYIESYYIMPKGRCRQVVTGMAWLFFVSWGMFPILFILGPEGFGVLSVYGSTVGHTIIDLMSKNCWGLLGHYLRVLIHEHIIMYGDIRRPVSSQFLGRKVDVLAFVTEE</t>
  </si>
  <si>
    <t>GGCTTCGACGAGCTGGCTAAAGGAGCCGTGGTGCCAGAAGACCACTTTGTCTGCGGACCAGCC---GACAAGTGCTATtgcTCCGCTTGGCTGCACAGCAGAggaacaaatgccgagaagttggctgccaacattctgcagtggattactGTGgcgctttcagcgctctgcctgatgttctacggcTGGCACGCCTATaagGCCAGCGTGggctgggaggagGTGtacgtgTGCTCCGTGgagCTGATCAAAGTGATTCTGgagATCTATTTCgagtttACCAGCcctgcgACAGTGTACCTGTCTaacggcaacCACGCCTATtggcttcgttacgcggagtggctgctgACAtgccctgtcattcttatccatctgagcaacATCACCggtctgAAGAACGACtatAGCaagcgtaccatgggtctgctggtgtcagatatcggcacgatcgtgtggggcaccacggccgcgctgtccaagggatacgtccgtgtcattttcttcctgatgggcctgtgctacggcatctacacattcttcaacgcagccaaggtctacattgagTCTTACTATATCA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</t>
  </si>
  <si>
    <t>EYHAPAGYQVNPPYHPVHGYE---EQCSSIYIYYGTPGEKIGAQVCQWIAFSIAIALLTFYGYQTWKSTCGWEEIYVATIEMIKFIIEYFHEFDSPAMLFLYNGNITPWLRYAEWLLTCPVILIRLSNLTGLKNDYSKRTMGLLVSDLGTICMGVTAALSKGYVRVIFFLMGLCYGIYTFFNAAKVYIEAYHTVPKGHCRMVVKLMAYAYFASWGSYPILWAVGPEGLLKLSPYANSIGHSICDIIAKEFWTFLAHHLRIKIHEHILIHGDIRKTTKLNIGGTEIEVETLVEDE</t>
  </si>
  <si>
    <t>GAGTACCATGCCCCAGCTGGATATCAAGTGAATCCACCCTACCACCCCGTGCATGGGTATGAG---------GAACAGtgcAGCTCCATCTACATCTACTATggaACACCAGGAgagAAGATCGGCgccCAGGTCTGCcagtggATTGCTtttAGCATCGCCATCGCCCTGctgACAttctacggctaccagacctggaagtctacttgcggctgggaggagatttacgtggccacgatcgagatgatcaagttcatcatcgagtatttccatgagtttgacAGTcctgcgATGCTGTTCCTGTACaacggcaacATTACCCCATGGcttcgttacGCCgagtggctgctgacctgccctgtcattcttatcAGActgagcaaccttacgggtctgAAGAACGACtatAGCaagcgtaccatgggtctgCTGgtgtcaGACCTGggcACTatcTGCATGggcGTGACAgccGCTctgtccaagggatacgtccgtgtcattttcttcctgatgggcctgtgctacggcatctacacattcttcaacgcagccaaggtctacattgaggcgtaccacaccgtgccgAAAggcCATtgtCGCATGGTCgtgAAGCTGatgGCCTACGCTTACTTCGCCtcatggGGCAGCTACcccATCctgTGGGCAGTGggccccgagggcCTGCTGAAGctgagcCCTTACGCCAACAGCATCggccacAGCatcTGCgacATCATCGCCaagGAGTTTtggACCTTCctcGCCcacCACctgcgcATCAAGatccacgagcatatcctcatccacggcgacattcgcaagaccaccaaattgaacattggtggcactgagattgaggtcgagacgctggtggaggacgag</t>
  </si>
  <si>
    <t>EYHAPAGYQVNPPYHPVHGYE---EQCSSIYIYYGTPGEKIGAQVCQWIAFSIAIALLTFYGYQTWKSTCGWEEIYVATIEMIKFIIEYFHEFDSPAMLFLYNGNITPWLRYAEWLLTCPVILIRLSNLTGLKNDYSKRTMALLVSDIGTIVWGTTAALSKGYVRVIFFLMGLCYGTQTFYNAGIIYVEAYHTVPAGGCKKLVLAMTAVYYSSWLSYPILWAVGPEGLLKLSPYANSIGHSICDIIAKEFWTFLAHFLRIKIHEHILIHGDIRKTTKLNIGGTEIEVETLVEDE</t>
  </si>
  <si>
    <t>GAGTACCATGCCCCAGCTGGATATCAAGTGAATCCACCCTACCACCCCGTGCATGGGTATGAG---------GAACAGtgcAGCTCCATCTACATCTACTATggaACACCAGGAgagAAGATCGGCgccCAGGTCTGCcagtggATTGCTtttAGCATCGCCATCGCCCTGctgACAttctacggctaccagacctggaagtctacttgcggctgggaggagatttacgtggccacgatcgagatgatcaagttcatcatcgagtatttccatgagtttgacAGTcctgcgATGCTGTTCCTGTACaacggcaacATTACCCCAtggcttcgttacgcggagtggctgctgacctgccctgtcattcttatcAGActgagcaaccttacgggtctgAAGAACGACtatAGCaagcgtaccatgGCTctgctggtgtcagatatcggcacgatcgtgtggggcaccacggccgcgctgtccaagggatacgtccgtgtcattttcttcctgatgggcctgtgctacggcACCCAGACATTCTACAACgcaGGAATCATCtacGTGgaggcgtaccacaccgtgccgGCCggcGGCtgtAAGAAACTGgtgCTGGCCatgACTGCCGTGTACTATTCTtcatggCTGAGCTACcccATCctgTGGGCAGTGggccccgagggcCTGCTGAAGctgagcCCTTACGCCAACAGCATCggccacAGCatcTGCgacATCATCGCCaagGAGTTTtggACCTTCctcGCCcacTTCctgcgcATCAAAatccacgagcatatcctcatccacggcgacattcgcaagaccaccaaattgaacattggtggcactgagattgaggtcgagacgctggtggaggacgag</t>
  </si>
  <si>
    <t>EYHAPAGYQVNPPYHPVHGYE---EQCSSIYIYYGTPGEKIGAQVCQWIAFSIAIALLTFYGFSAWKATCGWEEVYVCCVEVLFVTLEIFKEFSSPAMLFLYTGNITPWLRYAEWLLSCPVILIRLSNLTGLKNDYSKRTMGLLVSDIGTIVWGTTAALATDWLKWLLYIVSCIYGIYTFFNAAKVYIEAYHTVPAGGCKKLVLAMTAVYYSSWLSYPILFILGPEGFGVLSPYANSIGHSICDIIAKEFWTFLAHFLRIKIHEHILIHGDIRKTTKLNIGGTEIEVETLVEDE</t>
  </si>
  <si>
    <t>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AGTcctgcgATGCTGTTCCTGTACACCggcaacATTACCCCAtggcttcgttacgcggagtggctgctgTCTtgccctgtcattcttatcAGActgagcaaccttacgggtctgAAGAACGACtatAGCaagcgtaccatgggtctgctggtgtcagatatcggcacgatcgtgtggggcaccacggccgcgctgGCTACCGATTGGCTCAAATGGCTGCTGTATATCGTGTCTTGCATCtacggcatctacacattcttcaacgcagccaaggtctacattgaggcgtaccacaccgtgccgGCCggcGGCtgtAAGAAACTGgtgCTGGCCatgACTGCCGTGTACTATTCTtcatggCTGAGCTACcccatcctgttcatcctcggccccgagggcttcggcgtcctgagcCCTTACGCCAACAGCATCggccacAGCatcTGCgacATCATCGCCaagGAGTTTtggACCTTCctcGCCcacTTCctgcgcATCAAAatccacgagcatatcctcatccacggcgacattcgcaagaccaccaaattgaacattggtggcactgagattgaggtcgagacgctggtggaggacgag</t>
  </si>
  <si>
    <t>EYHAPAGYQVNPPYHPVHGYE---EQCSSIYIYYGTPGEKIGAQVCQWIAVSIAIALLTFYGWHAYKASVGWEEVYVCSVELIKVILEIYFEFTSPAMLFLYNGNITPWLRYAEWLLTCPVILIRLSNLTGLSEAYNKRTMGLLVSDIGTIVWGTTAALSKGYVRVIFFLMGLCYGGYMYFQAAKCYVEAYHTVPKGHCRMVVKLMAYAYFASWGSYPILFILGPEGFGVLSPYANSIGHSICDIIAKEFWTFLAHHLRIKIHEHILIHGDIRKTTKLNIGGTEIEVETLVEDE</t>
  </si>
  <si>
    <t>GAGTACCATGCCCCAGCTGGATATCAAGTGAATCCACCCTACCACCCCGTGCATGGGTATGAG---------GAACAGtgcAGCTCCATCTACATCTACTATggaACACCAGGAgagAAGATCGGCgccCAGGTCTGCcagtggATTGCTGTGAGCATCGCCATCGCCCTGctgACAttctacggcTGGCACGCCTATaagGCCAGCGTGggctgggaggagGTGtacgtgTGCTCCGTGgagCTGATCAAAGTGATTCTGgagATCTATTTCgagtttACCAGTcctgcgATGCTGTTCCTGTACaacggcaacATTACCCCAtggcttcgttacgcggagtggctgctgACAtgccctgtcattcttatcAGActgagcaaccttacgggtctgAGTGAGGCAtatAATaagcgtaccatgGGCctgctggtgtcagatatcggcacgatcgtgtggggcaccacggccgcgctgtccaagggatacgtccgtgtcattttcttcctgatgggcctgtgctacggcGGCTACATGTACTTCCAGgcaGCCAAGTGCtacGTGgaggcgtaccacaccgtgccgAAAggcCATtgtCGCATGGTCgtgAAGCTGatgGCCTACGCTTACTTCGCCtcatggGGCAGCTACcccatcctgttcatcctcggccccgagggcttcggcgtcctgagcCCTTACGCCAACAGCATCggccacAGCatcTGCgacATCATCGCCaagGAGTTTtggACCTTCctcGCCcacCACctgcgcATCAAGatccacgagcatatcctcatccacggcgacattcgcaagaccaccaaattgaacattggtggcactgagattgaggtcgagacgctggtggaggacgag</t>
  </si>
  <si>
    <t>GFDELAKGAVVPEDHFVCGPA-DKCYCSAWLHSRGTNAEKLAANILQWITFALSALCLMFYGYQTWKSTCGWEEIYVATIEMIKFIIEYFHEFDSPATVYLSGGNHAYWLRYAEWLLTCPVILIHLSNLTGLKNDYSKRTMGLLVSDIGTIVWGTTAALATGWVKWLFYCIGLVYGIYTFFNAAKVYIEAYHTVPKGHCRMVVKLMAYAYFASWGMFPGLFIFGPEGMHTLSVYGSTVGHTIIDLMSKNCWGLLGHHLRIKIHEHILIHGDIRKTTKLNIGGTEIEVETLVEDE</t>
  </si>
  <si>
    <t>GGCTTCGACGAGCTGGCTAAAGGAGCCGTGGTGCCAGAAGACCACTTTGTCTGCGGACCAGCC---GACAAGTGCTATtgcTCCGCTTGGCTGCACAGCAGAggaacaaatgccgagaagttggctgccaacattctgcagtggattacttttgcgctttcagcgctctgcctgatgttctacggctaccagacctggaagtctacttgcggctgggaggagatttacgtggccacgatcgagatgatcaagttcatcatcgagtatttccatgagtttgacAGCcctgcgACAGTGTACCTGTCTGGAggcaacCACGCCTATtggcttcgttacgcggagtggctgctgacctgccctgtcattcttatccatctgagcaaccttacgggtctgAAGAACGACtatAGCaagcgtaccatgggtctgctggtgtcagatatcggcacgatcgtgtggggcaccacggccgcgctgGCCACTGGGTGGGTGAAGTGGCTGTTTTACTGTATCGGCCTGGTGtacggcatctacacattcttcaacgcagccaaggtctacattgaggcgtaccacaccgtgccgAAAggcCATtgtCGCATGGTCgtgAAGCTGatgGCCTACGCTTACTTCGCCtcatggGGCatgttccccGGCctgTTCATCTTTggccccgagggcATGCACACCctgagcgtgtacggctccaccgtcggccacaccatcattgacctgatgtcgaagaactgctggggtctgctcggccacCACctgcgcATCAAGatccacgagcatatcctcatccacggcgacattcgcaagaccaccaaattgaacattggtggcactgagattgaggtcgagacgctggtggaggacgag</t>
  </si>
  <si>
    <t>GFDELAKGAVVPEDHFVCGPA-DKCYCSAWLHSRGTNAEKLAANILQWITFALSALCLMFYGYQTWKSTCGWEEIYVATIEMIKFIIEYFHEFDSPATVYLSNGNHAYCLRYFEWLLTCPVILIHLSNITGLKNDYSKRTMGLIVSCVGMIVFGMAAGLSKGYVRVIFFLMGLCYGIYTFFNAAKVYIESYYIMPKGRCRQVVTGMAWLFFVSWGMFPILWAVGPEGLLKLSVYGSTVGHTIIDLMSKNCWGLLGHYLRVLIHEHIIMYGDIRRPVSSQFLGRKVDVLAFVTEE</t>
  </si>
  <si>
    <t>GGCTTCGACGAGCTGGCTAAAGGAGCCGTGGTGCCAGAAGACCACTTTGTCTGCGGACCAGCC---GACAAGTGCTATtgcTCCGCTTGGCTGCACAGCAGAggaacaaatgccgagaagttggctgccaacattctgcagtggattacttttgcgctttcagcgctctgcctgatgttctacggctaccagacctggaagtctacttgcggctgggaggagatttacgtggccacgatcgagatgatcaagttcatcatcgagtatttccatgagtttgacAGCcctgcgACAGTGTACCTGTCTaacggcaacCACGCCTATTGCcttcgttacTTCgagtggctgctgacctgccctgtcattcttatccatctgagcaacATCACCggtctgAAGAACGACtatAGCaagcgtaccatgggtctgATCgtgtcaTGCGTGggcATGatcGTGTTCggcATGGCCgccGGActgtccaagggatacgtccgtgtcattttcttcctgatgggcctgtgctacggcatctacacattcttcaacgcagccaaggtctacattgagTCTTACTATATCATGccgaagggccggtgtcgccaggtggtgactggcatggcttggctcttcttcgtatcatggggtatgttccccATCctgTGGGCAGTGggccccgagggcCTGCTGAAGctgagcgtgtacggctccaccgtcggccacaccatcattgacctgatgtcgaagaactgctggggtctgctcggccactacctgcgcgtgctgatccacgagcatatcATTATGTACggcgacattcgcAGACCAGTGAGCTCCCAGTTTCTGggcCGCAAGGTGGACgtcCTGGCCTTCgtgACAGAGgag</t>
  </si>
  <si>
    <t>GFDELAKGAVVPEDHFVCGPA-DKCYCSAWLHSRGTNAEKLAANILQWITVALSALCLMFYGWHAYKASVGWEEVYVCSVELIKVILEIYFEFTSPATVYLSGGNHAYCLRYFEWLLTCPVILIHLSNLSGLSEAYNKRTMGLIVSCVGMIVFGMAAGLATGWVKWLFYCIGLVYGIYTFFNAAKVYIEANHSVPKGRCRQVVTGMAWLFFVSWGMFPILFILGPEGFGVLSVYGSTVGHTIIDLMSKNCWGLLGHYLRVLIHEHILIHGDIRKTTKMEIGGEEVEVEEFVEEE</t>
  </si>
  <si>
    <t>GGCTTCGACGAGCTGGCTAAAGGAGCCGTGGTGCCAGAAGACCACTTTGTCTGCGGACCAGCC---GACAAGTGCTATtgcTCCGCTTGGCTGCACAGCAGAggaacaaatgccgagaagttggctgccaacattctgcagtggattactGTGgcgctttcagcgctctgcctgatgttctacggcTGGCACGCCTATaagGCCAGCGTGggctgggaggagGTGtacgtgTGCTCCGTGgagCTGATCAAAGTGATTCTGgagATCTATTTCgagtttACCAGCcctgcgACAGTGTACCTGTCTGGAggcaacCACGCCTATTGCcttcgttacTTCgagtggctgctgACAtgccctgtcattcttatccatctgagcaacCTGAGCggtctgAGTGAGGCAtatAATaagcgtaccatgggtctgATCgtgtcaTGCGTGggcATGatcGTGTTCggcATGGCCgccGGActgGCCACTGGGTGGGTGAAGTGGCTGTTTTACTGTATCGGCCTGGTGtacggcatctacacattcttcaacgcagccaaggtctacattgagGCCAACCACAG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</t>
  </si>
  <si>
    <t>GFDELAKGAVVPEDHFVCGPA-DKCYCSAWLHSRGALWEQETARGFQWFAFFLSALFLAFYGFSAWKATCGWEEVYVCCVEVLFVTLEIFKEFSSPATVYLSNGNHAYCLRYFEWLLSCPVILIHLSNLSGLKNDYSKRTMALIVSCVGMIVFGMAAGLSKGYVRVIFFLMGLCYGTQTFYNAGIIYVEANHSVPAGGCKKLVLAMTAVYYSSWLMFPILFILGPEGFGVLSVAGSTIGHTIADLLSKNIWGLLGHFLRIKIHEHILIHGDIRKTTKMEIGGEEVEVEEFVEEE</t>
  </si>
  <si>
    <t>GGCTTCGACGAGCTGGCTAAAGGAGCCGTGGTGCCAGAAGACCACTTTGTCTGCGGACCAGCC---GACAAGTGCTATtgcTCCGCTTGGCTGCACAGCAGAggaGCCCTGTGGgagCAGGAAACAgccAGGGGCTTCcagtggTTTGCCTTCTTCCTGTCTGCCCTGTTTctgGCTttctacggcTTCAGCGCCTGGaagGCCACTTGCggctgggaggagGTCtacgtgTGTTGCGTCgagGTGCTGTTCGTGACCCTGgagATCTTCAAGgagtttAGCAGCcctgcgACAGTGTACCTGTCTaacggcaacCACGCCTATTGCcttcgttacTTCgagtggctgctgTCTtgccctgtcattcttatcCATctgagcaacCTGAGCggtctgAAGAACGACtatAGCaagcgtaccatgGCTctgATCgtgtcaTGCGTGggcATGatcGTGTTCggcATGGCCgccGGActgtccaagggatacgtccgtgtcattttcttcctgatgggcctgtgctacggcACCCAGACATTCTACAACgcaGGAATCATCtacGTGgagGCCAACCACAGCGTGccgGCCggcGGCtgtAAGAAACTGgtgCTGGCCatgACTGCCGTGTACTATTCTtcatggCTGATGTTTcccatcctgttcatcctcggccccgagggcttcggcgtcctgagcGTGGCTGGGTCCACTATTggccacACCatcGCCgacCTGCTGTCCaagAATATTtggGGACTGctcGGGcacTTCctgcgcATCAAAatccacgagcatatcCTGATCCACggcgacattcgcAAGACCACCAAGATGGAGATCGGAggcGAGGAGGTGGAAgtcGAAGAGTTCgtgGAGGAGgag</t>
  </si>
  <si>
    <t>EYHAPAGYQVNPPYHPVHGYE---EQCSSIYIYYGTPGEKIGAQVCQWIAVSIAIALLTFYGWHAYKASVGWEEVYVCSVELIKVILEIYFEFTSPAMLFLYGGNITPCLRYFEWLLTCPVILIRLSNLTGLSEAYNKRTMGLIVSCVGMIVFGMAAGLATGWVKWLFYCIGLVYGIYTFFNAAKVYIEAYHTVPKGHCRMVVKLMAYAYFASWGSYPILWAVGPEGLLKLSPYANSIGHSICDIIAKEFWTFLAHHLRIKIHEHILIHGDIRKTTKLNIGGTEIEVETLVEDE</t>
  </si>
  <si>
    <t>GAGTACCATGCCCCAGCTGGATATCAAGTGAATCCACCCTACCACCCCGTGCATGGGTATGAG---------GAACAGtgcAGCTCCATCTACATCTACTATggaACACCAGGAgagAAGATCGGCgccCAGGTCTGCcagtggATTGCTGTGAGCATCGCCATCGCCCTGctgACAttctacggcTGGCACGCCTATaagGCCAGCGTGggctgggaggagGTGtacgtgTGCTCCGTGgagCTGATCAAAGTGATTCTGgagATCTATTTCgagtttACCAGTcctgcgATGCTGTTCCTGTACGGAggcaacATTACCCCATGCcttcgttacTTCgagtggctgctgACAtgccctgtcattcttatcAGActgagcaaccttacgggtctgAGTGAGGCAtatAATaagcgtaccatgggtctgATCgtgtcaTGCGTGggcATGatcGTGTTCggcATGGCCgccGGActgGCCACTGGGTGGGTGAAGTGGCTGTTTTACTGTATCGGCCTGGTGtacggcatctacacattcttcaacgcagccaaggtctacattgaggcgtaccacaccgtgccgAAAggcCATtgtCGCATGGTCgtgAAGCTGatgGCCTACGCTTACTTCGCCtcatggGGCAGCTACcccATCctgTGGGCAGTGggccccgagggcCTGCTGAAGctgagcCCTTACGCCAACAGCATCggccacAGCatcTGCgacATCATCGCCaagGAGTTTtggACCTTCctcGCCcacCACctgcgcATCAAGatccacgagcatatcctcatccacggcgacattcgcaagaccaccaaattgaacattggtggcactgagattgaggtcgagacgctggtggaggacgag</t>
  </si>
  <si>
    <t>EYHAPAGYQVNPPYHPVHGYE---EQCSSIYIYYGTPGEKIGAQVCQWIAVSIAIALLTFYGWHAYKASVGWEEVYVCSVELIKVILEIYFEFTSPAMLFLYNGNITPWLRYAEWLLTCPVILIRLSNLSGLSEAYNKRTMGLLVSDIGTIVWGTTAALSKGYVRVIFFLMGLCYGIYTFFNAAKVYIEANHSVPKGRCRQVVTGMAWLFFVSWGSYPGLFIFGPEGMHTLSPYANSIGHSICDIIAKEFWTFLAHYLRVLIHEHILIHGDIRKTTKMEIGGEEVEVEEFVEEE</t>
  </si>
  <si>
    <t>GAGTACCATGCCCCAGCTGGATATCAAGTGAATCCACCCTACCACCCCGTGCATGGGTATGAG---------GAACAGtgcAGCTCCATCTACATCTACTATggaACACCAGGAgagAAGATCGGCgccCAGGTCTGCcagtggATTGCTGTGAGCATCGCCATCGCCCTGctgACAttctacggcTGGCACGCCTATaagGCCAGCGTGggctgggaggagGTGtacgtgTGCTCCGTGgagCTGATCAAAGTGATTCTGgagATCTATTTCgagtttACCAGTcctgcgATGCTGTTCCTGTACaacggcaacATTACCCCAtggcttcgttacgcggagtggctgctgACAtgccctgtcattcttatcAGActgagcaacCTGAGCggtctgAGTGAGGCAtatAATaagcgtaccatgggtctgctggtgtcagatatcggcacgatcgtgtggggcaccacggccgcgctgtccaagggatacgtccgtgtcattttcttcctgatgggcctgtgctacggcatctacacattcttcaacgcagccaaggtctacattgagGCCAACCACAGCGTGccgaagggccggtgtcgccaggtggtgactggcatggcttggctcttcttcgtatcatggggtAGCTACcccGGCctgTTCATCTTTggccccgagggcATGCACACCctgagcCCTTACGCCAACAGCATCggccacAGCatcTGCgacATCATCGCCaagGAGTTTtggACCTTCctcGCCcactacctgcgcgtgctgatccacgagcatatcCTGATCCACggcgacattcgcAAGACCACCAAGATGGAGATCGGAggcGAGGAGGTGGAAgtcGAAGAGTTCgtgGAGGAGgag</t>
  </si>
  <si>
    <t>GFDELAKGAVVPEDHFVCGPA-DKCYCSAWLHSRGTPGEKIGAQVCQWIAFSIAIALLTFYGYQTWKSTCGWEEIYVATIEMIKFIIEYFHEFDSPATVYLSNGNHAYWLRYAEWLLTCPVILIRLSNLTGLKNDYSKRTMGLLVSDLGTICMGVTAALSKGYVRVIFFLMGLCYGGYMYFQAAKCYVEAYHTVPAGGCKKLVLAMTAVYYSSWLSYPGLFIFGPEGMHTLSPYANSIGHSICDIIAKEFWTFLAHFLRIKIHEHILIHGDIRKTTKLNIGGTEIEVETLVEDE</t>
  </si>
  <si>
    <t>GGCTTCGACGAGCTGGCTAAAGGAGCCGTGGTGCCAGAAGACCACTTTGTCTGCGGACCAGCC---GACAAGTGCTATtgcTCCGCTTGGCTGCACAGCAGAggaACACCAGGAgagAAGATCGGCgccCAGGTCTGCcagtggATTGCTtttAGCATCGCCATCGCCCTGctgACAttctacggctaccagacctggaagtctacttgcggctgggaggagatttacgtggccacgatcgagatgatcaagttcatcatcgagtatttccatgagtttgacAGCcctgcgACAGTGTACCTGTCTaacggcaacCACGCCTATTGGcttcgttacGCCgagtggctgctgacctgccctgtcattcttatcAGActgagcaaccttacgggtctgAAGAACGACtatAGCaagcgtaccatgGGCctgCTGgtgtcaGACCTGggcACTatcTGCATGggcGTGACAgccGCTctgtccaagggatacgtccgtgtcattttcttcctgatgggcctgtgctacggcGGCTACATGTACTTCCAGgcaGCCAAGTGCtacGTGgaggcgtaccacaccgtgccgGCCggcGGCtgtAAGAAACTGgtgCTGGCCatgACTGCCGTGTACTATTCTtcatggCTGAGCTACcccGGCctgTTCATCTTTggccccgagggcATGCACACCctgagcCCTTACGCCAACAGCATCggccacAGCatcTGCgacATCATCGCCaagGAGTTTtggACCTTCctcGCCcacTTCctgcgcATCAAAatccacgagcatatcctcatccacggcgacattcgcaagaccaccaaattgaacattggtggcactgagattgaggtcgagacgctggtggaggacgag</t>
  </si>
  <si>
    <t>GFDELAKGAVVPEDHFVCGPA-DKCYCSAWLHSRGALWEQETARGFQWFAFFLSALFLAFYGYQTWKSTCGWEEIYVATIEMIKFIIEYFHEFDSPATVYLSTGNHAYWLRYAEWLLTCPVILIHLSNLSGLANDYNKRTMALLVSDIGTIVWGTTAALATDWLKWLLYIVSCIYGTQTFYNAGIIYVEANHSVPKGRCRQVVTGMAWLFFVSWGMFPILWAVGPEGLLKLSVAGSTIGHTIADLLSKNIWGLLGHYLRVLIHEHILIHGDIRKTTKMEIGGEEVEVEEFVEEE</t>
  </si>
  <si>
    <t>GGCTTCGACGAGCTGGCTAAAGGAGCCGTGGTGCCAGAAGACCACTTTGTCTGCGGACCAGCC---GACAAGTGCTATtgcTCCGCTTGGCTGCACAGCAGAggaGCCCTGTGGgagCAGGAAACAgccAGGGGCTTCcagtggTTTGCCtttTTCCTGTCTGCCCTGTTTctgGCTttctacggctaccagacctggaagtctacttgcggctgggaggagatttacgtggccacgatcgagatgatcaagttcatcatcgagtatttccatgagtttgacAGCcctgcgACAGTGTACCTGTCTACCggcaacCACGCCTATtggcttcgttacgcggagtggctgctgacctgccctgtcattcttatcCATctgagcaacCTGAGCggtctggcgaacgactataacaagcgtaccatgGCTctgctggtgtcagatatcggcacgatcgtgtggggcaccacggccgcgctgGCTACCGATTGGCTCAAATGGCTGCTGTATATCGTGTCTTGCATCtacggcACCCAGACATTCTACAACgcaGGAATCATCtacGTGgagGCCAACCACAGCGTGccgaagggccggtgtcgccaggtggtgactggcatggcttggctcttcttcgtatcatggggtATGTTTcccATCctgTGGGCAGTGggccccgagggcCTGCTGAAGctgagcGTGGCTGGGTCCACTATTggccacACCatcGCCgacCTGCTGTCCaagAATATTtggGGACTGctcGGGcactacctgcgcgtgctgatccacgagcatatcCTGATCCACggcgacattcgcAAGACCACCAAGATGGAGATCGGAggcGAGGAGGTGGAAgtcGAAGAGTTCgtgGAGGAGgag</t>
  </si>
  <si>
    <t>GFDELAKGAVVPEDHFVCGPA-DKCYCSAWLHSRGTPGEKIGAQVCQWIAVSIAIALLTFYGWHAYKASVGWEEVYVCSVELIKVILEIYFEFTSPATVYLSGGNHAYWLRYAEWLLTCPVILIRLSNLSGLSEAYNKRTMALLVSDIGTIVWGTTAALATGWVKWLFYCIGLVYGTQTFYNAGIIYVEANHSVPKGRCRQVVTGMAWLFFVSWGSYPGLFIFGPEGMHTLSPYANSIGHSICDIIAKEFWTFLAHYLRVLIHEHILIHGDIRKTTKMEIGGEEVEVEEFVEEE</t>
  </si>
  <si>
    <t>GGCTTCGACGAGCTGGCTAAAGGAGCCGTGGTGCCAGAAGACCACTTTGTCTGCGGACCAGCC---GACAAGTGCTATtgcTCCGCTTGGCTGCACAGCAGAggaACACCAGGAgagAAGATCGGCgccCAGGTCTGCcagtggATTGCTGTGAGCATCGCCATCGCCCTGctgACAttctacggcTGGCACGCCTATaagGCCAGCGTGggctgggaggagGTGtacgtgTGCTCCGTGgagCTGATCAAAGTGATTCTGgagATCTATTTCgagtttACCAGCcctgcgACAGTGTACCTGTCTGGAggcaacCACGCCTATtggcttcgttacgcggagtggctgctgACAtgccctgtcattcttatcAGActgagcaacCTGAGCggtctgAGTGAGGCAtatAATaagcgtaccatgGCTctgctggtgtcagatatcggcacgatcgtgtggggcaccacggccgcgctgGCCACTGGGTGGGTGAAGTGGCTGTTTTACTGTATCGGCCTGGTGtacggcACCCAGACATTCTACAACgcaGGAATCATCtacGTGgagGCCAACCACAGCGTGccgaagggccggtgtcgccaggtggtgactggcatggcttggctcttcttcgtatcatggggtAGCTACcccGGCctgTTCATCTTTggccccgagggcATGCACACCctgagcCCTTACGCCAACAGCATCggccacAGCatcTGCgacATCATCGCCaagGAGTTTtggACCTTCctcGCCcactacctgcgcgtgctgatccacgagcatatcCTGATCCACggcgacattcgcAAGACCACCAAGATGGAGATCGGAggcGAGGAGGTGGAAgtcGAAGAGTTCgtgGAGGAGgag</t>
  </si>
  <si>
    <t>GFDELAKGAVVPEDHFVCGPA-DKCYCSAWLHSRGTNAEKLAANILQWITFALSALCLMFYGFSAWKATCGWEEVYVCCVEVLFVTLEIFKEFSSPATVYLSTGNHAYWLRYAEWLLSCPVILIHLSNLSGLANDYNKRTMGLLVSDLGTICMGVTAALATDWLKWLLYIVSCIYGIYTFFNAAKVYIEANHSVPKGRCRQVVTGMAWLFFVSWGMFPILFILGPEGFGVLSVYGSTVGHTIIDLMSKNCWGLLGHYLRVLIHEHILIHGDIRKTTKMEIGGEEVEVEEFVEEE</t>
  </si>
  <si>
    <t>GGCTTCGACGAGCTGGCTAAAGGAGCCGTGGTGCCAGAAGACCACTTTGTCTGCGGACCAGCC---GACAAGTGCTATtgcTCCGCTTGGCTGCACAGCAGAggaacaaatgccgagaagttggctgccaacattctgcagtggattactTTCgcgctttcagcgctctgcctgatgttctacggcTTCAGCGCCTGGaagGCCACTTGCggctgggaggagGTCtacgtgTGTTGCGTCgagGTGCTGTTCGTGACCCTGgagATCTTCAAGgagtttAGCAGCcctgcgACAGTGTACCTGTCTACCggcaacCACGCCTATTGGcttcgttacGCCgagtggctgctgTCTtgccctgtcattcttatccatctgagcaacCTGAGCggtctggcgaacgactataacaagcgtaccatgggtctgCTGgtgtcaGACCTGggcACTatcTGCATGggcGTGACAgccGCTctgGCTACCGATTGGCTCAAATGGCTGCTGTATATCGTGTCTTGCATCtacggcatctacacattcttcaacgcagccaaggtctacattgagGCCAACCACAG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</t>
  </si>
  <si>
    <t>EYHAPAGYQVNPPYHPVHGYE---EQCSSIYIYYGTPGEKIGAQVCQWIAFSIAIALLTFYGFSAWKATCGWEEVYVCCVEVLFVTLEIFKEFSSPAMLFLYTGNITPWLRYAEWLLSCPVILIRLSNITGLANDYNKRTMGLLVSDLGTICMGVTAALATDWLKWLLYIVSCIYGIYTFFNAAKVYIESYYIMPKGRCRQVVTGMAWLFFVSWGSYPILWAVGPEGLLKLSPYANSIGHSICDIIAKEFWTFLAHYLRVLIHEHIIMYGDIRRPVSSQFLGRKVDVLAFVTEE</t>
  </si>
  <si>
    <t>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AGTcctgcgATGCTGTTCCTGTACACCggcaacATTACCCCATGGcttcgttacGCCgagtggctgctgTCTtgccctgtcattcttatcAGActgagcaacATCACCggtctggcgaacgactataacaagcgtaccatgggtctgCTGgtgtcaGACCTGggcACTatcTGCATGggcGTGACAgccGCTctgGCTACCGATTGGCTCAAATGGCTGCTGTATATCGTGTCTTGCATCtacggcatctacacattcttcaacgcagccaaggtctacattgagTCTTACTATATCATGccgaagggccggtgtcgccaggtggtgactggcatggcttggctcttcttcgtatcatggggtAGCTACcccATCctgTGGGCAGTGggccccgagggcCTGCTGAAGctgagcCCTTACGCCAACAGCATCggccacAGCatcTGCgacATCATCGCCaagGAGTTTtggACCTTCctcGCCcactacctgcgcgtgctgatccacgagcatatcATTATGTACggcgacattcgcAGACCAGTGAGCTCCCAGTTTCTGggcCGCAAGGTGGACgtcCTGGCCTTCgtgACAGAGgag</t>
  </si>
  <si>
    <t>GFDELAKGAVVPEDHFVCGPA-DKCYCSAWLHSRGTPGEKIGAQVCQWIAFSIAIALLTFYGYQTWKSTCGWEEIYVATIEMIKFIIEYFHEFDSPATVYLSNGNHAYWLRYAEWLLTCPVILIRLSNITGLSEAYNKRTMALLVSDIGTIVWGTTAALSKGYVRVIFFLMGLCYGTQTFYNAGIIYVESYYIMPKGHCRMVVKLMAYAYFASWGSYPILFILGPEGFGVLSPYANSIGHSICDIIAKEFWTFLAHHLRIKIHEHIIMYGDIRRPVSSQFLGRKVDVLAFVTEE</t>
  </si>
  <si>
    <t>GGCTTCGACGAGCTGGCTAAAGGAGCCGTGGTGCCAGAAGACCACTTTGTCTGCGGACCAGCC---GACAAGTGCTATtgcTCCGCTTGGCTGCACAGCAGAggaACACCAGGAgagAAGATCGGCgccCAGGTCTGCcagtggATTGCTtttAGCATCGCCATCGCCCTGctgACAttctacggctaccagacctggaagtctacttgcggctgggaggagatttacgtggccacgatcgagatgatcaagttcatcatcgagtatttccatgagtttgacAGCcctgcgACAGTGTACCTGTCTaacggcaacCACGCCTATtggcttcgttacgcggagtggctgctgacctgccctgtcattcttatcAGActgagcaacATCACCggtctgAGTGAGGCAtatAATaagcgtaccatgGCTctgctggtgtcagatatcggcacgatcgtgtggggcaccacggccgcgctgtccaagggatacgtccgtgtcattttcttcctgatgggcctgtgctacggcACCCAGACATTCTACAACgcaGGAATCATCtacGTGgagTCTTACTATATCATGccgAAAggcCATtgtCGCATGGTCgtgAAGCTGatgGCCTACGCTTACTTCGCCtcatggGGCAGCTACcccatcctgttcatcctcggccccgagggcttcggcgtcctgagcCCTTACGCCAACAGCATCggccacAGCatcTGCgacATCATCGCCaagGAGTTTtggACCTTCctcGCCcacCACctgcgcATCAAGatccacgagcatatcATTATGTACggcgacattcgcAGACCAGTGAGCTCCCAGTTTCTGggcCGCAAGGTGGACgtcCTGGCCTTCgtgACAGAGgag</t>
  </si>
  <si>
    <t>EYHAPAGYQVNPPYHPVHGYE---EQCSSIYIYYGTPGEKIGAQVCQWIAVSIAIALLTFYGWHAYKASVGWEEVYVCSVELIKVILEIYFEFTSPAMLFLYNGNITPCLRYFEWLLTCPVILIRLSNITGLKNDYSKRTMALIVSCVGMIVFGMAAGLSKGYVRVIFFLMGLCYGTQTFYNAGIIYVESYYIMPKGRCRQVVTGMAWLFFVSWGSYPILWAVGPEGLLKLSPYANSIGHSICDIIAKEFWTFLAHYLRVLIHEHIIMYGDIRRPVSSQFLGRKVDVLAFVTEE</t>
  </si>
  <si>
    <t>GAGTACCATGCCCCAGCTGGATATCAAGTGAATCCACCCTACCACCCCGTGCATGGGTATGAG---------GAACAGtgcAGCTCCATCTACATCTACTATggaACACCAGGAgagAAGATCGGCgccCAGGTCTGCcagtggATTGCTGTGAGCATCGCCATCGCCCTGctgACAttctacggcTGGCACGCCTATaagGCCAGCGTGggctgggaggagGTGtacgtgTGCTCCGTGgagCTGATCAAAGTGATTCTGgagATCTATTTCgagtttACCAGTcctgcgATGCTGTTCCTGTACaacggcaacATTACCCCATGCcttcgttacTTCgagtggctgctgACAtgccctgtcattcttatcAGActgagcaacATCACCggtctgAAGAACGACtatAGCaagcgtaccatgGCTctgATCgtgtcaTGCGTGggcATGatcGTGTTCggcATGGCCgccGGActgtccaagggatacgtccgtgtcattttcttcctgatgggcctgtgctacggcACCCAGACATTCTACAACgcaGGAATCATCtacGTGgagTCTTACTATATCATGccgaagggccggtgtcgccaggtggtgactggcatggcttggctcttcttcgtatcatggggtAGCTACcccATCctgTGGGCAGTGggccccgagggcCTGCTGAAGctgagcCCTTACGCCAACAGCATCggccacAGCatcTGCgacATCATCGCCaagGAGTTTtggACCTTCctcGCCcactacctgcgcgtgctgatccacgagcatatcATTATGTACggcgacattcgcAGACCAGTGAGCTCCCAGTTTCTGggcCGCAAGGTGGACgtcCTGGCCTTCgtgACAGAGgag</t>
  </si>
  <si>
    <t>GFDELAKGAVVPEDHFVCGPA-DKCYCSAWLHSRGALWEQETARGFQWFAFFLSALFLAFYGYQTWKSTCGWEEIYVATIEMIKFIIEYFHEFDSPATVYLSTGNHAYCLRYFEWLLTCPVILIHLSNITGLKNDYSKRTMGLIVSCVGMIVFGMAAGLATDWLKWLLYIVSCIYGIYTFFNAAKVYIESYYIMPAGGCKKLVLAMTAVYYSSWLMFPILFILGPEGFGVLSVAGSTIGHTIADLLSKNIWGLLGHFLRIKIHEHIIMYGDIRRPVSSQFLGRKVDVLAFVTEE</t>
  </si>
  <si>
    <t>GGCTTCGACGAGCTGGCTAAAGGAGCCGTGGTGCCAGAAGACCACTTTGTCTGCGGACCAGCC---GACAAGTGCTATtgcTCCGCTTGGCTGCACAGCAGAggaGCCCTGTGGgagCAGGAAACAgccAGGGGCTTCcagtggTTTGCCtttTTCCTGTCTGCCCTGTTTctgGCTttctacggctaccagacctggaagtctacttgcggctgggaggagatttacgtggccacgatcgagatgatcaagttcatcatcgagtatttccatgagtttgacAGCcctgcgACAGTGTACCTGTCTACCggcaacCACGCCTATTGCcttcgttacTTCgagtggctgctgacctgccctgtcattcttatcCATctgagcaacATCACCggtctgAAGAACGACtatAGCaagcgtaccatgggtctgATCgtgtcaTGCGTGggcATGatcGTGTTCggcATGGCCgccGGActgGCTACCGATTGGCTCAAATGGCTGCTGTATATCGTGTCTTGCATCtacggcatctacacattcttcaacgcagccaaggtctacattgagTCTTACTATATCATGccgGCCggcGGCtgtAAGAAACTGgtgCTGGCCatgACTGCCGTGTACTATTCTtcatggCTGATGTTTcccatcctgttcatcctcggccccgagggcttcggcgtcctgagcGTGGCTGGGTCCACTATTggccacACCatcGCCgacCTGCTGTCCaagAATATTtggGGACTGctcGGGcacTTCctgcgcATCAAAatccacgagcatatcATTATGTACggcgacattcgcAGACCAGTGAGCTCCCAGTTTCTGggcCGCAAGGTGGACgtcCTGGCCTTCgtgACAGAGgag</t>
  </si>
  <si>
    <t>GFDELAKGAVVPEDHFVCGPA-DKCYCSAWLHSRGTNAEKLAANILQWITVALSALCLMFYGWHAYKASVGWEEVYVCSVELIKVILEIYFEFTSPATVYLSNGNHAYWLRYAEWLLTCPVILIHLSNLSGLANDYNKRTMALLVSDLGTICMGVTAALSKGYVRVIFFLMGLCYGTQTFYNAGIIYVEANHSVPKGHCRMVVKLMAYAYFASWGMFPGLFIFGPEGMHTLSVYGSTVGHTIIDLMSKNCWGLLGHHLRIKIHEHILIHGDIRKTTKMEIGGEEVEVEEFVEEE</t>
  </si>
  <si>
    <t>GGCTTCGACGAGCTGGCTAAAGGAGCCGTGGTGCCAGAAGACCACTTTGTCTGCGGACCAGCC---GACAAGTGCTATtgcTCCGCTTGGCTGCACAGCAGAggaacaaatgccgagaagttggctgccaacattctgcagtggattactGTGgcgctttcagcgctctgcctgatgttctacggcTGGCACGCCTATaagGCCAGCGTGggctgggaggagGTGtacgtgTGCTCCGTGgagCTGATCAAAGTGATTCTGgagATCTATTTCgagtttACCAGCcctgcgACAGTGTACCTGTCTaacggcaacCACGCCTATTGGcttcgttacGCCgagtggctgctgACAtgccctgtcattcttatccatctgagcaacCTGAGCggtctggcgaacgactataacaagcgtaccatgGCTctgCTGgtgtcaGACCTGggcACTatcTGCATGggcGTGACAgccGCTctgtccaagggatacgtccgtgtcattttcttcctgatgggcctgtgctacggcACCCAGACATTCTACAACgcaGGAATCATCtacGTGgagGCCAACCACAGCGTGccgAAAggcCATtgtCGCATGGTCgtgAAGCTGatgGCCTACGCTTACTTCGCCtcatggGGCatgttccccGGCctgTTCATCTTTggccccgagggcATGCACACCctgagcgtgtacggctccaccgtcggccacaccatcattgacctgatgtcgaagaactgctggggtctgctcggccacCACctgcgcATCAAGatccacgagcatatcCTGATCCACggcgacattcgcAAGACCACCAAGATGGAGATCGGAggcGAGGAGGTGGAAgtcGAAGAGTTCgtgGAGGAGgag</t>
  </si>
  <si>
    <t>GFDELAKGAVVPEDHFVCGPA-DKCYCSAWLHSRGTNAEKLAANILQWITFALSALCLMFYGFSAWKATCGWEEVYVCCVEVLFVTLEIFKEFSSPATVYLSGGNHAYWLRYAEWLLSCPVILIHLSNLSGLSEAYNKRTMGLLVSDLGTICMGVTAALATGWVKWLFYCIGLVYGGYMYFQAAKCYVEANHSVPAGGCKKLVLAMTAVYYSSWLMFPILWAVGPEGLLKLSVYGSTVGHTIIDLMSKNCWGLLGHFLRIKIHEHILIHGDIRKTTKMEIGGEEVEVEEFVEEE</t>
  </si>
  <si>
    <t>GGCTTCGACGAGCTGGCTAAAGGAGCCGTGGTGCCAGAAGACCACTTTGTCTGCGGACCAGCC---GACAAGTGCTATtgcTCCGCTTGGCTGCACAGCAGAggaacaaatgccgagaagttggctgccaacattctgcagtggattactTTCgcgctttcagcgctctgcctgatgttctacggcTTCAGCGCCTGGaagGCCACTTGCggctgggaggagGTCtacgtgTGTTGCGTCgagGTGCTGTTCGTGACCCTGgagATCTTCAAGgagtttAGCAGCcctgcgACAGTGTACCTGTCTGGAggcaacCACGCCTATTGGcttcgttacGCCgagtggctgctgTCTtgccctgtcattcttatccatctgagcaacCTGAGCggtctgAGTGAGGCAtatAATaagcgtaccatgGGCctgCTGgtgtcaGACCTGggcACTatcTGCATGggcGTGACAgccGCTctgGCCACTGGGTGGGTGAAGTGGCTGTTTTACTGTATCGGCCTGGTGtacggcGGCTACATGTACTTCCAGgcaGCCAAGTGCtacGTGgagGCCAACCACAGCGTGccgGCCggcGGCtgtAAGAAACTGgtgCTGGCCatgACTGCCGTGTACTATTCTtcatggCTGatgttccccATCctgTGGGCAGTGggccccgagggcCTGCTGAAGctgagcgtgtacggctccaccgtcggccacaccatcattgacctgatgtcgaagaactgctggggtctgctcggccacTTCctgcgcATCAAAatccacgagcatatcCTGATCCACggcgacattcgcAAGACCACCAAGATGGAGATCGGAggcGAGGAGGTGGAAgtcGAAGAGTTCgtgGAGGAGgag</t>
  </si>
  <si>
    <t>EYHAPAGYQVNPPYHPVHGYE---EQCSSIYIYYGTPGEKIGAQVCQWIAFSIAIALLTFYGYQTWKSTCGWEEIYVATIEMIKFIIEYFHEFDSPAMLFLYNGNITPCLRYFEWLLTCPVILIRLSNITGLANDYNKRTMGLIVSCVGMIVFGMAAGLSKGYVRVIFFLMGLCYGIYTFFNAAKVYIESYYIMPAGGCKKLVLAMTAVYYSSWLSYPILWAVGPEGLLKLSPYANSIGHSICDIIAKEFWTFLAHFLRIKIHEHIIMYGDIRRPVSSQFLGRKVDVLAFVTEE</t>
  </si>
  <si>
    <t>GAGTACCATGCCCCAGCTGGATATCAAGTGAATCCACCCTACCACCCCGTGCATGGGTATGAG---------GAACAGtgcAGCTCCATCTACATCTACTATggaACACCAGGAgagAAGATCGGCgccCAGGTCTGCcagtggATTGCTtttAGCATCGCCATCGCCCTGctgACAttctacggctaccagacctggaagtctacttgcggctgggaggagatttacgtggccacgatcgagatgatcaagttcatcatcgagtatttccatgagtttgacAGTcctgcgATGCTGTTCCTGTACaacggcaacATTACCCCATGCcttcgttacTTCgagtggctgctgacctgccctgtcattcttatcAGActgagcaacATCACCggtctggcgaacgactataacaagcgtaccatgggtctgATCgtgtcaTGCGTGggcATGatcGTGTTCggcATGGCCgccGGActgtccaagggatacgtccgtgtcattttcttcctgatgggcctgtgctacggcatctacacattcttcaacgcagccaaggtctacattgagTCTTACTATATCATGccgGCCggcGGCtgtAAGAAACTGgtgCTGGCCatgACTGCCGTGTACTATTCTtcatggCTGAGCTACcccATCctgTGGGCAGTGggccccgagggcCTGCTGAAGctgagcCCTTACGCCAACAGCATCggccacAGCatcTGCgacATCATCGCCaagGAGTTTtggACCTTCctcGCCcacTTCctgcgcATCAAAatccacgagcatatcATTATGTACggcgacattcgcAGACCAGTGAGCTCCCAGTTTCTGggcCGCAAGGTGGACgtcCTGGCCTTCgtgACAGAGgag</t>
  </si>
  <si>
    <t>EYHAPAGYQVNPPYHPVHGYE---EQCSSIYIYYGTPGEKIGAQVCQWIAFSIAIALLTFYGYQTWKSTCGWEEIYVATIEMIKFIIEYFHEFDSPAMLFLYTGNITPWLRYAEWLLTCPVILIRLSNLSGLANDYNKRTMGLLVSDIGTIVWGTTAALATDWLKWLLYIVSCIYGGYMYFQAAKCYVEANHSVPAGGCKKLVLAMTAVYYSSWLSYPGLFIFGPEGMHTLSPYANSIGHSICDIIAKEFWTFLAHFLRIKIHEHILIHGDIRKTTKMEIGGEEVEVEEFVEEE</t>
  </si>
  <si>
    <t>GAGTACCATGCCCCAGCTGGATATCAAGTGAATCCACCCTACCACCCCGTGCATGGGTATGAG---------GAACAGtgcAGCTCCATCTACATCTACTATggaACACCAGGAgagAAGATCGGCgccCAGGTCTGCcagtggATTGCTtttAGCATCGCCATCGCCCTGctgACAttctacggctaccagacctggaagtctacttgcggctgggaggagatttacgtggccacgatcgagatgatcaagttcatcatcgagtatttccatgagtttgacAGTcctgcgATGCTGTTCCTGTACACCggcaacATTACCCCAtggcttcgttacgcggagtggctgctgacctgccctgtcattcttatcAGActgagcaacCTGAGCggtctggcgaacgactataacaagcgtaccatgGGCctgctggtgtcagatatcggcacgatcgtgtggggcaccacggccgcgctgGCTACCGATTGGCTCAAATGGCTGCTGTATATCGTGTCTTGCATCtacggcGGCTACATGTACTTCCAGgcaGCCAAGTGCtacGTGgagGCCAACCACAGCGTGccgGCCggcGGCtgtAAGAAACTGgtgCTGGCCatgACTGCCGTGTACTATTCTtcatggCTGAGCTACcccGGCctgTTCATCTTTggccccgagggcATGCACACCctgagcCCTTACGCCAACAGCATCggccacAGCatcTGCgacATCATCGCCaagGAGTTTtggACCTTCctcGCCcacTTCctgcgcATCAAAatccacgagcatatcCTGATCCACggcgacattcgcAAGACCACCAAGATGGAGATCGGAggcGAGGAGGTGGAAgtcGAAGAGTTCgtgGAGGAGgag</t>
  </si>
  <si>
    <t>EYHAPAGYQVNPPYHPVHGYE---EQCSSIYIYYGALWEQETARGFQWFAFFLSALFLAFYGYQTWKSTCGWEEIYVATIEMIKFIIEYFHEFDSPAMLFLYGGNITPWLRYAEWLLTCPVILIHLSNLSGLKNDYSKRTMGLLVSDIGTIVWGTTAALATGWVKWLFYCIGLVYGIYTFFNAAKVYIEANHSVPAGGCKKLVLAMTAVYYSSWLMFPILWAVGPEGLLKLSVAGSTIGHTIADLLSKNIWGLLGHFLRIKIHEHILIHGDIRKTTKMEIGGEEVEVEEFVEEE</t>
  </si>
  <si>
    <t>GAGTACCATGCCCCAGCTGGATATCAAGTGAATCCACCCTACCACCCCGTGCATGGGTATGAG---------GAACAGtgcAGCTCCATCTACATCTACTATggaGCCCTGTGGgagCAGGAAACAgccAGGGGCTTCcagtggTTTGCCtttTTCCTGTCTGCCCTGTTTctgGCTttctacggctaccagacctggaagtctacttgcggctgggaggagatttacgtggccacgatcgagatgatcaagttcatcatcgagtatttccatgagtttgacAGTcctgcgATGCTGTTCCTGTACGGAggcaacATTACCCCAtggcttcgttacgcggagtggctgctgacctgccctgtcattcttatcCATctgagcaacCTGAGCggtctgAAGAACGACtatAGCaagcgtaccatgggtctgctggtgtcagatatcggcacgatcgtgtggggcaccacggccgcgctgGCCACTGGGTGGGTGAAGTGGCTGTTTTACTGTATCGGCCTGGTGtacggcatctacacattcttcaacgcagccaaggtctacattgagGCCAACCACAGCGTGccgGCCggcGGCtgtAAGAAACTGgtgCTGGCCatgACTGCCGTGTACTATTCTtcatggCTGATGTTTcccATCctgTGGGCAGTGggccccgagggcCTGCTGAAGctgagcGTGGCTGGGTCCACTATTggccacACCatcGCCgacCTGCTGTCCaagAATATTtggGGACTGctcGGGcacTTCctgcgcATCAAAatccacgagcatatcCTGATCCACggcgacattcgcAAGACCACCAAGATGGAGATCGGAggcGAGGAGGTGGAAgtcGAAGAGTTCgtgGAGGAGgag</t>
  </si>
  <si>
    <t>GFDELAKGAVVPEDHFVCGPA-DKCYCSAWLHSRGTPGEKIGAQVCQWIAVSIAIALLTFYGWHAYKASVGWEEVYVCSVELIKVILEIYFEFTSPATVYLSTGNHAYWLRYAEWLLTCPVILIRLSNLSGLANDYNKRTMALLVSDIGTIVWGTTAALATDWLKWLLYIVSCIYGTQTFYNAGIIYVEANHSVPAGGCKKLVLAMTAVYYSSWLSYPILFILGPEGFGVLSPYANSIGHSICDIIAKEFWTFLAHFLRIKIHEHILIHGDIRKTTKMEIGGEEVEVEEFVEEE</t>
  </si>
  <si>
    <t>GGCTTCGACGAGCTGGCTAAAGGAGCCGTGGTGCCAGAAGACCACTTTGTCTGCGGACCAGCC---GACAAGTGCTATtgcTCCGCTTGGCTGCACAGCAGAggaACACCAGGAgagAAGATCGGCgccCAGGTCTGCcagtggATTGCTGTGAGCATCGCCATCGCCCTGctgACAttctacggcTGGCACGCCTATaagGCCAGCGTGggctgggaggagGTGtacgtgTGCTCCGTGgagCTGATCAAAGTGATTCTGgagATCTATTTCgagtttACCAGCcctgcgACAGTGTACCTGTCTACCggcaacCACGCCTATtggcttcgttacgcggagtggctgctgACAtgccctgtcattcttatcAGActgagcaacCTGAGCggtctggcgaacgactataacaagcgtaccatgGCTctgctggtgtcagatatcggcacgatcgtgtggggcaccacggccgcgctgGCTACCGATTGGCTCAAATGGCTGCTGTATATCGTGTCTTGCATCtacggcACCCAGACATTCTACAACgcaGGAATCATCtacGTGgagGCCAACCACAGCGTGccgGCCggcGGCtgtAAGAAACTGgtgCTGGCCatgACTGCCGTGTACTATTCTtcatggCTGAGCTACcccatcctgttcatcctcggccccgagggcttcggcgtcctgagcCCTTACGCCAACAGCATCggccacAGCatcTGCgacATCATCGCCaagGAGTTTtggACCTTCctcGCCcacTTCctgcgcATCAAAatccacgagcatatcCTGATCCACggcgacattcgcAAGACCACCAAGATGGAGATCGGAggcGAGGAGGTGGAAgtcGAAGAGTTCgtgGAGGAGgag</t>
  </si>
  <si>
    <t>GFDELAKGAVVPEDHFVCGPA-DKCYCSAWLHSRGALWEQETARGFQWFAVFLSALFLAFYGWHAYKASVGWEEVYVCSVELIKVILEIYFEFTSPATVYLSNGNHAYWLRYAEWLLTCPVILIHLSNLSGLSEAYNKRTMGLLVSDIGTIVWGTTAALSKGYVRVIFFLMGLCYGGYMYFQAAKCYVEANHSVPKGRCRQVVTGMAWLFFVSWGMFPILWAVGPEGLLKLSVAGSTIGHTIADLLSKNIWGLLGHYLRVLIHEHILIHGDIRKTTKMEIGGEEVEVEEFVEEE</t>
  </si>
  <si>
    <t>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AGCcctgcgACAGTGTACCTGTCTaacggcaacCACGCCTATtggcttcgttacgcggagtggctgctgACAtgccctgtcattcttatcCATctgagcaacCTGAGCggtctgAGTGAGGCAtatAATaagcgtaccatgGGCctgctggtgtcagatatcggcacgatcgtgtggggcaccacggccgcgctgtccaagggatacgtccgtgtcattttcttcctgatgggcctgtgctacggcGGCTACATGTACTTCCAGgcaGCCAAGTGCtacGTGgagGCCAACCACAGCGTGccgaagggccggtgtcgccaggtggtgactggcatggcttggctcttcttcgtatcatggggtATGTTTcccATCctgTGGGCAGTGggccccgagggcCTGCTGAAGctgagcGTGGCTGGGTCCACTATTggccacACCatcGCCgacCTGCTGTCCaagAATATTtggGGACTGctcGGGcactacctgcgcgtgctgatccacgagcatatcCTGATCCACggcgacattcgcAAGACCACCAAGATGGAGATCGGAggcGAGGAGGTGGAAgtcGAAGAGTTCgtgGAGGAGgag</t>
  </si>
  <si>
    <t>EYHAPAGYQVNPPYHPVHGYE---EQCSSIYIYYGTNAEKLAANILQWITFALSALCLMFYGFSAWKATCGWEEVYVCCVEVLFVTLEIFKEFSSPAMLFLYNGNITPCLRYFEWLLSCPVILIHLSNLSGLKNDYSKRTMGLIVSCVGMIVFGMAAGLSKGYVRVIFFLMGLCYGGYMYFQAAKCYVEANHSVPAGGCKKLVLAMTAVYYSSWLMFPGLFIFGPEGMHTLSVYGSTVGHTIIDLMSKNCWGLLGHFLRIKIHEHILIHGDIRKTTKMEIGGEEVEVEEFVEEE</t>
  </si>
  <si>
    <t>GAGTACCATGCCCCAGCTGGATATCAAGTGAATCCACCCTACCACCCCGTGCATGGGTATGAG---------GAACAGtgcAGCTCCATCTACATCTACTATggaacaaatgccgagaagttggctgccaacattctgcagtggattactTTCgcgctttcagcgctctgcctgatgttctacggcTTCAGCGCCTGGaagGCCACTTGCggctgggaggagGTCtacgtgTGTTGCGTCgagGTGCTGTTCGTGACCCTGgagATCTTCAAGgagtttAGCAGTcctgcgATGCTGTTCCTGTACaacggcaacATTACCCCATGCcttcgttacTTCgagtggctgctgTCTtgccctgtcattcttatccatctgagcaacCTGAGCggtctgAAGAACGACtatAGCaagcgtaccatgGGCctgATCgtgtcaTGCGTGggcATGatcGTGTTCggcATGGCCgccGGActgtccaagggatacgtccgtgtcattttcttcctgatgggcctgtgctacggcGGCTACATGTACTTCCAGgcaGCCAAGTGCtacGTGgagGCCAACCACAGCGTGccgGCCggcGGCtgtAAGAAACTGgtgCTGGCCatgACTGCCGTGTACTATTCTtcatggCTGatgttccccGGCctgTTCATCTTTggccccgagggcATGCACACCctgagcgtgtacggctccaccgtcggccacaccatcattgacctgatgtcgaagaactgctggggtctgctcggccacTTCctgcgcATCAAAatccacgagcatatcCTGATCCACggcgacattcgcAAGACCACCAAGATGGAGATCGGAggcGAGGAGGTGGAAgtcGAAGAGTTCgtgGAGGAGgag</t>
  </si>
  <si>
    <t>GFDELAKGAVVPEDHFVCGPA-DKCYCSAWLHSRGALWEQETARGFQWFAVFLSALFLAFYGWHAYKASVGWEEVYVCSVELIKVILEIYFEFTSPATVYLSNGNHAYCLRYFEWLLTCPVILIHLSNLSGLANDYNKRTMGLIVSCVGMIVFGMAAGLSKGYVRVIFFLMGLCYGIYTFFNAAKVYIEANHSVPKGHCRMVVKLMAYAYFASWGMFPGLFIFGPEGMHTLSVAGSTIGHTIADLLSKNIWGLLGHHLRIKIHEHILIHGDIRKTTKMEIGGEEVEVEEFVEEE</t>
  </si>
  <si>
    <t>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AGCcctgcgACAGTGTACCTGTCTaacggcaacCACGCCTATTGCcttcgttacTTCgagtggctgctgACAtgccctgtcattcttatcCATctgagcaacCTGAGCggtctggcgaacgactataacaagcgtaccatgggtctgATCgtgtcaTGCGTGggcATGatcGTGTTCggcATGGCCgccGGActgtccaagggatacgtccgtgtcattttcttcctgatgggcctgtgctacggcatctacacattcttcaacgcagccaaggtctacattgagGCCAACCACAGCGTGccgAAAggcCATtgtCGCATGGTCgtgAAGCTGatgGCCTACGCTTACTTCGCCtcatggGGCATGTTTcccGGCctgTTCATCTTTggccccgagggcATGCACACCctgagcGTGGCTGGGTCCACTATTggccacACCatcGCCgacCTGCTGTCCaagAATATTtggGGACTGctcGGGcacCACctgcgcATCAAGatccacgagcatatcCTGATCCACggcgacattcgcAAGACCACCAAGATGGAGATCGGAggcGAGGAGGTGGAAgtcGAAGAGTTCgtgGAGGAGgag</t>
  </si>
  <si>
    <t>atgtcgcggaggccatggcttcttgccctagcgctggcagtggcgctggcggccggcagcgcaggagccgcccacatcgtgatggtggacgcctacaagcccaccaagtcgactggcagtgacgcgacggtgccggtcgcgactcaggatggccccgactacgttttccaccgtgcccacgag</t>
  </si>
  <si>
    <t>CheRiff</t>
  </si>
  <si>
    <t>C-termin seq_parent 1</t>
  </si>
  <si>
    <t>GATAAAGTG</t>
  </si>
  <si>
    <t>C1C2</t>
  </si>
  <si>
    <t>C-termin seq_parent 2</t>
  </si>
  <si>
    <t>gccgaggctggcgcggtc</t>
  </si>
  <si>
    <t>N-terminal cloning</t>
  </si>
  <si>
    <t>CsChrimsonR</t>
  </si>
  <si>
    <t>C-termin seq_parent 3</t>
  </si>
  <si>
    <t>GACGAGGATACAGTG</t>
  </si>
  <si>
    <t>C-terminal cloning</t>
  </si>
  <si>
    <t>N-termin seq_parent 1</t>
  </si>
  <si>
    <t>N-termin seq_parent 2</t>
  </si>
  <si>
    <t>N-termin seq_parent 3</t>
  </si>
  <si>
    <t>ATGGGCGGAGCTCCTGCTCCAGACGCTCACAGCGCCCCACCTGGAAACGATTCTGCCGCCCACATCGTGATGGTGGACGCCTACAAGCCCACCAAGGGAGGCAGT</t>
  </si>
  <si>
    <t>ATGAGCAGACTGGTCGCCGCTTCTTGGCTGCTGGCTCTCCTCCTCTGCGGAATTACCAGCACAACAACAGCCTCTGCCCACATCGTGATGGTGGACGCCTACAAGCCCACCAAGAGCGCCCCAGCAGCTTCTTCTACAGACGGAACAGCCGCCGCAGCAGTGTCTCACTACGCCATGAAC</t>
  </si>
  <si>
    <t>CsChrimsonR_spy75</t>
  </si>
  <si>
    <t>C1C2_spy</t>
  </si>
  <si>
    <t>CheRiff_spy57</t>
  </si>
  <si>
    <t>NA+cloning</t>
  </si>
  <si>
    <t>ChR_C36</t>
  </si>
  <si>
    <t>ChR_C37</t>
  </si>
  <si>
    <t>ChR_C38</t>
  </si>
  <si>
    <t>ChR_C39</t>
  </si>
  <si>
    <t>ChR_C40</t>
  </si>
  <si>
    <t>ChR_C41</t>
  </si>
  <si>
    <t>ChR_C42</t>
  </si>
  <si>
    <t>ChR_C43</t>
  </si>
  <si>
    <t>ChR_C44</t>
  </si>
  <si>
    <t>ChR_C45</t>
  </si>
  <si>
    <t>ChR_C46</t>
  </si>
  <si>
    <t>ChR_C47</t>
  </si>
  <si>
    <t>ChR_C48</t>
  </si>
  <si>
    <t>ChR_C49</t>
  </si>
  <si>
    <t>ChR_C50</t>
  </si>
  <si>
    <t>ChR_C51</t>
  </si>
  <si>
    <t>ChR_C52</t>
  </si>
  <si>
    <t>ChR_C53</t>
  </si>
  <si>
    <t>ChR_C54</t>
  </si>
  <si>
    <t>ChR_C55</t>
  </si>
  <si>
    <t>ChR_C56</t>
  </si>
  <si>
    <t>ChR_C57</t>
  </si>
  <si>
    <t>ChR_C58</t>
  </si>
  <si>
    <t>ChR_C59</t>
  </si>
  <si>
    <t>ChR_C60</t>
  </si>
  <si>
    <t>ChR_C61</t>
  </si>
  <si>
    <t>ChR_C62</t>
  </si>
  <si>
    <t>ChR_C63</t>
  </si>
  <si>
    <t>ChR_C64</t>
  </si>
  <si>
    <t>ChR_C65</t>
  </si>
  <si>
    <t>ChR_C66</t>
  </si>
  <si>
    <t>ChR_C67</t>
  </si>
  <si>
    <t>ChR_C68</t>
  </si>
  <si>
    <t>ChR_C69</t>
  </si>
  <si>
    <t>ChR_C70</t>
  </si>
  <si>
    <t>ChR_C71</t>
  </si>
  <si>
    <t>ChR_C72</t>
  </si>
  <si>
    <t>ChR_C73</t>
  </si>
  <si>
    <t>ChR_C74</t>
  </si>
  <si>
    <t>ChR_C75</t>
  </si>
  <si>
    <t>ChR_C76</t>
  </si>
  <si>
    <t>ChR_C77</t>
  </si>
  <si>
    <t>ChR_C78</t>
  </si>
  <si>
    <t>ChR_C79</t>
  </si>
  <si>
    <t>ChR_C80</t>
  </si>
  <si>
    <t>ChR_C81</t>
  </si>
  <si>
    <t>ChR_C82</t>
  </si>
  <si>
    <t>ChR_C83</t>
  </si>
  <si>
    <t>ChR_C84</t>
  </si>
  <si>
    <t>ChR_C85</t>
  </si>
  <si>
    <t>ChR_C86</t>
  </si>
  <si>
    <t>ChR_C87</t>
  </si>
  <si>
    <t>ChR_C88</t>
  </si>
  <si>
    <t>ChR_C89</t>
  </si>
  <si>
    <t>ChR_C90</t>
  </si>
  <si>
    <t>ChR_C91</t>
  </si>
  <si>
    <t>ChR_C92</t>
  </si>
  <si>
    <t>ChR_C93</t>
  </si>
  <si>
    <t>ChR_C94</t>
  </si>
  <si>
    <t>ChR_C95</t>
  </si>
  <si>
    <t>ChR_C96</t>
  </si>
  <si>
    <t>ChR_C97</t>
  </si>
  <si>
    <t>ChR_C98</t>
  </si>
  <si>
    <t>ChR_C99</t>
  </si>
  <si>
    <t>ChR_C100</t>
  </si>
  <si>
    <t>ChR_C101</t>
  </si>
  <si>
    <t>ChR_C102</t>
  </si>
  <si>
    <t>ChR_C103</t>
  </si>
  <si>
    <r>
      <t>CTAGTTCTGGGGGCAGCGGG</t>
    </r>
    <r>
      <rPr>
        <u/>
        <sz val="12"/>
        <color rgb="FF008000"/>
        <rFont val="Courier"/>
      </rPr>
      <t>GGATCC</t>
    </r>
    <r>
      <rPr>
        <sz val="12"/>
        <color rgb="FF008000"/>
        <rFont val="Courier"/>
      </rPr>
      <t>GCCACC</t>
    </r>
  </si>
  <si>
    <r>
      <rPr>
        <u/>
        <sz val="11"/>
        <color rgb="FF0000FF"/>
        <rFont val="Courier New"/>
      </rPr>
      <t>GCGGCCGC</t>
    </r>
    <r>
      <rPr>
        <sz val="11"/>
        <color rgb="FF0000FF"/>
        <rFont val="Courier New"/>
      </rPr>
      <t>CAAGAGCAGGATCACCAGCGAG</t>
    </r>
  </si>
  <si>
    <t>Correct me</t>
  </si>
  <si>
    <t>CTAGTTCTGGGGGCAGCGGGGGATCCGCCACCATGGGCGGAGCTCCTGCTCCAGACGCTCACAGCGCCCCACCTGGAAACGATTCTGCCGCCCACATCGTGATGGTGGACGCCTACAAGCCCACCAAGGGAGGCAGTGAGTACCATGCCCCAGCTGGATATCAAGTGAATCCACCCTACCACCCCGTGCATGGGTATGAG---------GAACAGtgcAGCTCCATCTACATCTACTATggaacaaatgccgagaagttggctgccaacattctgcagtgga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</si>
  <si>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acttttgcgctttcagcgctctgcctgatgttctacggctaccagacctggaagtctacttgcggctgggaggagatttacgtggccacgatcgagatgatcaagttcatcatcgagtatttccatgagtttga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</si>
  <si>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gaacctgcggtgatctactcatccaacggcaacaagaccgtgtggcttcgttacgcg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</si>
  <si>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ctgccctgtcattcttatccatctgagcaaccttacgggtctggcgaacgactataacaagcgtaccatggg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</si>
  <si>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tatcggcacgatcgtgtggggcaccacggccgcgctgtccaagggatacgtccgtgtcattttcttcctgatgggcctgtgctacggcatctacacattcttcaacgcagccaaggtctacatt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</si>
  <si>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gcgtaccacaccgtgccgaagggccggtgtcgccaggtggtgactggcatggcttggctcttcttcgta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</si>
  <si>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ggtatgttccccatcctgttcatcctcggccccgagggcttcggcgt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</si>
  <si>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tacggctccaccgtcggccacaccatcattgacctgatgtcgaagaactgctggggtctgctcggccactacctgcgcgtgctg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</si>
  <si>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</si>
  <si>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</si>
  <si>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</si>
  <si>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TTTCAGCATCGCCATCGCCCTGctgACAttctacggcTTCAGCGCCTGGaagGCCACTTGCggctgggaggagGTCtacgtgTGTTGCGTCgagGTGCTGTTCGTGACCCTGgagATCTTCAAGgagtttAG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</si>
  <si>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CcctgcgACAGTGTACCTGTCTACCggcaacCACGCCTATTGCcttcgttacTT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</si>
  <si>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TCTtgccctgtcattcttatcAGActgagcaacCTGAGCggtctgAAGAACGACtatAGCaagcgtaccatgGGCctgATC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</si>
  <si>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TGCGTGggcATGatcGTGTTCggcATGGCCgccGGActgGCTACCGATTGGCTCAAATGGCTGCTGTATATCGTGTCTTGCATCtacggcGGCTACATGTACTTCCAGgcaGCCAAGTG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</si>
  <si>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GCCAACCACAGCGTGccgAAAggcCATtgtCGCATGGTCgtgAAGCTGatgGCCTACGCTTACTTCGCC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</si>
  <si>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GGCAGCTACcccATCctgTGGGCAGTGggccccgagggcCTGCTGAAG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</si>
  <si>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</si>
  <si>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</si>
  <si>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</si>
  <si>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</si>
  <si>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</si>
  <si>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TcctgcgATGCTGTTCCTGTACGGAggcaacATTACCCCATGGcttcgttacGC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</si>
  <si>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</si>
  <si>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</si>
  <si>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TCTTACTATATCATGccgGCCggcGGCtgtAAGAAACTGgtgCTGGCCatgACTGCCGTGTACTATTCT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</si>
  <si>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CTGATGTTTcccGGCctgTTCATCTTTggccccgagggcATGCACACC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</si>
  <si>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GTGGCTGGGTCCACTATTggccacACCatcGCCgacCTGCTGTCCaagAATATTtggGGACTGctcGGGcacTTCctgcgcATCAAA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</si>
  <si>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</si>
  <si>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</si>
  <si>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</si>
  <si>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gaacctgcggtgatctactcatccaacggcaacaagaccgtgtggcttcgttacgcg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</si>
  <si>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</si>
  <si>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</si>
  <si>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</si>
  <si>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tatgttccccatcctgttcatcctcggccccgagggcttcggcgtc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</si>
  <si>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gtgtacggctccaccgtcggccacaccatcattgacctgatgtcgaagaactgctggggtctgctcggccactacctgcgcgtgct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</si>
  <si>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ATCACCAGCGAG</t>
  </si>
  <si>
    <t>Order me</t>
  </si>
  <si>
    <t>CTAGTTCTGGGGGCAGCGGGGGATCCGCCACCATGGGCGGAGCTCCTGCTCCAGACGCTCACAGCGCCCCACCTGGAAACGATTCTGCCGCCCACATCGTGATGGTGGACGCCTACAAGCCCACCAAGGGAGGCAGTGAGTACCATGCCCCAGCTGGATATCAAGTGAATCCACCCTACCACCCCGTGCATGGGTATGAGGAACAGtgcAGCTCCATCTACATCTACTATggaacaaatgccgagaagttggctgccaacattctgcagtgga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</si>
  <si>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acttttgcgctttcagcgctctgcctgatgttctacggctaccagacctggaagtctacttgcggctgggaggagatttacgtggccacgatcgagatgatcaagttcatcatcgagtatttccatgagtttga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</si>
  <si>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gaacctgcggtgatctactcatccaacggcaacaagaccgtgtggcttcgttacgcg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</si>
  <si>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ctgccctgtcattcttatccatctgagcaaccttacgggtctggcgaacgactataacaagcgtaccatggg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</si>
  <si>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tatcggcacgatcgtgtggggcaccacggccgcgctgtccaagggatacgtccgtgtcattttcttcctgatgggcctgtgctacggcatctacacattcttcaacgcagccaaggtctacatt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</si>
  <si>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gcgtaccacaccgtgccgaagggccggtgtcgccaggtggtgactggcatggcttggctcttcttcgta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</si>
  <si>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ggtatgttccccatcctgttcatcctcggccccgagggcttcggcgt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</si>
  <si>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tacggctccaccgtcggccacaccatcattgacctgatgtcgaagaactgctggggtctgctcggccactacctgcgcgtgctg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</si>
  <si>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</si>
  <si>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</si>
  <si>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CCAGGAgagAAGATCGGCgccCAGGTCTGCcagtggA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</si>
  <si>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TTTCAGCATCGCCATCGCCCTGctgACAttctacggcTTCAGCGCCTGGaagGCCACTTGCggctgggaggagGTCtacgtgTGTTGCGTCgagGTGCTGTTCGTGACCCTGgagATCTTCAAGgagtttAG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</si>
  <si>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CcctgcgACAGTGTACCTGTCTACCggcaacCACGCCTATTGCcttcgttacTT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</si>
  <si>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TCTtgccctgtcattcttatcAGActgagcaacCTGAGCggtctgAAGAACGACtatAGCaagcgtaccatgGGCctgATC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</si>
  <si>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TGCGTGggcATGatcGTGTTCggcATGGCCgccGGActgGCTACCGATTGGCTCAAATGGCTGCTGTATATCGTGTCTTGCATCtacggcGGCTACATGTACTTCCAGgcaGCCAAGTG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</si>
  <si>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GCCAACCACAGCGTGccgAAAggcCATtgtCGCATGGTCgtgAAGCTGatgGCCTACGCTTACTTCGCC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</si>
  <si>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GGCAGCTACcccATCctgTGGGCAGTGggccccgagggcCTGCTGAAG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</si>
  <si>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</si>
  <si>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</si>
  <si>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</si>
  <si>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GCCCTGTGGgagCAGGAAACAgccAGGGGCTTCcagtggT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</si>
  <si>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</si>
  <si>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TcctgcgATGCTGTTCCTGTACGGAggcaacATTACCCCATGGcttcgttacGC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</si>
  <si>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</si>
  <si>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</si>
  <si>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TCTTACTATATCATGccgGCCggcGGCtgtAAGAAACTGgtgCTGGCCatgACTGCCGTGTACTATTCT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</si>
  <si>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CTGATGTTTcccGGCctgTTCATCTTTggccccgagggcATGCACACC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</si>
  <si>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GTGGCTGGGTCCACTATTggccacACCatcGCCgacCTGCTGTCCaagAATATTtggGGACTGctcGGGcacTTCctgcgcATCAAA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</si>
  <si>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</si>
  <si>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aatgccgagaagttggctgccaacattctg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</si>
  <si>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</si>
  <si>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gaacctgcggtgatctactcatccaacggcaacaagaccgtgtggcttcgttacgcg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</si>
  <si>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</si>
  <si>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</si>
  <si>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</si>
  <si>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tatgttccccatcctgttcatcctcggccccgagggcttcggcgtc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</si>
  <si>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gtgtacggctccaccgtcggccacaccatcattgacctgatgtcgaagaactgctggggtctgctcggccactacctgcgcgtgct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</si>
  <si>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</si>
  <si>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gaacctgcggtgatctactcatccaacggcaacaagaccgtgtggcttcgttacgcggagtggctgctgTCTtgccctgtcattcttatcAGActgagcaacCTGAGCggtctgAAGAACGACtatAGCaagcgtaccatgGGCctgATCgtgtcaGACCTGggcACTatcTGCATGggcGTGACAgccGCTctgGCCACTGGGTGGGTGAAGTGGCTGTTTTACTGTATCGGCCTGGTGtacggcACCCAGACATTCTACAACgcaGGAATCATCtacGTGgaggcgtaccacaccgtgccgaagggccggtgtcgccaggtggtgactggcatggcttggctcttcttcgtatcatggGGCAGCTACcccATCctgTGGGCAGTGggccccgagggcCTGCTGAAGctgagcgtgtacggctccaccgtcggccacaccatcattgacctgatgtcgaagaactgctggggtctgctcggccactacctgcgcgtgctg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</si>
  <si>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TTTCAGCATCGCCATCGCCCTGctgACAttctacggcTTCAGCGCCTGGaagGCCACTTGCggctgggaggagGTCtacgtgTGTTGCGTCgagGTGCTGTTCGTGACCCTGgagATCTTCAAGgagtttAG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GGCAGCTACcccATCctgTGGGCAGTGggccccgagggcCTGCTGAAG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</si>
  <si>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acttttgcgctttcagcgctctgcctgatgttctacggctaccagacctggaagtctacttgcggctgggaggagatttacgtggccacgatcgagatgatcaagttcatcatcgagtatttccatgagtttga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CTGATGTTTcccGGCctgTTCATCTTTggccccgagggcATGCACACCctgagcgtgtacggctccaccgtcggccacaccatcattgacctgatgtcgaagaactgctggggtctgctcggccactacctgcgcgtgctg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</si>
  <si>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TGCGTGggcATGatcGTGTTCggcATGGCCgccGGActgGCTACCGATTGGCTCAAATGGCTGCTGTATATCGTGTCTTGCATCtacggcGGCTACATGTACTTCCAGgcaGCCAAGTGCtacGTGgaggcgtaccacaccgtgccgaagggccggtgtcgccaggtggtgactggcatggcttggctcttcttcgtatcatggGGCAGCTACcccATCctgTGGGCAGTGggccccgagggcCTGCTGAAGctgagcgtgtacggctccaccgtcggccacaccatcattgacctgatgtcgaagaactgctggggtctgctcggccactacctgcgcgtgct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</si>
  <si>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tgcgctttcagcgctctgcctgatgttctacggctaccagacctggaagtctacttgcggctgggaggagatttacgtggccacgatcgagatgatcaagttcatcatcgagtatttccatgagtttgacAGTcctgcgATGCTGTTCCTGTACGGAggcaacATTACCCCATGGcttcgttacGCCgagtggctgctgTCTtgccctgtcattcttatcAGActgagcaacCTGAGCggtctgAAGAACGACtatAGCaagcgtaccatgGGCctgATCgtgtcaTGCGTGggcATGatcGTGTTCggcATGGCCgccGGActgGCTACCGATTGGCTCAAATGGCTGCTGTATATCGTGTCTTGCATCtacggcGGCTACATGTACTTCCAGgcaGCCAAGTGCtacGTGgagTCTTACTATATCATGccgGCCggcGGCtgtAAGAAACTGgtgCTGGCCatgACTGCCGTGTACTATTCTtcatggggtatgttccccatcctgttcatcctcggccccgagggcttcggcgtcctgagcGTGGCTGGGTCCACTATTggccacACCatcGCCgacCTGCTGTCCaagAATATTtggGGACTGctcGGGcacTTCctgcgcATCAAA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</si>
  <si>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TCTTACTATATCATGccgGCCggcGGCtgtAAGAAACTGgtgCTGGCCatgACTGCCGTGTACTATTCTtcatggCTGATGTTTcccGGCctgTTCATCTTTggccccgagggcATGCACACC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</si>
  <si>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gatatcggcacgatcgtgtggggcaccacggccgcgctgtccaagggatacgtccgtgtcattttcttcctgatgggcctgtgctacggcatctacacattcttcaacgcagccaaggtctacattgaggcgtaccacaccgtgccgaagggccggtgtcgccaggtggtgactggcatggcttggctcttcttcgtatcatggGGCAGCTACcccATCctgTGGGCAGTGggccccgagggcCTGCTGAAGctgagcGTGGCTGGGTCCACTATTggccacACCatcGCCgacCTGCTGTCCaagAATATTtggGGACTGctcGGGcacTTCctgcgcATCAAA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</si>
  <si>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aatgccgagaagttggctgccaacattctgcagtgga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</si>
  <si>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GACCTGggcACTatcTGCATGggcGTGACAgccGCTctgGCCACTGGGTGGGTGAAGTGGCTGTTTTACTGTATCGGCCTGGTGtacggcACCCAGACATTCTACAACgcaGGAATCATCtacGTGgagGCCAACCACAGCGTGccgAAAggcCATtgtCGCATGGTCgtgAAGCTGatgGCCTACGCTTACTTCGCCtcatggggtatgttccccatcctgttcatcctcggccccgagggcttcggcgtc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</si>
  <si>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TTTCAGCATCGCCATCGCCCTGctgACAttctacggcTTCAGCGCCTGGaagGCCACTTGCggctgggaggagGTCtacgtgTGTTGCGTCgagGTGCTGTTCGTGACCCTGgagATCTTCAAGgagtttAGCAGTcctgcgATGCTGTTCCTGTACGGAggcaacATTACCCCATGGcttcgttacGCCgagtggctgctgTCTtgccctgtcattcttatcAGActgagcaacCTGAGCggtctgAAGAACGACtatAGCaagcgtaccatgGGCctgATCgtgtcagatatcggcacgatcgtgtggggcaccacggccgcgctgtccaagggatacgtccgtgtcattttcttcctgatgggcctgtgctacggcatctacacattcttcaacgcagccaaggtctacattgaggcgtaccacaccgtgccgaagggccggtgtcgccaggtggtgactggcatggcttggctcttcttcgtatcatggGGCAGCTACcccATCctgTGGGCAGTGggccccgagggcCTGCTGAAG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</si>
  <si>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acttttgcgctttcagcgctctgcctgatgttctacggctaccagacctggaagtctacttgcggctgggaggagatttacgtggccacgatcgagatgatcaagttcatcatcgagtatttccatgagtttgacAGCcctgcgACAGTGTACCTGTCTACCggcaacCACGCCTATTGCcttcgttacTTCgagtggctgctgACAtgccctgtcattcttatcCATctgagcaacATCACCggtctgAGTGAGGCAtatAATaagcgtaccatgGCTctgCTGgtgtcaTGCGTGggcATGatcGTGTTCggcATGGCCgccGGActgGCTACCGATTGGCTCAAATGGCTGCTGTATATCGTGTCTTGCATCtacggcGGCTACATGTACTTCCAGgcaGCCAAGTGCtacGTGgagTCTTACTATATCATGccgGCCggcGGCtgtAAGAAACTGgtgCTGGCCatgACTGCCGTGTACTATTCTtcatggGGCAGCTACcccATCctgTGGGCAGTGggccccgagggcCTGCTGAAGctgagcgtgtacggctccaccgtcggccacaccatcattgacctgatgtcgaagaactgctggggtctgctcggccactacctgcgcgtgct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</si>
  <si>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GCCGTGTTCCTGTCTGCCCTGTTTctgGCTttctacggcTGGCACGCCTATaagGCCAGCGTGggctgggaggagGTGtacgtgTGCTCCGTGgagCTGATCAAAGTGATTCTGgagATCTATTTCgagtttACCAGTcctgcgATGCTGTTCCTGTACGGAggcaacATTACCCCATGGcttcgttacGCCgagtggctgctgTCTtgccctgtcattcttatcAGActgagcaacCTGAGCggtctgAAGAACGACtatAGCaagcgtaccatgGGCctgATCgtgtcagatatcggcacgatcgtgtggggcaccacggccgcgctgtccaagggatacgtccgtgtcattttcttcctgatgggcctgtgctacggcatctacacattcttcaacgcagccaaggtctacattgagTCTTACTATATCATGccgGCCggcGGCtgtAAGAAACTGgtgCTGGCCatgACTGCCGTGTACTATTCTtcatggggtatgttccccatcctgttcatcctcggccccgagggcttcggcgtcctgagcgtgtacggctccaccgtcggccacaccatcattgacctgatgtcgaagaactgctggggtctgctcggccactacctgcgcgtgct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</si>
  <si>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acttttgcgctttcagcgctctgcctgatgttctacggctaccagacctggaagtctacttgcggctgggaggagatttacgtggccacgatcgagatgatcaagttcatcatcgagtatttccatgagtttgacAGTcctgcgATGCTGTTCCTGTACGGAggcaacATTACCCCATGGcttcgttacGCCgagtggctgctgACAtgccctgtcattcttatcCATctgagcaacATCACCggtctgAGTGAGGCAtatAATaagcgtaccatgGCTctgCTGgtgtcaTGCGTGggcATGatcGTGTTCggcATGGCCgccGGActgGCTACCGATTGGCTCAAATGGCTGCTGTATATCGTGTCTTGCATCtacggcGGCTACATGTACTTCCAGgcaGCCAAGTGCtacGTGgagTCTTACTATATCATGccgGCCggcGGCtgtAAGAAACTGgtgCTGGCCatgACTGCCGTGTACTATTCTtcatggggtatgttccccatcctgttcatcctcggccccgagggcttcggcgtc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</si>
  <si>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GCCGTGTTCCTGTCTGCCCTGTTTctgGCTttctacggcTGGCACGCCTATaagGCCAGCGTGggctgggaggagGTGtacgtgTGCTCCGTGgagCTGATCAAAGTGATTCTGgagATCTATTTCgagtttAC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CAGCTACcccATCctgTGGGCAGTGggccccgagggcCTGCTGAAG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</si>
  <si>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</si>
  <si>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acttttgcgctttcagcgctctgcctgatgttctacggctaccagacctggaagtctacttgcggctgggaggagatttacgtggccacgatcgagatgatcaagttcatcatcgagtatttccatgagtttgacgaacctgcggtgatctactcatccaacggcaacaagaccgtgtggcttcgttacgcg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ggtatgttccccatcctgttcatcctcggccccgagggcttcggcgt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</si>
  <si>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CGTGTTCCTGTCTGCCCTGTTTctgGCTttctacggcTGGCACGCCTATaagGCCAGCGTGggctgggaggagGTGtacgtgTGCTCCGTGgagCTGATCAAAGTGATTCTGgagATCTATTTCgagtttACCAGCcctgcgACAGTGTACCTGTCTACCggcaacCACGCCTATTGCcttcgttacTTCgagtggctgctgACAtgccctgtcattcttatcCATctgagcaacATCACCggtctgAGTGAGGCAtatAATaagcgtaccatgGCTctgCTGgtgtcaTGCGTGggcATGatcGTGTTCggcATGGCCgccGGActgGCTACCGATTGGCTCAAATGGCTGCTGTATATCGTGTCTTGCATCtacggcGGCTACATGTACTTCCAGgcaGCCAAGTGCtacGTGgagTCTTACTATATCATGccgGCCggcGGCtgtAAGAAACTGgtgCTGGCCatgACTGCCGTGTACTATTCT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</si>
  <si>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CCTGggcACTatcTGCATGggcGTGACAgccGCTctgGCCACTGGGTGGGTGAAGTGGCTGTTTTACTGTATCGGCCTGGTGtacggcACCCAGACATTCTACAACgcaGGAATCATCtacGTGgagGCCAACCACAGCGTGccgAAAggcCATtgtCGCATGGTCgtgAAGCTGatgGCCTACGCTTACTTCGCCtcatggGGCAGCTACcccATCctgTGGGCAGTGggccccgagggcCTGCTGAAGctgagcgtgtacggctccaccgtcggccacaccatcattgacctgatgtcgaagaactgctggggtctgctcggccactacctgcgcgtgctg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</si>
  <si>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gatatcggcacgatcgtgtggggcaccacggccgcgctgtccaagggatacgtccgtgtcattttcttcctgatgggcctgtgctacggcatctacacattcttcaacgcagccaaggtctacattgagGCCAACCACAGCGTGccgAAAggcCATtgtCGCATGGTCgtgAAGCTGatgGCCTACGCTTACTTCGCCtcatggGGCAGCTACcccATCctgTGGGCAGTGggccccgagggcCTGCTGAAGctgagcGTGGCTGGGTCCACTATTggccacACCatcGCCgacCTGCTGTCCaagAATATTtggGGACTGctcGGGcacTTCctgcgcATCAAA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</si>
  <si>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CTGATGTTTcccGGCctgTTCATCTTTggccccgagggcATGCACACCctgagcGTGGCTGGGTCCACTATTggccacACCatcGCCgacCTGCTGTCCaagAATATTtggGGACTGctcGGGcacTTCctgcgcATCAAA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</si>
  <si>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TTTCAGCATCGCCATCGCCCTGctgACAttctacggcTTCAGCGCCTGGaagGCCACTTGCggctgggaggagGTCtacgtgTGTTGCGTCgagGTGCTGTTCGTGACCCTGgagATCTTCAAGgagtttAG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CTGATGTTTcccGGCctgTTCATCTTTggccccgagggcATGCACACC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</si>
  <si>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tgcgctttcagcgctctgcctgatgttctacggctaccagacctggaagtctacttgcggctgggaggagatttacgtggccacgatcgagatgatcaagttcatcatcgagtatttccatgagtttgacAGTcctgcgATGCTGTTCCTGTACGGAggcaacATTACCCCATGGcttcgttacGCCgagtggctgctgTCTtgccctgtcattcttatcAGActgagcaacCTGAGCggtctgAAGAACGACtatAGCaagcgtaccatgGGCctgATCgtgtcaGACCTGggcACTatcTGCATGggcGTGACAgccGCTctgGCCACTGGGTGGGTGAAGTGGCTGTTTTACTGTATCGGCCTGGTGtacggcACCCAGACATTCTACAACgcaGGAATCATCtacGTGgaggcgtaccacaccgtgccgaagggccggtgtcgccaggtggtgactggcatggcttggctcttcttcgtatcatggCTGATGTTTcccGGCctgTTCATCTTTggccccgagggcATGCACACC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</si>
  <si>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GCCGTGTTCCTGTCTGCCCTGTTTctgGCTttctacggcTGGCACGCCTATaagGCCAGCGTGggctgggaggagGTGtacgtgTGCTCCGTGgagCTGATCAAAGTGATTCTGgagATCTATTTCgagtttAC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GGCAGCTACcccATCctgTGGGCAGTGggccccgagggcCTGCTGAAG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</si>
  <si>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GACCTGggcACTatcTGCATGggcGTGACAgccGCTctgGCCACTGGGTGGGTGAAGTGGCTGTTTTACTGTATCGGCCTGGTGtacggcACCCAGACATTCTACAACgcaGGAATCATCtacGTGgagTCTTACTATATCATGccgGCCggcGGCtgtAAGAAACTGgtgCTGGCCatgACTGCCGTGTACTATTCT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</si>
  <si>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aatgccgagaagttggctgccaacattctgcagtggattGCCGTGTTCCTGTCTGCCCTGTTTctgGCTttctacggcTGGCACGCCTATaagGCCAGCGTGggctgggaggagGTGtacgtgTGCTCCGTGgagCTGATCAAAGTGATTCTGgagATCTATTTCgagtttACCgaacctgcggtgatctactcatccaacggcaacaagaccgtgtggcttcgttacgcggagtggctgctgACAtgccctgtcattcttatcCATctgagcaacATCACCggtctgAGTGAGGCAtatAATaagcgtaccatgGCTctgCTGgtgtcagatatcggcacgatcgtgtggggcaccacggccgcgctgtccaagggatacgtccgtgtcattttcttcctgatgggcctgtgctacggcatctacacattcttcaacgcagccaaggtctacattgagGCCAACCACAGCGTGccgAAAggcCATtgtCGCATGGTCgtgAAGCTGatgGCCTACGCTTACTTCGCCtcatggCTGATGTTTcccGGCctgTTCATCTTTggccccgagggcATGCACACC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</si>
  <si>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CTGATGTTTcccGGCctgTTCATCTTTggccccgagggcATGCACACCctgagcgtgtacggctccaccgtcggccacaccatcattgacctgatgtcgaagaactgctggggtctgctcggccactacctgcgcgtgctg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</si>
  <si>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ggtatgttccccatcctgttcatcctcggccccgagggcttcggcgtcctgagcGTGGCTGGGTCCACTATTggccacACCatcGCCgacCTGCTGTCCaagAATATTtggGGACTGctcGGGcacTTCctgcgcATCAAAatccacgagcatatcctcatccacggcgacattcgcaagaccaccaaattgaacattggtggcactgagattgaggtcgagacgctggtggaggacgaggccgaggctggcgcggtc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</si>
  <si>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TTTCAGCATCGCCATCGCCCTGctgACAttctacggcTTCAGCGCCTGGaagGCCACTTGCggctgggaggagGTCtacgtgTGTTGCGTCgagGTGCTGTTCGTGACCCTGgagATCTTCAAGgagtttAGCAGCcctgcgACAGTGTACCTGTCTACCggcaacCACGCCTATTGCcttcgttacTTCgagtggctgctgACAtgccctgtcattcttatcCATctgagcaacATCACCggtctgAGTGAGGCAtatAATaagcgtaccatgGCTctgCTGgtgtcaGACCTGggcACTatcTGCATGggcGTGACAgccGCTctgGCCACTGGGTGGGTGAAGTGGCTGTTTTACTGTATCGGCCTGGTGtacggcACCCAGACATTCTACAACgcaGGAATCATCtacGTGgaggcgtaccacaccgtgccgaagggccggtgtcgccaggtggtgactggcatggcttggctcttcttcgtatcatggggtatgttccccatcctgttcatcctcggccccgagggcttcggcgtc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</si>
  <si>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aatgccgagaagttggctgccaacattctg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ggtatgttccccatcctgttcatcctcggccccgagggcttcggcgt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</si>
  <si>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aatgccgagaagttggctgccaacattctgcagtggattGCTTTCAGCATCGCCATCGCCCTGctgACAttctacggcTTCAGCGCCTGGaagGCCACTTGCggctgggaggagGTCtacgtgTGTTGCGTCgagGTGCTGTTCGTGACCCTGgagATCTTCAAGgagtttAGCAGTcctgcgATGCTGTTCCTGTACGGAggcaacATTACCCCATGGcttcgttacGCC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CTGATGTTTcccGGCctgTTCATCTTTggccccgagggcATGCACAC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</si>
  <si>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GCCCTGTGGgagCAGGAAACAgccAGGGGCTTCcagtggTTTGCCGTGTTCCTGTCTGCCCTGTTTctgGCTttctacggcTGGCACGCCTATaagGCCAGCGTGggctgggaggagGTGtacgtgTGCTCCGTGgagCTGATCAAAGTGATTCTGgagATCTATTTCgagtttACCgaacctgcggtgatctactcatccaacggcaacaagaccgtgtggcttcgttacgcggagtggctgctgTCTtgccctgtcattcttatcAGActgagcaacCTGAGCggtctgAAGAACGACtatAGCaagcgtaccatgGGCctgATCgtgtcaGACCTGggcACTatcTGCATGggcGTGACAgccGCTctgGCCACTGGGTGGGTGAAGTGGCTGTTTTACTGTATCGGCCTGGTGtacggcACCCAGACATTCTACAACgcaGGAATCATCtacGTGgaggcgtaccacaccgtgccgaagggccggtgtcgccaggtggtgactggcatggcttggctcttcttcgtatcatggGGCAGCTACcccATCctgTGGGCAGTGggccccgagggcCTGCTGAAGctgagcgtgtacggctccaccgtcggccacaccatcattgacctgatgtcgaagaactgctggggtctgctcggccactacctgcgcgtgctg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</si>
  <si>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TTTCAGCATCGCCATCGCCCTGctgACAttctacggcTTCAGCGCCTGGaagGCCACTTGCggctgggaggagGTCtacgtgTGTTGCGTCgagGTGCTGTTCGTGACCCTGgagATCTTCAAGgagtttAG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GGCAGCTACcccATCctgTGGGCAGTGggccccgagggcCTGCTGAAG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</si>
  <si>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GCCCTGTGGgagCAGGAAACAgccAGGGGCTTCcagtggTTTacttttgcgctttcagcgctctgcctgatgttctacggctaccagacctggaagtctacttgcggctgggaggagatttacgtggccacgatcgagatgatcaagttcatcatcgagtatttccatgagtttga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CTGATGTTTcccGGCctgTTCATCTTTggccccgagggcATGCACACCctgagcgtgtacggctccaccgtcggccacaccatcattgacctgatgtcgaagaactgctggggtctgctcggccactacctgcgcgtgctg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</si>
  <si>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CCAGGAgagAAGATCGGCgccCAGGTCTGCcagtggA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TGCGTGggcATGatcGTGTTCggcATGGCCgccGGActgGCTACCGATTGGCTCAAATGGCTGCTGTATATCGTGTCTTGCATCtacggcGGCTACATGTACTTCCAGgcaGCCAAGTGCtacGTGgaggcgtaccacaccgtgccgaagggccggtgtcgccaggtggtgactggcatggcttggctcttcttcgtatcatggGGCAGCTACcccATCctgTGGGCAGTGggccccgagggcCTGCTGAAGctgagcgtgtacggctccaccgtcggccacaccatcattgacctgatgtcgaagaactgctggggtctgctcggccactacctgcgcgtgct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</si>
  <si>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aatgccgagaagttggctgccaacattctgcagtggattacttttgcgctttcagcgctctgcctgatgttctacggctaccagacctggaagtctacttgcggctgggaggagatttacgtggccacgatcgagatgatcaagttcatcatcgagtatttccatgagtttgacAGTcctgcgATGCTGTTCCTGTACGGAggcaacATTACCCCATGGcttcgttacGCCgagtggctgctgTCTtgccctgtcattcttatcAGActgagcaacCTGAGCggtctgAAGAACGACtatAGCaagcgtaccatgGGCctgATCgtgtcaTGCGTGggcATGatcGTGTTCggcATGGCCgccGGActgGCTACCGATTGGCTCAAATGGCTGCTGTATATCGTGTCTTGCATCtacggcGGCTACATGTACTTCCAGgcaGCCAAGTGCtacGTGgagTCTTACTATATCATGccgGCCggcGGCtgtAAGAAACTGgtgCTGGCCatgACTGCCGTGTACTATTCTtcatggggtatgttccccatcctgttcatcctcggccccgagggcttcggcgtcctgagcGTGGCTGGGTCCACTATTggccacACCatcGCCgacCTGCTGTCCaagAATATTtggGGACTGctcGGGcacTTCctgcgcATCAAA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</si>
  <si>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GCCCTGTGGgagCAGGAAACAgccAGGGGCTTCcagtggTTTGCCGTGTTCCTGTCTGCCCTGTTTctgGCTttctacggcTGGCACGCCTATaagGCCAGCGTGggctgggaggagGTGtacgtgTGCTCCGTGgagCTGATCAAAGTGATTCTGgagATCTATTTCgagtttAC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TCTTACTATATCATGccgGCCggcGGCtgtAAGAAACTGgtgCTGGCCatgACTGCCGTGTACTATTCTtcatggCTGATGTTTcccGGCctgTTCATCTTTggccccgagggcATGCACACC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</si>
  <si>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gatatcggcacgatcgtgtggggcaccacggccgcgctgtccaagggatacgtccgtgtcattttcttcctgatgggcctgtgctacggcatctacacattcttcaacgcagccaaggtctacattgaggcgtaccacaccgtgccgaagggccggtgtcgccaggtggtgactggcatggcttggctcttcttcgtatcatggGGCAGCTACcccATCctgTGGGCAGTGggccccgagggcCTGCTGAAGctgagcGTGGCTGGGTCCACTATTggccacACCatcGCCgacCTGCTGTCCaagAATATTtggGGACTGctcGGGcacTTCctgcgcATCAAA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</si>
  <si>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aatgccgagaagttggctgccaacattctgcagtgga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</si>
  <si>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GCCCTGTGGgagCAGGAAACAgccAGGGGCTTCcagtggT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GACCTGggcACTatcTGCATGggcGTGACAgccGCTctgGCCACTGGGTGGGTGAAGTGGCTGTTTTACTGTATCGGCCTGGTGtacggcACCCAGACATTCTACAACgcaGGAATCATCtacGTGgagGCCAACCACAGCGTGccgAAAggcCATtgtCGCATGGTCgtgAAGCTGatgGCCTACGCTTACTTCGCCtcatggggtatgttccccatcctgttcatcctcggccccgagggcttcggcgtc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</si>
  <si>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TTTCAGCATCGCCATCGCCCTGctgACAttctacggcTTCAGCGCCTGGaagGCCACTTGCggctgggaggagGTCtacgtgTGTTGCGTCgagGTGCTGTTCGTGACCCTGgagATCTTCAAGgagtttAGCAGTcctgcgATGCTGTTCCTGTACGGAggcaacATTACCCCATGGcttcgttacGCCgagtggctgctgTCTtgccctgtcattcttatcAGActgagcaacCTGAGCggtctgAAGAACGACtatAGCaagcgtaccatgGGCctgATCgtgtcagatatcggcacgatcgtgtggggcaccacggccgcgctgtccaagggatacgtccgtgtcattttcttcctgatgggcctgtgctacggcatctacacattcttcaacgcagccaaggtctacattgaggcgtaccacaccgtgccgaagggccggtgtcgccaggtggtgactggcatggcttggctcttcttcgtatcatggGGCAGCTACcccATCctgTGGGCAGTGggccccgagggcCTGCTGAAG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</si>
  <si>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CCAGGAgagAAGATCGGCgccCAGGTCTGCcagtggATTacttttgcgctttcagcgctctgcctgatgttctacggctaccagacctggaagtctacttgcggctgggaggagatttacgtggccacgatcgagatgatcaagttcatcatcgagtatttccatgagtttgacAGCcctgcgACAGTGTACCTGTCTACCggcaacCACGCCTATTGCcttcgttacTTCgagtggctgctgACAtgccctgtcattcttatcCATctgagcaacATCACCggtctgAGTGAGGCAtatAATaagcgtaccatgGCTctgCTGgtgtcaTGCGTGggcATGatcGTGTTCggcATGGCCgccGGActgGCTACCGATTGGCTCAAATGGCTGCTGTATATCGTGTCTTGCATCtacggcGGCTACATGTACTTCCAGgcaGCCAAGTGCtacGTGgagTCTTACTATATCATGccgGCCggcGGCtgtAAGAAACTGgtgCTGGCCatgACTGCCGTGTACTATTCTtcatggGGCAGCTACcccATCctgTGGGCAGTGggccccgagggcCTGCTGAAGctgagcgtgtacggctccaccgtcggccacaccatcattgacctgatgtcgaagaactgctggggtctgctcggccactacctgcgcgtgct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</si>
  <si>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aatgccgagaagttggctgccaacattctgcagtggattGCCGTGTTCCTGTCTGCCCTGTTTctgGCTttctacggcTGGCACGCCTATaagGCCAGCGTGggctgggaggagGTGtacgtgTGCTCCGTGgagCTGATCAAAGTGATTCTGgagATCTATTTCgagtttACCAGTcctgcgATGCTGTTCCTGTACGGAggcaacATTACCCCATGGcttcgttacGCCgagtggctgctgTCTtgccctgtcattcttatcAGActgagcaacCTGAGCggtctgAAGAACGACtatAGCaagcgtaccatgGGCctgATCgtgtcagatatcggcacgatcgtgtggggcaccacggccgcgctgtccaagggatacgtccgtgtcattttcttcctgatgggcctgtgctacggcatctacacattcttcaacgcagccaaggtctacattgagTCTTACTATATCATGccgGCCggcGGCtgtAAGAAACTGgtgCTGGCCatgACTGCCGTGTACTATTCTtcatggggtatgttccccatcctgttcatcctcggccccgagggcttcggcgtcctgagcgtgtacggctccaccgtcggccacaccatcattgacctgatgtcgaagaactgctggggtctgctcggccactacctgcgcgtgct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</si>
  <si>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acttttgcgctttcagcgctctgcctgatgttctacggctaccagacctggaagtctacttgcggctgggaggagatttacgtggccacgatcgagatgatcaagttcatcatcgagtatttccatgagtttgacAGTcctgcgATGCTGTTCCTGTACGGAggcaacATTACCCCATGGcttcgttacGCCgagtggctgctgACAtgccctgtcattcttatcCATctgagcaacATCACCggtctgAGTGAGGCAtatAATaagcgtaccatgGCTctgCTGgtgtcaTGCGTGggcATGatcGTGTTCggcATGGCCgccGGActgGCTACCGATTGGCTCAAATGGCTGCTGTATATCGTGTCTTGCATCtacggcGGCTACATGTACTTCCAGgcaGCCAAGTGCtacGTGgagTCTTACTATATCATGccgGCCggcGGCtgtAAGAAACTGgtgCTGGCCatgACTGCCGTGTACTATTCTtcatggggtatgttccccatcctgttcatcctcggccccgagggcttcggcgtc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</si>
  <si>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aatgccgagaagttggctgccaacattctgcagtggattGCCGTGTTCCTGTCTGCCCTGTTTctgGCTttctacggcTGGCACGCCTATaagGCCAGCGTGggctgggaggagGTGtacgtgTGCTCCGTGgagCTGATCAAAGTGATTCTGgagATCTATTTCgagtttAC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CAGCTACcccATCctgTGGGCAGTGggccccgagggcCTGCTGAAG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</si>
  <si>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</si>
  <si>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CCAGGAgagAAGATCGGCgccCAGGTCTGCcagtggATTacttttgcgctttcagcgctctgcctgatgttctacggctaccagacctggaagtctacttgcggctgggaggagatttacgtggccacgatcgagatgatcaagttcatcatcgagtatttccatgagtttgacgaacctgcggtgatctactcatccaacggcaacaagaccgtgtggcttcgttacgcg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ggtatgttccccatcctgttcatcctcggccccgagggcttcggcgt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</si>
  <si>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CGTGTTCCTGTCTGCCCTGTTTctgGCTttctacggcTGGCACGCCTATaagGCCAGCGTGggctgggaggagGTGtacgtgTGCTCCGTGgagCTGATCAAAGTGATTCTGgagATCTATTTCgagtttACCAGCcctgcgACAGTGTACCTGTCTACCggcaacCACGCCTATTGCcttcgttacTTCgagtggctgctgACAtgccctgtcattcttatcCATctgagcaacATCACCggtctgAGTGAGGCAtatAATaagcgtaccatgGCTctgCTGgtgtcaTGCGTGggcATGatcGTGTTCggcATGGCCgccGGActgGCTACCGATTGGCTCAAATGGCTGCTGTATATCGTGTCTTGCATCtacggcGGCTACATGTACTTCCAGgcaGCCAAGTGCtacGTGgagTCTTACTATATCATGccgGCCggcGGCtgtAAGAAACTGgtgCTGGCCatgACTGCCGTGTACTATTCT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</si>
  <si>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CCAGGAgagAAGATCGGCgccCAGGTCTGC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CCTGggcACTatcTGCATGggcGTGACAgccGCTctgGCCACTGGGTGGGTGAAGTGGCTGTTTTACTGTATCGGCCTGGTGtacggcACCCAGACATTCTACAACgcaGGAATCATCtacGTGgagGCCAACCACAGCGTGccgAAAggcCATtgtCGCATGGTCgtgAAGCTGatgGCCTACGCTTACTTCGCCtcatggGGCAGCTACcccATCctgTGGGCAGTGggccccgagggcCTGCTGAAGctgagcgtgtacggctccaccgtcggccacaccatcattgacctgatgtcgaagaactgctggggtctgctcggccactacctgcgcgtgctg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</si>
  <si>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CCAGGAgagAAGATCGGCgccCAGGTCTGCcagtggA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gatatcggcacgatcgtgtggggcaccacggccgcgctgtccaagggatacgtccgtgtcattttcttcctgatgggcctgtgctacggcatctacacattcttcaacgcagccaaggtctacattgagGCCAACCACAGCGTGccgAAAggcCATtgtCGCATGGTCgtgAAGCTGatgGCCTACGCTTACTTCGCCtcatggGGCAGCTACcccATCctgTGGGCAGTGggccccgagggcCTGCTGAAGctgagcGTGGCTGGGTCCACTATTggccacACCatcGCCgacCTGCTGTCCaagAATATTtggGGACTGctcGGGcacTTCctgcgcATCAAA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</si>
  <si>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GCCCTGTGGgagCAGGAAACAgccAGGGGCTTCcagtggT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CTGATGTTTcccGGCctgTTCATCTTTggccccgagggcATGCACACCctgagcGTGGCTGGGTCCACTATTggccacACCatcGCCgacCTGCTGTCCaagAATATTtggGGACTGctcGGGcacTTCctgcgcATCAAA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</si>
  <si>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GCCCTGTGGgagCAGGAAACAgccAGGGGCTTCcagtggTTTGCTTTCAGCATCGCCATCGCCCTGctgACAttctacggcTTCAGCGCCTGGaagGCCACTTGCggctgggaggagGTCtacgtgTGTTGCGTCgagGTGCTGTTCGTGACCCTGgagATCTTCAAGgagtttAG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CTGATGTTTcccGGCctgTTCATCTTTggccccgagggcATGCACACC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</si>
  <si>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aatgccgagaagttggctgccaacattctgcagtggattacttttgcgctttcagcgctctgcctgatgttctacggctaccagacctggaagtctacttgcggctgggaggagatttacgtggccacgatcgagatgatcaagttcatcatcgagtatttccatgagtttgacAGTcctgcgATGCTGTTCCTGTACGGAggcaacATTACCCCATGGcttcgttacGCCgagtggctgctgTCTtgccctgtcattcttatcAGActgagcaacCTGAGCggtctgAAGAACGACtatAGCaagcgtaccatgGGCctgATCgtgtcaGACCTGggcACTatcTGCATGggcGTGACAgccGCTctgGCCACTGGGTGGGTGAAGTGGCTGTTTTACTGTATCGGCCTGGTGtacggcACCCAGACATTCTACAACgcaGGAATCATCtacGTGgaggcgtaccacaccgtgccgaagggccggtgtcgccaggtggtgactggcatggcttggctcttcttcgtatcatggCTGATGTTTcccGGCctgTTCATCTTTggccccgagggcATGCACACC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</si>
  <si>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aatgccgagaagttggctgccaacattctgcagtggattGCCGTGTTCCTGTCTGCCCTGTTTctgGCTttctacggcTGGCACGCCTATaagGCCAGCGTGggctgggaggagGTGtacgtgTGCTCCGTGgagCTGATCAAAGTGATTCTGgagATCTATTTCgagtttAC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GGCAGCTACcccATCctgTGGGCAGTGggccccgagggcCTGCTGAAG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</si>
  <si>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GACCTGggcACTatcTGCATGggcGTGACAgccGCTctgGCCACTGGGTGGGTGAAGTGGCTGTTTTACTGTATCGGCCTGGTGtacggcACCCAGACATTCTACAACgcaGGAATCATCtacGTGgagTCTTACTATATCATGccgGCCggcGGCtgtAAGAAACTGgtgCTGGCCatgACTGCCGTGTACTATTCT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</si>
  <si>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aatgccgagaagttggctgccaacattctgcagtggattGCCGTGTTCCTGTCTGCCCTGTTTctgGCTttctacggcTGGCACGCCTATaagGCCAGCGTGggctgggaggagGTGtacgtgTGCTCCGTGgagCTGATCAAAGTGATTCTGgagATCTATTTCgagtttACCgaacctgcggtgatctactcatccaacggcaacaagaccgtgtggcttcgttacgcggagtggctgctgACAtgccctgtcattcttatcCATctgagcaacATCACCggtctgAGTGAGGCAtatAATaagcgtaccatgGCTctgCTGgtgtcagatatcggcacgatcgtgtggggcaccacggccgcgctgtccaagggatacgtccgtgtcattttcttcctgatgggcctgtgctacggcatctacacattcttcaacgcagccaaggtctacattgagGCCAACCACAGCGTGccgAAAggcCATtgtCGCATGGTCgtgAAGCTGatgGCCTACGCTTACTTCGCCtcatggCTGATGTTTcccGGCctgTTCATCTTTggccccgagggcATGCACACC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</si>
  <si>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CTGATGTTTcccGGCctgTTCATCTTTggccccgagggcATGCACACCctgagcgtgtacggctccaccgtcggccacaccatcattgacctgatgtcgaagaactgctggggtctgctcggccactacctgcgcgtgctg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</si>
  <si>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GCCCTGTGGgagCAGGAAACAgccAGGGGCTTCcagtggT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ggtatgttccccatcctgttcatcctcggccccgagggcttcggcgtcctgagcGTGGCTGGGTCCACTATTggccacACCatcGCCgacCTGCTGTCCaagAATATTtggGGACTGctcGGGcacTTCctgcgcATCAAAatccacgagcatatcctcatccacggcgacattcgcaagaccaccaaattgaacattggtggcactgagattgaggtcgagacgctggtggaggacgaggccgaggctggcgcggtc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</si>
  <si>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TTTCAGCATCGCCATCGCCCTGctgACAttctacggcTTCAGCGCCTGGaagGCCACTTGCggctgggaggagGTCtacgtgTGTTGCGTCgagGTGCTGTTCGTGACCCTGgagATCTTCAAGgagtttAGCAGCcctgcgACAGTGTACCTGTCTACCggcaacCACGCCTATTGCcttcgttacTTCgagtggctgctgACAtgccctgtcattcttatcCATctgagcaacATCACCggtctgAGTGAGGCAtatAATaagcgtaccatgGCTctgCTGgtgtcaGACCTGggcACTatcTGCATGggcGTGACAgccGCTctgGCCACTGGGTGGGTGAAGTGGCTGTTTTACTGTATCGGCCTGGTGtacggcACCCAGACATTCTACAACgcaGGAATCATCtacGTGgaggcgtaccacaccgtgccgaagggccggtgtcgccaggtggtgactggcatggcttggctcttcttcgtatcatggggtatgttccccatcctgttcatcctcggccccgagggcttcggcgtc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</si>
  <si>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aatgccgagaagttggctgccaacattctg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ggtatgttccccatcctgttcatcctcggccccgagggcttcggcgt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</si>
  <si>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aatgccgagaagttggctgccaacattctgcagtggattGCTTTCAGCATCGCCATCGCCCTGctgACAttctacggcTTCAGCGCCTGGaagGCCACTTGCggctgggaggagGTCtacgtgTGTTGCGTCgagGTGCTGTTCGTGACCCTGgagATCTTCAAGgagtttAGCAGTcctgcgATGCTGTTCCTGTACGGAggcaacATTACCCCATGGcttcgttacGCC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CTGATGTTTcccGGCctgTTCATCTTTggccccgagggcATGCACACCctgagcgtgtacggctccaccgtcggccacaccatcattgacctgatgtcgaagaactgctggggtctgctcggccactacctgcgcgtgctgatccacgagcatatcctcatccacggcgacattcgcaagaccaccaaattgaacattggtggcactgagattgaggtcgagacgctggtggaggacgaggccgaggctggcgcggtcGCGGCCGCCAAGAGCAGGATCACCAGCGAG</t>
  </si>
  <si>
    <t>N-term block = G (7)</t>
  </si>
  <si>
    <t>C-terminal block = E (5)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</si>
  <si>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atcctgttcatcctcggccccgagggcttcggcgt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</si>
  <si>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aatgccgagaagttggctgccaacattctgcagtggattactGTGgcgctttcagcgctctgcctgatg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ccccGGCctgTTCATCTTTggccccgagggcATGCACACCctgagcgtgtacggctccaccgtcggccacaccatcattgacctgatgtcgaagaactgctggggtctgctcggc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</si>
  <si>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tttTTCCTGTCTGCCCTGTTTctgGCTttctacggctaccagacctggaagtctacttgcggctgggaggagatttacgtggccacgatcgagatgatcaagttcatcatcgagtatttccatgagtttgacAGTcctgcgATGCTGTTCCTGTACGGAggcaacATTACCCCATGGcttcgttacGCCgagtggctgctgacc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</si>
  <si>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gcgaacgactataac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</si>
  <si>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cttacgggtctgAGTGAGGCAtatAATaagcgtaccatgGCTctgCTGgtgtcaGACCTGggcACTatcTGCATGggcGTGACAgccGCTctgGCCACTGGGTGGGTGAAGTGGCTGTTTTACTGTATCGGCCTGGTGtacggcACCCAGACATTCTACAACgcaGGAATCATCtacGTGgaggcgtaccacaccgtgccgGCCggcGGCtgtAAGAAACTGgtgCTGGCCatgACTGCCGTGTACTATTCTtcatggCTGATGTTTcccGGCctgTTCATCTTTggccccgagggcATGCACACCctgagcGTGGCTGGGTCCACTATTggccacACCatcGCCgacCTGCTGTCCaagAATATTtggGGACTGctcGGGcacTTCctgcgcATCAAAatccacgagcatatcctcatccacggcgacattcgcaagaccaccaaattgaacattggtggcactgagattgaggtcgagacgctggtggaggacgaggccgaggctggcgcggtc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</si>
  <si>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aagggccggtgtcgccaggtggtgactggcatggcttggctcttcttcgtatcatggggtATGTTTcccGGCctgTTCATCTTTggccccgagggcATGCACACCctgagcGTGGCTGGGTCCACTATTggccacACCatcGCCgacCTGCTGTCCaagAATATTtggGGACTGctcGGGcactacctgcgcgtgctg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</si>
  <si>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ggagtggctgctgACAtgccctgtcattcttatcCATctgagcaacATCACCggtctgAGTGAGGCAtatAATaagcgtaccatgGCTctgctggtgtcagatatcggcacgatcgtgtggggcaccacggccgcg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</si>
  <si>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aacggcaacATTACCCCATGGcttcgttacGCCgagtggctgctgACAtgccctgtcattcttatcCATctgagcaacATCACCggtctgAGTGAGGCAtatAATaagcgtaccatgGCTctgCTGgtgtcaGACCTGggcACTatcTGCATGggcGTGACAgccGCTctgtccaagggatacgtccgtgtcattttcttcctgatgggcctgtgc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</si>
  <si>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gtctgCTGgtgtcaGACCTGggcACTatcTGCATGggcGTGACAgccGCTctgGCCACTGGGTGGGTGAAGTGGCTGTTTTACTGTATCGGCCTGGTGtacggcatctacacattcttcaacgcagccaaggtctacatt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</si>
  <si>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ATCctgTGGGCAGTGggccccgagggcCTGCTGAAG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</si>
  <si>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GTGAGCATCGCCATCGCCCTGctgACAttctacggcTGGCACGCCTATaagGCCAGCGTGggctgggaggagGTGtacgtgTGCTCCGTGgagCTGATCAAAGTGATTCTGgagATCTATTTCgagtttACCAGTcctgcgATGCTGTTCCTGTACGGAggcaacATTACCCCATGGcttcgttacGCCgagtggctgctgACAtgccctgtcattcttatcAGActgagcaacATCACCggtctgAGTGAGGCAtatAATaagcgtaccatgGCTctgCTGgtgtcaGACCTGggcACTatcTGCATGggcGTGACAgccGCTctgGCCACTGGGTGGGTGAAGTGGCTGTTTTACTGTATCGGCCTGGTGtacggcACCCAGACATTCTACAACgcaGGAATCATCtacGTGgagTCTTACTATATCATGccgGCCggcGGCtgtAAGAAACTGgtgCTGGCCatgACTGCCGTGTACTATTCTtcatggCTGAGCTACcccGGCctgTTCATCTTTggccccgagggcATGCACACCctgagcCCTTACGCCAACAGCATCggccacAGCatcTGCgacATCATCGCCaagGAGTTTtggACCTTCctcGCC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</si>
  <si>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TTCTTCCTGTCTGCCCTGTTTctgGCTttctacggcTTCAGCGCCTGGaagGCCACTTGCggctgggaggagGTCtacgtgTGTTGCGTCgagGTGCTGTTCGTGACCCTGgagATCTTCAAGgagtttAGCAGTcctgcgATGCTGTTCCTGTACGGAggcaacATTACCCCATGGcttcgttacGCCgagtggctgctgTCT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</si>
  <si>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AGAACGACtatAGC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</si>
  <si>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CTGAGCggtctgAGTGAGGCAtatAATaagcgtaccatgGCTctgCTGgtgtcaGACCTGggcACTatcTGCATGggcGTGACAgccGCTctgGCCACTGGGTGGGTGAAGTGGCTGTTTTACTGTATCGGCCTGGTGtacggcACCCAGACATTCTACAACgcaGGAATCATCtacGTGgagGCCAACCACAGCGTGccgGCCggcGGCtgtAAGAAACTGgtgCTGGCCatgACTGCCGTGTACTATTCTtcatggCTGATGTTTcccGGCctgTTCATCTTTggccccgagggcATGCACACCctgagcGTGGCTGGGTCCACTATTggccacACCatcGCCgacCTGCTGTCCaagAATATTtggGGACTGctcGGGcacTTCctgcgcATCAAA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</si>
  <si>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AAAggcCATtgtCGCATGGTCgtgAAGCTGatgGCCTACGCTTACTTCGCCtcatggGGCATGTTTcccGGCctgTTCATCTTTggccccgagggcATGCACACCctgagcGTGGCTGGGTCCACTATTggccacACCatcGCCgacCTGCTGTCCaagAATATTtggGGACTGctcGGGcacCACctgcgcATCAAG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</si>
  <si>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AGCcctgcgACAGTGTACCTGTCTGGAggcaacCACGCCTAT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</si>
  <si>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CcttcgttacTTCgagtggctgctgACAtgccctgtcattcttatcCATctgagcaacATCACCggtctgAGTGAGGCAtatAATaagcgtaccatgGCTctgATCgtgtcaTGCGTGggcATGatcGTGTTCggcATGGCCgccGGA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</si>
  <si>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ACCggcaacATTACCCCATGGcttcgttacGCCgagtggctgctgACAtgccctgtcattcttatcCATctgagcaacATCACCggtctgAGTGAGGCAtatAATaagcgtaccatgGCTctgCTGgtgtcaGACCTGggcACTatcTGCATGggcGTGACAgccGCTctgGCTACCGATTGGCTCAAATGGCTGCTGTATATCGTGTCTTGCATC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</si>
  <si>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GCctgCTGgtgtcaGACCTGggcACTatcTGCATGggcGTGACAgccGCTctgGCCACTGGGTGGGTGAAGTGGCTGTTTTACTGTATCGGCCTGGTGtacggcGGCTACATGTACTTCCAGgcaGCCAAGTG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</si>
  <si>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GGCctgTTCATCTTTggccccgagggcATGCACACC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</si>
  <si>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TTCTTCCTGTCTGCCCTGTTTctgGCTttctacggcTTCAGCGCCTGGaagGCCACTTGCggctgggaggagGTCtacgtgTGTTGCGTCgagGTGCTGTTCGTGACCCTGgagATCTTCAAGgagtttAGCAGCcctgcgACAGTGTACCTGTCTACCggcaacCACGCCTATTGCcttcgttacTTCgagtggctgctgTCTtgccctgtcattcttatcCATctgagcaacCTGAGCggtctgAAGAACGACtatAGCaagcgtaccatgGGCctgATCgtgtcaTGCGTGggcATGatcGTGTTCggcATGGCCgccGGActgGCTACCGATTGGCTCAAATGGCTGCTGTATATCGTGTCTTGCATCtacggcGGCTACATGTACTTCCAGgcaGCCAAGTGCtacGTGgagGCCAACCACAGCGTGccgAAAggcCATtgtCGCATGGTCgtgAAGCTGatgGCCTACGCTTACTTCGCCtcatggGGCATGTTTcccATCctgTGGGCAGTGggccccgagggcCTGCTGAAGctgagcGTGGCTGGGTCCACTATTggccacACCatcGCCgacCTGCTGTCCaagAATATTtggGGACTGctcGGG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</si>
  <si>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GTGAGCATCGCCATCGCCCTGctgACAttctacggcTGGCACGCCTATaagGCCAGCGTGggctgggaggagGTGtacgtgTGCTCCGTGgagCTGATCAAAGTGATTCTGgagATCTATTTCgagtttACCAGCcctgcgACAGTGTACCTGTCTACCggcaacCACGCCTATTGCcttcgttacTTCgagtggctgctgACA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</si>
  <si>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GTGAGGCAtatAAT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</si>
  <si>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ATCACCggtctgAAGAACGACtatAGCaagcgtaccatgGGCctgATCgtgtcaTGCGTGggcATGatcGTGTTCggcATGGCCgccGGActgGCTACCGATTGGCTCAAATGGCTGCTGTATATCGTGTCTTGCATCtacggcGGCTACATGTACTTCCAGgcaGCCAAGTGCtacGTGgagTCTTACTATATCATGccgAAAggcCATtgtCGCATGGTCgtgAAGCTGatgGCCTACGCTTACTTCGCCtcatggGGCAGCTACcccATCctgTGGGCAGTGggccccgagggcCTGCTGAAG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</si>
  <si>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GCCggcGGCtgtAAGAAACTGgtgCTGGCCatgACTGCCGTGTACTATTCTtcatggCTGAGCTACcccATCctgTGGGCAGTGggccccgagggcCTGCTGAAGctgagcCCTTACGCCAACAGCATCggccacAGCatcTGCgacATCATCGCCaagGAGTTTtggACCTTCctcGCCcacTTCctgcgcATCAAA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</si>
  <si>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AGTcctgcgATGCTGTTCCTGTACACCggcaacATTACCCCA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</si>
  <si>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GcttcgttacGCCgagtggctgctgTCTtgccctgtcattcttatcAGActgagcaacCTGAGCggtctgAAGAACGACtatAGCaagcgtaccatgGGCctgCTGgtgtcaGACCTGggcACTatcTGCATGggcGTGACAgccGCT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</si>
  <si>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GGAggcaacCACGCCTATTGCcttcgttacTTCgagtggctgctgTCTtgccctgtcattcttatcAGActgagcaacCTGAGCggtctgAAGAACGACtatAGCaagcgtaccatgGGCctgATCgtgtcaTGCGTGggcATGatcGTGTTCggcATGGCCgccGGActgGCCACTGGGTGGGTGAAGTGGCTGTTTTACTGTATCGGCCTGGTG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</si>
  <si>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CTctgATCgtgtcaTGCGTGggcATGatcGTGTTCggcATGGCCgccGGActgGCTACCGATTGGCTCAAATGGCTGCTGTATATCGTGTCTTGCATCtacggcACCCAGACATTCTACAACgcaGGAATCAT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</si>
  <si>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tcatcctcggccccgagggcttcggcgtc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</si>
  <si>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CgcgctttcagcgctctgcctgatgttctacggcTTCAGCGCCTGGaagGCCACTTGCggctgggaggagGTCtacgtgTGTTGCGTCgagGTGCTGTTCGTGACCCTGgagATCTTCAAGgagtttAGCAGCcctgcgACAGTGTACCTGTCTACCggcaacCACGCCTATTGCcttcgttacTTCgagtggctgctgTCTtgccctgtcattcttatccatctgagcaacCTGAGCggtctgAAGAACGACtatAGCaagcgtaccatgGGCctgATCgtgtcaTGCGTGggcATGatcGTGTTCggcATGGCCgccGGActgGCTACCGATTGGCTCAAATGGCTGCTGTATATCGTGTCTTGCATCtacggcGGCTACATGTACTTCCAGgcaGCCAAGTGCtacGTGgagGCCAACCACAGCGTGccgAAAggcCATtgtCGCATGGTCgtgAAGCTGatgGCCTACGCTTACTTCGCCtcatggGGCatgttccccATCctgTGGGCAGTGggccccgagggcCTGCTGAAGctgagcgtgtacggctccaccgtcggccacaccatcattgacctgatgtcgaagaactgctggggtctgctcgg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</si>
  <si>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tAGCATCGCCATCGCCCTGctgACAttctacggctaccagacctggaagtctacttgcggctgggaggagatttacgtggccacgatcgagatgatcaagttcatcatcgagtatttccatgagtttgacAGCcctgcgACAGTGTACCTGTCTACCggcaacCACGCCTATTGCcttcgttacTTCgagtggctgctgacc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</si>
  <si>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gcgaacgactataa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</si>
  <si>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tacgggtctgAAGAACGACtatAGCaagcgtaccatgGGCctgATCgtgtcaTGCGTGggcATGatcGTGTTCggcATGGCCgccGGActgGCTACCGATTGGCTCAAATGGCTGCTGTATATCGTGTCTTGCATCtacggcGGCTACATGTACTTCCAGgcaGCCAAGTGCtacGTGgaggcgtaccacaccgtgccgAAAggcCATtgtCGCATGGTCgtgAAGCTGatgGCCTACGCTTACTTCGCC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</si>
  <si>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gggccggtgtcgccaggtggtgactggcatggcttggctcttcttcgtatcatggggtAGCTACcccATCctgTGGGCAGTGggccccgagggcCTGCTGAAGctgagcCCTTACGCCAACAGCATCggccacAGCatcTGCgacATCATCGCCaagGAGTTTtggACCTTCctcGCCcactacctgcgcgtgct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</si>
  <si>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gcttcgttacgcggagtggctgctgTCTtgccctgtcattcttatcAGActgagcaacCTGAGCggtctgAAGAACGACtatAGCaagcgtaccatgGGCctgctggtgtcagatatcggcacgatcgtgtggggcaccacggccgcg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</si>
  <si>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acggcaacCACGCCTATTGCcttcgttacTTCgagtggctgctgTCTtgccctgtcattcttatcAGActgagcaacCTGAGCggtctgAAGAACGACtatAGCaagcgtaccatgGGCctgATCgtgtcaTGCGTGggcATGatcGTGTTCggcATGGCCgccGGActgtccaagggatacgtccgtgtcattttcttcctgatgggcctgtg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</si>
  <si>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tctgATCgtgtcaTGCGTGggcATGatcGTGTTCggcATGGCCgccGGActgGCTACCGATTGGCTCAAATGGCTGCTGTATATCGTGTCTTGCATCtacggcatctacacattcttcaacgcagccaaggtctacatt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</si>
  <si>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atcctgttcatcctcggccccgagggcttcggcgt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</si>
  <si>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aatgccgagaagttggctgccaacattctgcagtggattactGTGgcgctttcagcgctctgcctgatg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ccccGGCctgTTCATCTTTggccccgagggcATGCACACCctgagcgtgtacggctccaccgtcggccacaccatcattgacctgatgtcgaagaactgctggggtctgctcggc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</si>
  <si>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tttTTCCTGTCTGCCCTGTTTctgGCTttctacggctaccagacctggaagtctacttgcggctgggaggagatttacgtggccacgatcgagatgatcaagttcatcatcgagtatttccatgagtttgacAGTcctgcgATGCTGTTCCTGTACGGAggcaacATTACCCCATGGcttcgttacGCCgagtggctgctgacc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</si>
  <si>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gcgaacgactataac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</si>
  <si>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cttacgggtctgAGTGAGGCAtatAATaagcgtaccatgGCTctgCTGgtgtcaGACCTGggcACTatcTGCATGggcGTGACAgccGCTctgGCCACTGGGTGGGTGAAGTGGCTGTTTTACTGTATCGGCCTGGTGtacggcACCCAGACATTCTACAACgcaGGAATCATCtacGTGgaggcgtaccacaccgtgccgGCCggcGGCtgtAAGAAACTGgtgCTGGCCatgACTGCCGTGTACTATTCTtcatggCTGATGTTTcccGGCctgTTCATCTTTggccccgagggcATGCACACCctgagcGTGGCTGGGTCCACTATTggccacACCatcGCCgacCTGCTGTCCaagAATATTtggGGACTGctcGGGcacTTCctgcgcATCAAAatccacgagcatatcctcatccacggcgacattcgcaagaccaccaaattgaacattggtggcactgagattgaggtcgagacgctggtggaggacgaggccgaggctggcgcggtc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</si>
  <si>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aagggccggtgtcgccaggtggtgactggcatggcttggctcttcttcgtatcatggggtATGTTTcccGGCctgTTCATCTTTggccccgagggcATGCACACCctgagcGTGGCTGGGTCCACTATTggccacACCatcGCCgacCTGCTGTCCaagAATATTtggGGACTGctcGGGcactacctgcgcgtgctg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</si>
  <si>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ggagtggctgctgACAtgccctgtcattcttatcCATctgagcaacATCACCggtctgAGTGAGGCAtatAATaagcgtaccatgGCTctgctggtgtcagatatcggcacgatcgtgtggggcaccacggccgcg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</si>
  <si>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aacggcaacATTACCCCATGGcttcgttacGCCgagtggctgctgACAtgccctgtcattcttatcCATctgagcaacATCACCggtctgAGTGAGGCAtatAATaagcgtaccatgGCTctgCTGgtgtcaGACCTGggcACTatcTGCATGggcGTGACAgccGCTctgtccaagggatacgtccgtgtcattttcttcctgatgggcctgtgc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</si>
  <si>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gtctgCTGgtgtcaGACCTGggcACTatcTGCATGggcGTGACAgccGCTctgGCCACTGGGTGGGTGAAGTGGCTGTTTTACTGTATCGGCCTGGTGtacggcatctacacattcttcaacgcagccaaggtctacatt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</si>
  <si>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ATCctgTGGGCAGTGggccccgagggcCTGCTGAAG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</si>
  <si>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CCAGGAgagAAGATCGGCgccCAGGTCTGCcagtggATTGCTGTGAGCATCGCCATCGCCCTGctgACAttctacggcTGGCACGCCTATaagGCCAGCGTGggctgggaggagGTGtacgtgTGCTCCGTGgagCTGATCAAAGTGATTCTGgagATCTATTTCgagtttACCAGTcctgcgATGCTGTTCCTGTACGGAggcaacATTACCCCATGGcttcgttacGCCgagtggctgctgACAtgccctgtcattcttatcAGActgagcaacATCACCggtctgAGTGAGGCAtatAATaagcgtaccatgGCTctgCTGgtgtcaGACCTGggcACTatcTGCATGggcGTGACAgccGCTctgGCCACTGGGTGGGTGAAGTGGCTGTTTTACTGTATCGGCCTGGTGtacggcACCCAGACATTCTACAACgcaGGAATCATCtacGTGgagTCTTACTATATCATGccgGCCggcGGCtgtAAGAAACTGgtgCTGGCCatgACTGCCGTGTACTATTCTtcatggCTGAGCTACcccGGCctgTTCATCTTTggccccgagggcATGCACACCctgagcCCTTACGCCAACAGCATCggccacAGCatcTGCgacATCATCGCCaagGAGTTTtggACCTTCctcGCC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</si>
  <si>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TTCTTCCTGTCTGCCCTGTTTctgGCTttctacggcTTCAGCGCCTGGaagGCCACTTGCggctgggaggagGTCtacgtgTGTTGCGTCgagGTGCTGTTCGTGACCCTGgagATCTTCAAGgagtttAGCAGTcctgcgATGCTGTTCCTGTACGGAggcaacATTACCCCATGGcttcgttacGCCgagtggctgctgTCT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</si>
  <si>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AGAACGACtatAGC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</si>
  <si>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CTGAGCggtctgAGTGAGGCAtatAATaagcgtaccatgGCTctgCTGgtgtcaGACCTGggcACTatcTGCATGggcGTGACAgccGCTctgGCCACTGGGTGGGTGAAGTGGCTGTTTTACTGTATCGGCCTGGTGtacggcACCCAGACATTCTACAACgcaGGAATCATCtacGTGgagGCCAACCACAGCGTGccgGCCggcGGCtgtAAGAAACTGgtgCTGGCCatgACTGCCGTGTACTATTCTtcatggCTGATGTTTcccGGCctgTTCATCTTTggccccgagggcATGCACACCctgagcGTGGCTGGGTCCACTATTggccacACCatcGCCgacCTGCTGTCCaagAATATTtggGGACTGctcGGGcacTTCctgcgcATCAAA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</si>
  <si>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AAAggcCATtgtCGCATGGTCgtgAAGCTGatgGCCTACGCTTACTTCGCCtcatggGGCATGTTTcccGGCctgTTCATCTTTggccccgagggcATGCACACCctgagcGTGGCTGGGTCCACTATTggccacACCatcGCCgacCTGCTGTCCaagAATATTtggGGACTGctcGGGcacCACctgcgcATCAAG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</si>
  <si>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GCCCTGTGGgagCAGGAAACAgccAGGGGCTTCcagtggTTTGCCGTGTTCCTGTCTGCCCTGTTTctgGCTttctacggcTGGCACGCCTATaagGCCAGCGTGggctgggaggagGTGtacgtgTGCTCCGTGgagCTGATCAAAGTGATTCTGgagATCTATTTCgagtttACCAGCcctgcgACAGTGTACCTGTCTGGAggcaacCACGCCTAT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</si>
  <si>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CcttcgttacTTCgagtggctgctgACAtgccctgtcattcttatcCATctgagcaacATCACCggtctgAGTGAGGCAtatAATaagcgtaccatgGCTctgATCgtgtcaTGCGTGggcATGatcGTGTTCggcATGGCCgccGGA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</si>
  <si>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ACCggcaacATTACCCCATGGcttcgttacGCCgagtggctgctgACAtgccctgtcattcttatcCATctgagcaacATCACCggtctgAGTGAGGCAtatAATaagcgtaccatgGCTctgCTGgtgtcaGACCTGggcACTatcTGCATGggcGTGACAgccGCTctgGCTACCGATTGGCTCAAATGGCTGCTGTATATCGTGTCTTGCATC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</si>
  <si>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GCctgCTGgtgtcaGACCTGggcACTatcTGCATGggcGTGACAgccGCTctgGCCACTGGGTGGGTGAAGTGGCTGTTTTACTGTATCGGCCTGGTGtacggcGGCTACATGTACTTCCAGgcaGCCAAGTG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</si>
  <si>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GGCctgTTCATCTTTggccccgagggcATGCACACC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</si>
  <si>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GCCCTGTGGgagCAGGAAACAgccAGGGGCTTCcagtggTTTGCCTTCTTCCTGTCTGCCCTGTTTctgGCTttctacggcTTCAGCGCCTGGaagGCCACTTGCggctgggaggagGTCtacgtgTGTTGCGTCgagGTGCTGTTCGTGACCCTGgagATCTTCAAGgagtttAGCAGCcctgcgACAGTGTACCTGTCTACCggcaacCACGCCTATTGCcttcgttacTTCgagtggctgctgTCTtgccctgtcattcttatcCATctgagcaacCTGAGCggtctgAAGAACGACtatAGCaagcgtaccatgGGCctgATCgtgtcaTGCGTGggcATGatcGTGTTCggcATGGCCgccGGActgGCTACCGATTGGCTCAAATGGCTGCTGTATATCGTGTCTTGCATCtacggcGGCTACATGTACTTCCAGgcaGCCAAGTGCtacGTGgagGCCAACCACAGCGTGccgAAAggcCATtgtCGCATGGTCgtgAAGCTGatgGCCTACGCTTACTTCGCCtcatggGGCATGTTTcccATCctgTGGGCAGTGggccccgagggcCTGCTGAAGctgagcGTGGCTGGGTCCACTATTggccacACCatcGCCgacCTGCTGTCCaagAATATTtggGGACTGctcGGG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</si>
  <si>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GTGAGCATCGCCATCGCCCTGctgACAttctacggcTGGCACGCCTATaagGCCAGCGTGggctgggaggagGTGtacgtgTGCTCCGTGgagCTGATCAAAGTGATTCTGgagATCTATTTCgagtttACCAGCcctgcgACAGTGTACCTGTCTACCggcaacCACGCCTATTGCcttcgttacTTCgagtggctgctgACA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</si>
  <si>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GTGAGGCAtatAAT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</si>
  <si>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ATCACCggtctgAAGAACGACtatAGCaagcgtaccatgGGCctgATCgtgtcaTGCGTGggcATGatcGTGTTCggcATGGCCgccGGActgGCTACCGATTGGCTCAAATGGCTGCTGTATATCGTGTCTTGCATCtacggcGGCTACATGTACTTCCAGgcaGCCAAGTGCtacGTGgagTCTTACTATATCATGccgAAAggcCATtgtCGCATGGTCgtgAAGCTGatgGCCTACGCTTACTTCGCCtcatggGGCAGCTACcccATCctgTGGGCAGTGggccccgagggcCTGCTGAAG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</si>
  <si>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GCCggcGGCtgtAAGAAACTGgtgCTGGCCatgACTGCCGTGTACTATTCTtcatggCTGAGCTACcccATCctgTGGGCAGTGggccccgagggcCTGCTGAAGctgagcCCTTACGCCAACAGCATCggccacAGCatcTGCgacATCATCGCCaagGAGTTTtggACCTTCctcGCCcacTTCctgcgcATCAAA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</si>
  <si>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CCAGGAgagAAGATCGGCgccCAGGTCTGCcagtggATTGCTTTCAGCATCGCCATCGCCCTGctgACAttctacggcTTCAGCGCCTGGaagGCCACTTGCggctgggaggagGTCtacgtgTGTTGCGTCgagGTGCTGTTCGTGACCCTGgagATCTTCAAGgagtttAGCAGTcctgcgATGCTGTTCCTGTACACCggcaacATTACCCCA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</si>
  <si>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GcttcgttacGCCgagtggctgctgTCTtgccctgtcattcttatcAGActgagcaacCTGAGCggtctgAAGAACGACtatAGCaagcgtaccatgGGCctgCTGgtgtcaGACCTGggcACTatcTGCATGggcGTGACAgccGCT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</si>
  <si>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GGAggcaacCACGCCTATTGCcttcgttacTTCgagtggctgctgTCTtgccctgtcattcttatcAGActgagcaacCTGAGCggtctgAAGAACGACtatAGCaagcgtaccatgGGCctgATCgtgtcaTGCGTGggcATGatcGTGTTCggcATGGCCgccGGActgGCCACTGGGTGGGTGAAGTGGCTGTTTTACTGTATCGGCCTGGTG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</si>
  <si>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CTctgATCgtgtcaTGCGTGggcATGatcGTGTTCggcATGGCCgccGGActgGCTACCGATTGGCTCAAATGGCTGCTGTATATCGTGTCTTGCATCtacggcACCCAGACATTCTACAACgcaGGAATCAT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</si>
  <si>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tcatcctcggccccgagggcttcggcgtc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</si>
  <si>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aatgccgagaagttggctgccaacattctgcagtggattactTTCgcgctttcagcgctctgcctgatgttctacggcTTCAGCGCCTGGaagGCCACTTGCggctgggaggagGTCtacgtgTGTTGCGTCgagGTGCTGTTCGTGACCCTGgagATCTTCAAGgagtttAGCAGCcctgcgACAGTGTACCTGTCTACCggcaacCACGCCTATTGCcttcgttacTTCgagtggctgctgTCTtgccctgtcattcttatccatctgagcaacCTGAGCggtctgAAGAACGACtatAGCaagcgtaccatgGGCctgATCgtgtcaTGCGTGggcATGatcGTGTTCggcATGGCCgccGGActgGCTACCGATTGGCTCAAATGGCTGCTGTATATCGTGTCTTGCATCtacggcGGCTACATGTACTTCCAGgcaGCCAAGTGCtacGTGgagGCCAACCACAGCGTGccgAAAggcCATtgtCGCATGGTCgtgAAGCTGatgGCCTACGCTTACTTCGCCtcatggGGCatgttccccATCctgTGGGCAGTGggccccgagggcCTGCTGAAGctgagcgtgtacggctccaccgtcggccacaccatcattgacctgatgtcgaagaactgctggggtctgctcgg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</si>
  <si>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tAGCATCGCCATCGCCCTGctgACAttctacggctaccagacctggaagtctacttgcggctgggaggagatttacgtggccacgatcgagatgatcaagttcatcatcgagtatttccatgagtttgacAGCcctgcgACAGTGTACCTGTCTACCggcaacCACGCCTATTGCcttcgttacTTCgagtggctgctgacc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</si>
  <si>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gcgaacgactataa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</si>
  <si>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tacgggtctgAAGAACGACtatAGCaagcgtaccatgGGCctgATCgtgtcaTGCGTGggcATGatcGTGTTCggcATGGCCgccGGActgGCTACCGATTGGCTCAAATGGCTGCTGTATATCGTGTCTTGCATCtacggcGGCTACATGTACTTCCAGgcaGCCAAGTGCtacGTGgaggcgtaccacaccgtgccgAAAggcCATtgtCGCATGGTCgtgAAGCTGatgGCCTACGCTTACTTCGCC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</si>
  <si>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gggccggtgtcgccaggtggtgactggcatggcttggctcttcttcgtatcatggggtAGCTACcccATCctgTGGGCAGTGggccccgagggcCTGCTGAAGctgagcCCTTACGCCAACAGCATCggccacAGCatcTGCgacATCATCGCCaagGAGTTTtggACCTTCctcGCCcactacctgcgcgtgct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</si>
  <si>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gcttcgttacgcggagtggctgctgTCTtgccctgtcattcttatcAGActgagcaacCTGAGCggtctgAAGAACGACtatAGCaagcgtaccatgGGCctgctggtgtcagatatcggcacgatcgtgtggggcaccacggccgcg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</si>
  <si>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acggcaacCACGCCTATTGCcttcgttacTTCgagtggctgctgTCTtgccctgtcattcttatcAGActgagcaacCTGAGCggtctgAAGAACGACtatAGCaagcgtaccatgGGCctgATCgtgtcaTGCGTGggcATGatcGTGTTCggcATGGCCgccGGActgtccaagggatacgtccgtgtcattttcttcctgatgggcctgtg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</si>
  <si>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tctgATCgtgtcaTGCGTGggcATGatcGTGTTCggcATGGCCgccGGActgGCTACCGATTGGCTCAAATGGCTGCTGTATATCGTGTCTTGCATCtacggcatctacacattcttcaacgcagccaaggtctacatt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</si>
  <si>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tgcgctttcagcgctctgcctgatgttctacggctaccagacctggaagtctacttgcggctgggaggagatttacgtggccacgatcgagatgatcaagttcatcatcgagtatttccatgagtttgacAGCcctgcgACAGTGTACCTGTCTaacggcaacCACGCCTATtggcttcgttacgcggagtggctgctgacctgccctgtcattcttatccatctgagcaacCTGAGCggtctggcgaacgactataacaagcgtaccatgggtctgctggtgtcagatatcggcacgatcgtgtggggcaccacggccgcgctgtccaagggatacgtccgtgtcattttcttcctgatgggcctgtgctacggcatctacacattcttcaacgcagccaaggtctacattgagGCCAACCACAGCGTGccgGCCggcGGCtgtAAGAAACTGgtgCTGGCCatgACTGCCGTGTACTATTCTtcatggCTGatgttccccATCctgTGGGCAGTGggccccgagggcCTGCTGAAGctgagcgtgtacggctccaccgtcggccacaccatcattgacctgatgtcgaagaactgctggggtctgctcggccacTTCctgcgcATCAAA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</si>
  <si>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tttAGCATCGCCATCGCCCTGctgACAttctacggctaccagacctggaagtctacttgcggctgggaggagatttacgtggccacgatcgagatgatcaagttcatcatcgagtatttccatgagtttgacAGTcctgcgATGCTGTTCCTGTACaacggcaacATTACCCCATGCcttcgttacTTCgagtggctgctgacctgccctgtcattcttatcAGActgagcaaccttacgggtctgAAGAACGACtatAGCaagcgtaccatgggtctgATCgtgtcaTGCGTGggcATGatcGTGTTCggcATGGCCgccGGActgtccaagggatacgtccgtgtcattttcttcctgatgggcctgtgctacggcatctacacattcttcaacgcagccaaggtctacattgaggcgtaccacaccgtgccgGCCggcGGCtgtAAGAAACTGgtgCTGGCCatgACTGCCGTGTACTATTCTtcatggCTGAGCTACcccGGCctgTTCATCTTTggccccgagggcATGCACACCctgagcCCTTACGCCAACAGCATCggccacAGCatcTGCgacATCATCGCCaagGAGTTTtggACCTTCctcGCCcacTTCctgcgcATCAAA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</si>
  <si>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GTGgcgctttcagcgctctgcctgatgttctacggcTGGCACGCCTATaagGCCAGCGTGggctgggaggagGTGtacgtgTGCTCCGTGgagCTGATCAAAGTGATTCTGgagATCTATTTCgagtttACCAGCcctgcgACAGTGTACCTGTCTaacggcaacCACGCCTATtggcttcgttacgcggagtggctgctgACAtgccctgtcattcttatccatctgagcaacATCACCggtctgAAGAACGACtatAGCaagcgtaccatgggtctgctggtgtcagatatcggcacgatcgtgtggggcaccacggccgcgctgtccaagggatacgtccgtgtcattttcttcctgatgggcctgtgctacggcatctacacattcttcaacgcagccaaggtctacattgagTCTTACTATATCA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</si>
  <si>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tttAGCATCGCCATCGCCCTGctgACAttctacggctaccagacctggaagtctacttgcggctgggaggagatttacgtggccacgatcgagatgatcaagttcatcatcgagtatttccatgagtttgacAGTcctgcgATGCTGTTCCTGTACaacggcaacATTACCCCATGGcttcgttacGCCgagtggctgctgacctgccctgtcattcttatcAGActgagcaaccttacgggtctgAAGAACGACtatAGCaagcgtaccatgggtctgCTGgtgtcaGACCTGggcACTatcTGCATGggcGTGACAgccGCTctgtccaagggatacgtccgtgtcattttcttcctgatgggcctgtgctacggcatctacacattcttcaacgcagccaaggtctacattgaggcgtaccacaccgtgccgAAAggcCATtgtCGCATGGTCgtgAAGCTGatgGCCTACGCTTACTTCGCC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</si>
  <si>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tttAGCATCGCCATCGCCCTGctgACAttctacggctaccagacctggaagtctacttgcggctgggaggagatttacgtggccacgatcgagatgatcaagttcatcatcgagtatttccatgagtttgacAGTcctgcgATGCTGTTCCTGTACaacggcaacATTACCCCAtggcttcgttacgcggagtggctgctgacctgccctgtcattcttatcAGActgagcaaccttacgggtctgAAGAACGACtatAGCaagcgtaccatgGCTctgctggtgtcagatatcggcacgatcgtgtggggcaccacggccgcgctgtccaagggatacgtccgtgtcattttcttcctgatgggcctgtgctacggcACCCAGACATTCTACAACgcaGGAATCATCtacGTGgaggcgtaccacaccgtgccgGCCggcGGCtgtAAGAAACTGgtgCTGGCCatgACTGCCGTGTACTATTCTtcatggCTGAGCTACcccATCctgTGGGCAGTGggccccgagggcCTGCTGAAGctgagcCCTTACGCCAACAGCATCggccacAGCatcTGCgacATCATCGCCaagGAGTTTtggACCTTCctcGCCcacTTCctgcgcATCAAAatccacgagcatatcctcatccacggcgacattcgcaagaccaccaaattgaacattggtggcactgagattgaggtcgagacgctggtggaggacgaggccgaggctggcgcggtc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</si>
  <si>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AGTcctgcgATGCTGTTCCTGTACACCggcaacATTACCCCAtggcttcgttacgcggagtggctgctgTCTtgccctgtcattcttatcAGActgagcaaccttacgggtctgAAGAACGACtatAGCaagcgtaccatgggtctgctggtgtcagatatcggcacgatcgtgtggggcaccacggccgcgctgGCTACCGATTGGCTCAAATGGCTGCTGTATATCGTGTCTTGCATCtacggcatctacacattcttcaacgcagccaaggtctacattgaggcgtaccacaccgtgccgGCCggcGGCtgtAAGAAACTGgtgCTGGCCatgACTGCCGTGTACTATTCTtcatggCTGAGCTACcccatcctgttcatcctcggccccgagggcttcggcgtcctgagcCCTTACGCCAACAGCATCggccacAGCatcTGCgacATCATCGCCaagGAGTTTtggACCTTCctcGCCcacTTCctgcgcATCAAAatccacgagcatatcctcatccacggcgacattcgcaagaccaccaaattgaacattggtggcactgagattgaggtcgagacgctggtggaggacgaggccgaggctggcgcggtc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</si>
  <si>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GTGAGCATCGCCATCGCCCTGctgACAttctacggcTGGCACGCCTATaagGCCAGCGTGggctgggaggagGTGtacgtgTGCTCCGTGgagCTGATCAAAGTGATTCTGgagATCTATTTCgagtttACCAGTcctgcgATGCTGTTCCTGTACaacggcaacATTACCCCAtggcttcgttacgcggagtggctgctgACAtgccctgtcattcttatcAGActgagcaaccttacgggtctgAGTGAGGCAtatAATaagcgtaccatgGGCctgctggtgtcagatatcggcacgatcgtgtggggcaccacggccgcgctgtccaagggatacgtccgtgtcattttcttcctgatgggcctgtgctacggcGGCTACATGTACTTCCAGgcaGCCAAGTGCtacGTGgaggcgtaccacaccgtgccgAAAggcCATtgtCGCATGGTCgtgAAGCTGatgGCCTACGCTTACTTCGCCtcatggGGCAGCTACcccatcctgttcatcctcggccccgagggcttcggcgtc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</si>
  <si>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tgcgctttcagcgctctgcctgatgttctacggctaccagacctggaagtctacttgcggctgggaggagatttacgtggccacgatcgagatgatcaagttcatcatcgagtatttccatgagtttgacAGCcctgcgACAGTGTACCTGTCTGGAggcaacCACGCCTATtggcttcgttacgcggagtggctgctgacctgccctgtcattcttatccatctgagcaaccttacgggtctgAAGAACGACtatAGCaagcgtaccatgggtctgctggtgtcagatatcggcacgatcgtgtggggcaccacggccgcgctgGCCACTGGGTGGGTGAAGTGGCTGTTTTACTGTATCGGCCTGGTGtacggcatctacacattcttcaacgcagccaaggtctacattgaggcgtaccacaccgtgccgAAAggcCATtgtCGCATGGTCgtgAAGCTGatgGCCTACGCTTACTTCGCCtcatggGGCatgttccccGGCctgTTCATCTTTggccccgagggcATGCACACCctgagcgtgtacggctccaccgtcggccacaccatcattgacctgatgtcgaagaactgctggggtctgctcggccacCACctgcgcATCAAG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</si>
  <si>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tgcgctttcagcgctctgcctgatgttctacggctaccagacctggaagtctacttgcggctgggaggagatttacgtggccacgatcgagatgatcaagttcatcatcgagtatttccatgagtttgacAGCcctgcgACAGTGTACCTGTCTaacggcaacCACGCCTATTGCcttcgttacTTCgagtggctgctgacctgccctgtcattcttatccatctgagcaacATCACCggtctgAAGAACGACtatAGCaagcgtaccatgggtctgATCgtgtcaTGCGTGggcATGatcGTGTTCggcATGGCCgccGGActgtccaagggatacgtccgtgtcattttcttcctgatgggcctgtgctacggcatctacacattcttcaacgcagccaaggtctacattgagTCTTACTATATCATGccgaagggccggtgtcgccaggtggtgactggcatggcttggctcttcttcgtatcatggggtatgttccccATCctgTGGGCAGTGggccccgagggcCTGCTGAAGctgagcgtgtacggctccaccgtcggccacaccatcattgacctgatgtcgaagaactgctggggtctgctcggccactacctgcgcgtgctg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</si>
  <si>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GTGgcgctttcagcgctctgcctgatgttctacggcTGGCACGCCTATaagGCCAGCGTGggctgggaggagGTGtacgtgTGCTCCGTGgagCTGATCAAAGTGATTCTGgagATCTATTTCgagtttACCAGCcctgcgACAGTGTACCTGTCTGGAggcaacCACGCCTATTGCcttcgttacTTCgagtggctgctgACAtgccctgtcattcttatccatctgagcaacCTGAGCggtctgAGTGAGGCAtatAATaagcgtaccatgggtctgATCgtgtcaTGCGTGggcATGatcGTGTTCggcATGGCCgccGGActgGCCACTGGGTGGGTGAAGTGGCTGTTTTACTGTATCGGCCTGGTGtacggcatctacacattcttcaacgcagccaaggtctacattgagGCCAACCACAG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</si>
  <si>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TTCTTCCTGTCTGCCCTGTTTctgGCTttctacggcTTCAGCGCCTGGaagGCCACTTGCggctgggaggagGTCtacgtgTGTTGCGTCgagGTGCTGTTCGTGACCCTGgagATCTTCAAGgagtttAGCAGCcctgcgACAGTGTACCTGTCTaacggcaacCACGCCTATTGCcttcgttacTTCgagtggctgctgTCTtgccctgtcattcttatcCATctgagcaacCTGAGCggtctgAAGAACGACtatAGCaagcgtaccatgGCTctgATCgtgtcaTGCGTGggcATGatcGTGTTCggcATGGCCgccGGActgtccaagggatacgtccgtgtcattttcttcctgatgggcctgtgctacggcACCCAGACATTCTACAACgcaGGAATCATCtacGTGgagGCCAACCACAGCGTGccgGCCggcGGCtgtAAGAAACTGgtgCTGGCCatgACTGCCGTGTACTATTCTtcatggCTGATGTTTcccatcctgttcatcctcggccccgagggcttcggcgtcctgagcGTGGCTGGGTCCACTATTggccacACCatcGCCgacCTGCTGTCCaagAATATTtggGGACTGctcGGGcacTTCctgcgcATCAAA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</si>
  <si>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GTGAGCATCGCCATCGCCCTGctgACAttctacggcTGGCACGCCTATaagGCCAGCGTGggctgggaggagGTGtacgtgTGCTCCGTGgagCTGATCAAAGTGATTCTGgagATCTATTTCgagtttACCAGTcctgcgATGCTGTTCCTGTACGGAggcaacATTACCCCATGCcttcgttacTTCgagtggctgctgACAtgccctgtcattcttatcAGActgagcaaccttacgggtctgAGTGAGGCAtatAATaagcgtaccatgggtctgATCgtgtcaTGCGTGggcATGatcGTGTTCggcATGGCCgccGGActgGCCACTGGGTGGGTGAAGTGGCTGTTTTACTGTATCGGCCTGGTGtacggcatctacacattcttcaacgcagccaaggtctacattgaggcgtaccacaccgtgccgAAAggcCATtgtCGCATGGTCgtgAAGCTGatgGCCTACGCTTACTTCGCC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</si>
  <si>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GTGAGCATCGCCATCGCCCTGctgACAttctacggcTGGCACGCCTATaagGCCAGCGTGggctgggaggagGTGtacgtgTGCTCCGTGgagCTGATCAAAGTGATTCTGgagATCTATTTCgagtttACCAGTcctgcgATGCTGTTCCTGTACaacggcaacATTACCCCAtggcttcgttacgcggagtggctgctgACAtgccctgtcattcttatcAGActgagcaacCTGAGCggtctgAGTGAGGCAtatAATaagcgtaccatgggtctgctggtgtcagatatcggcacgatcgtgtggggcaccacggccgcgctgtccaagggatacgtccgtgtcattttcttcctgatgggcctgtgctacggcatctacacattcttcaacgcagccaaggtctacattgagGCCAACCACAGCGTGccgaagggccggtgtcgccaggtggtgactggcatggcttggctcttcttcgtatcatggggtAGCTACcccGGCctgTTCATCTTTggccccgagggcATGCACACCctgagcCCTTACGCCAACAGCATCggccacAGCatcTGCgacATCATCGCCaagGAGTTTtggACCTTCctcGCCcactacctgcgcgtgct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</si>
  <si>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tAGCATCGCCATCGCCCTGctgACAttctacggctaccagacctggaagtctacttgcggctgggaggagatttacgtggccacgatcgagatgatcaagttcatcatcgagtatttccatgagtttgacAGCcctgcgACAGTGTACCTGTCTaacggcaacCACGCCTATTGGcttcgttacGCCgagtggctgctgacctgccctgtcattcttatcAGActgagcaaccttacgggtctgAAGAACGACtatAGCaagcgtaccatgGGCctgCTGgtgtcaGACCTGggcACTatcTGCATGggcGTGACAgccGCTctgtccaagggatacgtccgtgtcattttcttcctgatgggcctgtgctacggcGGCTACATGTACTTCCAGgcaGCCAAGTGCtacGTGgaggcgtaccacaccgtgccgGCCggcGGCtgtAAGAAACTGgtgCTGGCCatgACTGCCGTGTACTATTCTtcatggCTGAGCTACcccGGCctgTTCATCTTTggccccgagggcATGCACACCctgagcCCTTACGCCAACAGCATCggccacAGCatcTGCgacATCATCGCCaagGAGTTTtggACCTTCctcGCCcacTTCctgcgcATCAAA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</si>
  <si>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tttTTCCTGTCTGCCCTGTTTctgGCTttctacggctaccagacctggaagtctacttgcggctgggaggagatttacgtggccacgatcgagatgatcaagttcatcatcgagtatttccatgagtttgacAGCcctgcgACAGTGTACCTGTCTACCggcaacCACGCCTATtggcttcgttacgcggagtggctgctgacctgccctgtcattcttatcCATctgagcaacCTGAGCggtctggcgaacgactataacaagcgtaccatgGCTctgctggtgtcagatatcggcacgatcgtgtggggcaccacggccgcgctgGCTACCGATTGGCTCAAATGGCTGCTGTATATCGTGTCTTGCATCtacggcACCCAGACATTCTACAACgcaGGAATCATCtacGTGgagGCCAACCACAGCGTGccgaagggccggtgtcgccaggtggtgactggcatggcttggctcttcttcgtatcatggggtATGTTTcccATCctgTGGGCAGTGggccccgagggcCTGCTGAAGctgagcGTGGCTGGGTCCACTATTggccacACCatcGCCgacCTGCTGTCCaagAATATTtggGGACTGctcGGGcactacctgcgcgtgct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</si>
  <si>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GTGAGCATCGCCATCGCCCTGctgACAttctacggcTGGCACGCCTATaagGCCAGCGTGggctgggaggagGTGtacgtgTGCTCCGTGgagCTGATCAAAGTGATTCTGgagATCTATTTCgagtttACCAGCcctgcgACAGTGTACCTGTCTGGAggcaacCACGCCTATtggcttcgttacgcggagtggctgctgACAtgccctgtcattcttatcAGActgagcaacCTGAGCggtctgAGTGAGGCAtatAATaagcgtaccatgGCTctgctggtgtcagatatcggcacgatcgtgtggggcaccacggccgcgctgGCCACTGGGTGGGTGAAGTGGCTGTTTTACTGTATCGGCCTGGTGtacggcACCCAGACATTCTACAACgcaGGAATCATCtacGTGgagGCCAACCACAGCGTGccgaagggccggtgtcgccaggtggtgactggcatggcttggctcttcttcgtatcatggggtAGCTACcccGGCctgTTCATCTTTggccccgagggcATGCACACCctgagcCCTTACGCCAACAGCATCggccacAGCatcTGCgacATCATCGCCaagGAGTTTtggACCTTCctcGCCcactacctgcgcgtgct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</si>
  <si>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CgcgctttcagcgctctgcctgatgttctacggcTTCAGCGCCTGGaagGCCACTTGCggctgggaggagGTCtacgtgTGTTGCGTCgagGTGCTGTTCGTGACCCTGgagATCTTCAAGgagtttAGCAGCcctgcgACAGTGTACCTGTCTACCggcaacCACGCCTATTGGcttcgttacGCCgagtggctgctgTCTtgccctgtcattcttatccatctgagcaacCTGAGCggtctggcgaacgactataacaagcgtaccatgggtctgCTGgtgtcaGACCTGggcACTatcTGCATGggcGTGACAgccGCTctgGCTACCGATTGGCTCAAATGGCTGCTGTATATCGTGTCTTGCATCtacggcatctacacattcttcaacgcagccaaggtctacattgagGCCAACCACAG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</si>
  <si>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AGTcctgcgATGCTGTTCCTGTACACCggcaacATTACCCCATGGcttcgttacGCCgagtggctgctgTCTtgccctgtcattcttatcAGActgagcaacATCACCggtctggcgaacgactataacaagcgtaccatgggtctgCTGgtgtcaGACCTGggcACTatcTGCATGggcGTGACAgccGCTctgGCTACCGATTGGCTCAAATGGCTGCTGTATATCGTGTCTTGCATCtacggcatctacacattcttcaacgcagccaaggtctacattgagTCTTACTATATCATGccgaagggccggtgtcgccaggtggtgactggcatggcttggctcttcttcgtatcatggggtAGCTACcccATCctgTGGGCAGTGggccccgagggcCTGCTGAAGctgagcCCTTACGCCAACAGCATCggccacAGCatcTGCgacATCATCGCCaagGAGTTTtggACCTTCctcGCCcactacctgcgcgtgctg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</si>
  <si>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tAGCATCGCCATCGCCCTGctgACAttctacggctaccagacctggaagtctacttgcggctgggaggagatttacgtggccacgatcgagatgatcaagttcatcatcgagtatttccatgagtttgacAGCcctgcgACAGTGTACCTGTCTaacggcaacCACGCCTATtggcttcgttacgcggagtggctgctgacctgccctgtcattcttatcAGActgagcaacATCACCggtctgAGTGAGGCAtatAATaagcgtaccatgGCTctgctggtgtcagatatcggcacgatcgtgtggggcaccacggccgcgctgtccaagggatacgtccgtgtcattttcttcctgatgggcctgtgctacggcACCCAGACATTCTACAACgcaGGAATCATCtacGTGgagTCTTACTATATCATGccgAAAggcCATtgtCGCATGGTCgtgAAGCTGatgGCCTACGCTTACTTCGCCtcatggGGCAGCTACcccatcctgttcatcctcggccccgagggcttcggcgtc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</si>
  <si>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GTGAGCATCGCCATCGCCCTGctgACAttctacggcTGGCACGCCTATaagGCCAGCGTGggctgggaggagGTGtacgtgTGCTCCGTGgagCTGATCAAAGTGATTCTGgagATCTATTTCgagtttACCAGTcctgcgATGCTGTTCCTGTACaacggcaacATTACCCCATGCcttcgttacTTCgagtggctgctgACAtgccctgtcattcttatcAGActgagcaacATCACCggtctgAAGAACGACtatAGCaagcgtaccatgGCTctgATCgtgtcaTGCGTGggcATGatcGTGTTCggcATGGCCgccGGActgtccaagggatacgtccgtgtcattttcttcctgatgggcctgtgctacggcACCCAGACATTCTACAACgcaGGAATCATCtacGTGgagTCTTACTATATCATGccgaagggccggtgtcgccaggtggtgactggcatggcttggctcttcttcgtatcatggggtAGCTACcccATCctgTGGGCAGTGggccccgagggcCTGCTGAAGctgagcCCTTACGCCAACAGCATCggccacAGCatcTGCgacATCATCGCCaagGAGTTTtggACCTTCctcGCCcactacctgcgcgtgctg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</si>
  <si>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tttTTCCTGTCTGCCCTGTTTctgGCTttctacggctaccagacctggaagtctacttgcggctgggaggagatttacgtggccacgatcgagatgatcaagttcatcatcgagtatttccatgagtttgacAGCcctgcgACAGTGTACCTGTCTACCggcaacCACGCCTATTGCcttcgttacTTCgagtggctgctgacctgccctgtcattcttatcCATctgagcaacATCACCggtctgAAGAACGACtatAGCaagcgtaccatgggtctgATCgtgtcaTGCGTGggcATGatcGTGTTCggcATGGCCgccGGActgGCTACCGATTGGCTCAAATGGCTGCTGTATATCGTGTCTTGCATCtacggcatctacacattcttcaacgcagccaaggtctacattgagTCTTACTATATCATGccgGCCggcGGCtgtAAGAAACTGgtgCTGGCCatgACTGCCGTGTACTATTCTtcatggCTGATGTTTcccatcctgttcatcctcggccccgagggcttcggcgt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</si>
  <si>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GTGgcgctttcagcgctctgcctgatgttctacggcTGGCACGCCTATaagGCCAGCGTGggctgggaggagGTGtacgtgTGCTCCGTGgagCTGATCAAAGTGATTCTGgagATCTATTTCgagtttACCAGCcctgcgACAGTGTACCTGTCTaacggcaacCACGCCTATTGGcttcgttacGCCgagtggctgctgACAtgccctgtcattcttatccatctgagcaacCTGAGCggtctggcgaacgactataacaagcgtaccatgGCTctgCTGgtgtcaGACCTGggcACTatcTGCATGggcGTGACAgccGCTctgtccaagggatacgtccgtgtcattttcttcctgatgggcctgtgctacggcACCCAGACATTCTACAACgcaGGAATCATCtacGTGgagGCCAACCACAGCGTGccgAAAggcCATtgtCGCATGGTCgtgAAGCTGatgGCCTACGCTTACTTCGCCtcatggGGCatgttccccGGCctgTTCATCTTTggccccgagggcATGCACACCctgagcgtgtacggctccaccgtcggccacaccatcattgacctgatgtcgaagaactgctggggtctgctcgg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</si>
  <si>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CgcgctttcagcgctctgcctgatgttctacggcTTCAGCGCCTGGaagGCCACTTGCggctgggaggagGTCtacgtgTGTTGCGTCgagGTGCTGTTCGTGACCCTGgagATCTTCAAGgagtttAGCAGCcctgcgACAGTGTACCTGTCTGGAggcaacCACGCCTATTGGcttcgttacGCCgagtggctgctgTCTtgccctgtcattcttatccatctgagcaacCTGAGCggtctgAGTGAGGCAtatAATaagcgtaccatgGGCctgCTGgtgtcaGACCTGggcACTatcTGCATGggcGTGACAgccGCTctgGCCACTGGGTGGGTGAAGTGGCTGTTTTACTGTATCGGCCTGGTGtacggcGGCTACATGTACTTCCAGgcaGCCAAGTGCtacGTGgagGCCAACCACAGCGTGccgGCCggcGGCtgtAAGAAACTGgtgCTGGCCatgACTGCCGTGTACTATTCTtcatggCTGatgttccccATCctgTGGGCAGTGggccccgagggcCTGCTGAAGctgagcgtgtacggctccaccgtcggccacaccatcattgacctgatgtcgaagaactgctggggtctgctcggccacTTCctgcgcATCAAA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</si>
  <si>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tttAGCATCGCCATCGCCCTGctgACAttctacggctaccagacctggaagtctacttgcggctgggaggagatttacgtggccacgatcgagatgatcaagttcatcatcgagtatttccatgagtttgacAGTcctgcgATGCTGTTCCTGTACaacggcaacATTACCCCATGCcttcgttacTTCgagtggctgctgacctgccctgtcattcttatcAGActgagcaacATCACCggtctggcgaacgactataacaagcgtaccatgggtctgATCgtgtcaTGCGTGggcATGatcGTGTTCggcATGGCCgccGGActgtccaagggatacgtccgtgtcattttcttcctgatgggcctgtgctacggcatctacacattcttcaacgcagccaaggtctacattgagTCTTACTATATCATGccgGCCggcGGCtgtAAGAAACTGgtgCTGGCCatgACTGCCGTGTACTATTCTtcatggCTGAGCTACcccATCctgTGGGCAGTGggccccgagggcCTGCTGAAGctgagcCCTTACGCCAACAGCATCggccacAGCatcTGCgacATCATCGCCaagGAGTTTtggACCTTCctcGCC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</si>
  <si>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tttAGCATCGCCATCGCCCTGctgACAttctacggctaccagacctggaagtctacttgcggctgggaggagatttacgtggccacgatcgagatgatcaagttcatcatcgagtatttccatgagtttgacAGTcctgcgATGCTGTTCCTGTACACCggcaacATTACCCCAtggcttcgttacgcggagtggctgctgacctgccctgtcattcttatcAGActgagcaacCTGAGCggtctggcgaacgactataacaagcgtaccatgGGCctgctggtgtcagatatcggcacgatcgtgtggggcaccacggccgcgctgGCTACCGATTGGCTCAAATGGCTGCTGTATATCGTGTCTTGCATCtacggcGGCTACATGTACTTCCAGgcaGCCAAGTGCtacGTGgagGCCAACCACAGCGTGccgGCCggcGGCtgtAAGAAACTGgtgCTGGCCatgACTGCCGTGTACTATTCTtcatggCTGAGCTACcccGGCctgTTCATCTTTggccccgagggcATGCACACCctgagcCCTTACGCCAACAGCATCggccacAGCatcTGCgacATCATCGCCaagGAGTTTtggACCTTCctcGCCcacTTCctgcgcATCAAA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</si>
  <si>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tttTTCCTGTCTGCCCTGTTTctgGCTttctacggctaccagacctggaagtctacttgcggctgggaggagatttacgtggccacgatcgagatgatcaagttcatcatcgagtatttccatgagtttgacAGTcctgcgATGCTGTTCCTGTACGGAggcaacATTACCCCAtggcttcgttacgcggagtggctgctgacctgccctgtcattcttatcCATctgagcaacCTGAGCggtctgAAGAACGACtatAGCaagcgtaccatgggtctgctggtgtcagatatcggcacgatcgtgtggggcaccacggccgcgctgGCCACTGGGTGGGTGAAGTGGCTGTTTTACTGTATCGGCCTGGTGtacggcatctacacattcttcaacgcagccaaggtctacattgagGCCAACCACAGCGTGccgGCCggcGGCtgtAAGAAACTGgtgCTGGCCatgACTGCCGTGTACTATTCTtcatggCTGATGTTTcccATCctgTGGGCAGTGggccccgagggcCTGCTGAAGctgagcGTGGCTGGGTCCACTATTggccacACCatcGCCgacCTGCTGTCCaagAATATTtggGGACTGctcGGGcacTTCctgcgcATCAAA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</si>
  <si>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GTGAGCATCGCCATCGCCCTGctgACAttctacggcTGGCACGCCTATaagGCCAGCGTGggctgggaggagGTGtacgtgTGCTCCGTGgagCTGATCAAAGTGATTCTGgagATCTATTTCgagtttACCAGCcctgcgACAGTGTACCTGTCTACCggcaacCACGCCTATtggcttcgttacgcggagtggctgctgACAtgccctgtcattcttatcAGActgagcaacCTGAGCggtctggcgaacgactataacaagcgtaccatgGCTctgctggtgtcagatatcggcacgatcgtgtggggcaccacggccgcgctgGCTACCGATTGGCTCAAATGGCTGCTGTATATCGTGTCTTGCATCtacggcACCCAGACATTCTACAACgcaGGAATCATCtacGTGgagGCCAACCACAGCGTGccgGCCggcGGCtgtAAGAAACTGgtgCTGGCCatgACTGCCGTGTACTATTCTtcatggCTGAGCTACcccatcctgttcatcctcggccccgagggcttcggcgtcctgagcCCTTACGCCAACAGCATCggccacAGCatcTGCgacATCATCGCCaagGAGTTTtggACCTTCctcGCCcacTTCctgcgcATCAAA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</si>
  <si>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AGCcctgcgACAGTGTACCTGTCTaacggcaacCACGCCTATtggcttcgttacgcggagtggctgctgACAtgccctgtcattcttatcCATctgagcaacCTGAGCggtctgAGTGAGGCAtatAATaagcgtaccatgGGCctgctggtgtcagatatcggcacgatcgtgtggggcaccacggccgcgctgtccaagggatacgtccgtgtcattttcttcctgatgggcctgtgctacggcGGCTACATGTACTTCCAGgcaGCCAAGTGCtacGTGgagGCCAACCACAGCGTGccgaagggccggtgtcgccaggtggtgactggcatggcttggctcttcttcgtatcatggggtATGTTTcccATCctgTGGGCAGTGggccccgagggcCTGCTGAAGctgagcGTGGCTGGGTCCACTATTggccacACCatcGCCgacCTGCTGTCCaagAATATTtggGGACTGctcGGGcactacctgcgcgtgctg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</si>
  <si>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---------GAACAGtgcAGCTCCATCTACATCTACTATggaacaaatgccgagaagttggctgccaacattctgcagtggattactTTCgcgctttcagcgctctgcctgatgttctacggcTTCAGCGCCTGGaagGCCACTTGCggctgggaggagGTCtacgtgTGTTGCGTCgagGTGCTGTTCGTGACCCTGgagATCTTCAAGgagtttAGCAGTcctgcgATGCTGTTCCTGTACaacggcaacATTACCCCATGCcttcgttacTTCgagtggctgctgTCTtgccctgtcattcttatccatctgagcaacCTGAGCggtctgAAGAACGACtatAGCaagcgtaccatgGGCctgATCgtgtcaTGCGTGggcATGatcGTGTTCggcATGGCCgccGGActgtccaagggatacgtccgtgtcattttcttcctgatgggcctgtgctacggcGGCTACATGTACTTCCAGgcaGCCAAGTGCtacGTGgagGCCAACCACAGCGTGccgGCCggcGGCtgtAAGAAACTGgtgCTGGCCatgACTGCCGTGTACTATTCTtcatggCTGatgttccccGGCctgTTCATCTTTggccccgagggcATGCACACCctgagcgtgtacggctccaccgtcggccacaccatcattgacctgatgtcgaagaactgctggggtctgctcggccacTTCctgcgcATCAAA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</si>
  <si>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AGCcctgcgACAGTGTACCTGTCTaacggcaacCACGCCTATTGCcttcgttacTTCgagtggctgctgACAtgccctgtcattcttatcCATctgagcaacCTGAGCggtctggcgaacgactataacaagcgtaccatgggtctgATCgtgtcaTGCGTGggcATGatcGTGTTCggcATGGCCgccGGActgtccaagggatacgtccgtgtcattttcttcctgatgggcctgtgctacggcatctacacattcttcaacgcagccaaggtctacattgagGCCAACCACAGCGTGccgAAAggcCATtgtCGCATGGTCgtgAAGCTGatgGCCTACGCTTACTTCGCCtcatggGGCATGTTTcccGGCctgTTCATCTTTggccccgagggcATGCACACCctgagcGTGGCTGGGTCCACTATTggccacACCatcGCCgacCTGCTGTCCaagAATATTtggGGACTGctcGGG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</si>
  <si>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aatgccgagaagttggctgccaacattctgcagtggattacttttgcgctttcagcgctctgcctgatgttctacggctaccagacctggaagtctacttgcggctgggaggagatttacgtggccacgatcgagatgatcaagttcatcatcgagtatttccatgagtttgacAGCcctgcgACAGTGTACCTGTCTaacggcaacCACGCCTATtggcttcgttacgcggagtggctgctgacctgccctgtcattcttatccatctgagcaacCTGAGCggtctggcgaacgactataacaagcgtaccatgggtctgctggtgtcagatatcggcacgatcgtgtggggcaccacggccgcgctgtccaagggatacgtccgtgtcattttcttcctgatgggcctgtgctacggcatctacacattcttcaacgcagccaaggtctacattgagGCCAACCACAGCGTGccgGCCggcGGCtgtAAGAAACTGgtgCTGGCCatgACTGCCGTGTACTATTCTtcatggCTGatgttccccATCctgTGGGCAGTGggccccgagggcCTGCTGAAGctgagcgtgtacggctccaccgtcggccacaccatcattgacctgatgtcgaagaactgctggggtctgctcggccacTTCctgcgcATCAAA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</si>
  <si>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CCAGGAgagAAGATCGGCgccCAGGTCTGCcagtggATTGCTtttAGCATCGCCATCGCCCTGctgACAttctacggctaccagacctggaagtctacttgcggctgggaggagatttacgtggccacgatcgagatgatcaagttcatcatcgagtatttccatgagtttgacAGTcctgcgATGCTGTTCCTGTACaacggcaacATTACCCCATGCcttcgttacTTCgagtggctgctgacctgccctgtcattcttatcAGActgagcaaccttacgggtctgAAGAACGACtatAGCaagcgtaccatgggtctgATCgtgtcaTGCGTGggcATGatcGTGTTCggcATGGCCgccGGActgtccaagggatacgtccgtgtcattttcttcctgatgggcctgtgctacggcatctacacattcttcaacgcagccaaggtctacattgaggcgtaccacaccgtgccgGCCggcGGCtgtAAGAAACTGgtgCTGGCCatgACTGCCGTGTACTATTCTtcatggCTGAGCTACcccGGCctgTTCATCTTTggccccgagggcATGCACACCctgagcCCTTACGCCAACAGCATCggccacAGCatcTGCgacATCATCGCCaagGAGTTTtggACCTTCctcGCCcacTTCctgcgcATCAAA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</si>
  <si>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aatgccgagaagttggctgccaacattctgcagtggattactGTGgcgctttcagcgctctgcctgatgttctacggcTGGCACGCCTATaagGCCAGCGTGggctgggaggagGTGtacgtgTGCTCCGTGgagCTGATCAAAGTGATTCTGgagATCTATTTCgagtttACCAGCcctgcgACAGTGTACCTGTCTaacggcaacCACGCCTATtggcttcgttacgcggagtggctgctgACAtgccctgtcattcttatccatctgagcaacATCACCggtctgAAGAACGACtatAGCaagcgtaccatgggtctgctggtgtcagatatcggcacgatcgtgtggggcaccacggccgcgctgtccaagggatacgtccgtgtcattttcttcctgatgggcctgtgctacggcatctacacattcttcaacgcagccaaggtctacattgagTCTTACTATATCA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</si>
  <si>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CCAGGAgagAAGATCGGCgccCAGGTCTGCcagtggATTGCTtttAGCATCGCCATCGCCCTGctgACAttctacggctaccagacctggaagtctacttgcggctgggaggagatttacgtggccacgatcgagatgatcaagttcatcatcgagtatttccatgagtttgacAGTcctgcgATGCTGTTCCTGTACaacggcaacATTACCCCATGGcttcgttacGCCgagtggctgctgacctgccctgtcattcttatcAGActgagcaaccttacgggtctgAAGAACGACtatAGCaagcgtaccatgggtctgCTGgtgtcaGACCTGggcACTatcTGCATGggcGTGACAgccGCTctgtccaagggatacgtccgtgtcattttcttcctgatgggcctgtgctacggcatctacacattcttcaacgcagccaaggtctacattgaggcgtaccacaccgtgccgAAAggcCATtgtCGCATGGTCgtgAAGCTGatgGCCTACGCTTACTTCGCC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</si>
  <si>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CCAGGAgagAAGATCGGCgccCAGGTCTGCcagtggATTGCTtttAGCATCGCCATCGCCCTGctgACAttctacggctaccagacctggaagtctacttgcggctgggaggagatttacgtggccacgatcgagatgatcaagttcatcatcgagtatttccatgagtttgacAGTcctgcgATGCTGTTCCTGTACaacggcaacATTACCCCAtggcttcgttacgcggagtggctgctgacctgccctgtcattcttatcAGActgagcaaccttacgggtctgAAGAACGACtatAGCaagcgtaccatgGCTctgctggtgtcagatatcggcacgatcgtgtggggcaccacggccgcgctgtccaagggatacgtccgtgtcattttcttcctgatgggcctgtgctacggcACCCAGACATTCTACAACgcaGGAATCATCtacGTGgaggcgtaccacaccgtgccgGCCggcGGCtgtAAGAAACTGgtgCTGGCCatgACTGCCGTGTACTATTCTtcatggCTGAGCTACcccATCctgTGGGCAGTGggccccgagggcCTGCTGAAGctgagcCCTTACGCCAACAGCATCggccacAGCatcTGCgacATCATCGCCaagGAGTTTtggACCTTCctcGCCcacTTCctgcgcATCAAAatccacgagcatatcctcatccacggcgacattcgcaagaccaccaaattgaacattggtggcactgagattgaggtcgagacgctggtggaggacgaggccgaggctggcgcggtc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</si>
  <si>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CCAGGAgagAAGATCGGCgccCAGGTCTGCcagtggATTGCTTTCAGCATCGCCATCGCCCTGctgACAttctacggcTTCAGCGCCTGGaagGCCACTTGCggctgggaggagGTCtacgtgTGTTGCGTCgagGTGCTGTTCGTGACCCTGgagATCTTCAAGgagtttAGCAGTcctgcgATGCTGTTCCTGTACACCggcaacATTACCCCAtggcttcgttacgcggagtggctgctgTCTtgccctgtcattcttatcAGActgagcaaccttacgggtctgAAGAACGACtatAGCaagcgtaccatgggtctgctggtgtcagatatcggcacgatcgtgtggggcaccacggccgcgctgGCTACCGATTGGCTCAAATGGCTGCTGTATATCGTGTCTTGCATCtacggcatctacacattcttcaacgcagccaaggtctacattgaggcgtaccacaccgtgccgGCCggcGGCtgtAAGAAACTGgtgCTGGCCatgACTGCCGTGTACTATTCTtcatggCTGAGCTACcccatcctgttcatcctcggccccgagggcttcggcgtcctgagcCCTTACGCCAACAGCATCggccacAGCatcTGCgacATCATCGCCaagGAGTTTtggACCTTCctcGCCcacTTCctgcgcATCAAAatccacgagcatatcctcatccacggcgacattcgcaagaccaccaaattgaacattggtggcactgagattgaggtcgagacgctggtggaggacgaggccgaggctggcgcggtc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</si>
  <si>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CCAGGAgagAAGATCGGCgccCAGGTCTGCcagtggATTGCTGTGAGCATCGCCATCGCCCTGctgACAttctacggcTGGCACGCCTATaagGCCAGCGTGggctgggaggagGTGtacgtgTGCTCCGTGgagCTGATCAAAGTGATTCTGgagATCTATTTCgagtttACCAGTcctgcgATGCTGTTCCTGTACaacggcaacATTACCCCAtggcttcgttacgcggagtggctgctgACAtgccctgtcattcttatcAGActgagcaaccttacgggtctgAGTGAGGCAtatAATaagcgtaccatgGGCctgctggtgtcagatatcggcacgatcgtgtggggcaccacggccgcgctgtccaagggatacgtccgtgtcattttcttcctgatgggcctgtgctacggcGGCTACATGTACTTCCAGgcaGCCAAGTGCtacGTGgaggcgtaccacaccgtgccgAAAggcCATtgtCGCATGGTCgtgAAGCTGatgGCCTACGCTTACTTCGCCtcatggGGCAGCTACcccatcctgttcatcctcggccccgagggcttcggcgtc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</si>
  <si>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aatgccgagaagttggctgccaacattctgcagtggattacttttgcgctttcagcgctctgcctgatgttctacggctaccagacctggaagtctacttgcggctgggaggagatttacgtggccacgatcgagatgatcaagttcatcatcgagtatttccatgagtttgacAGCcctgcgACAGTGTACCTGTCTGGAggcaacCACGCCTATtggcttcgttacgcggagtggctgctgacctgccctgtcattcttatccatctgagcaaccttacgggtctgAAGAACGACtatAGCaagcgtaccatgggtctgctggtgtcagatatcggcacgatcgtgtggggcaccacggccgcgctgGCCACTGGGTGGGTGAAGTGGCTGTTTTACTGTATCGGCCTGGTGtacggcatctacacattcttcaacgcagccaaggtctacattgaggcgtaccacaccgtgccgAAAggcCATtgtCGCATGGTCgtgAAGCTGatgGCCTACGCTTACTTCGCCtcatggGGCatgttccccGGCctgTTCATCTTTggccccgagggcATGCACACCctgagcgtgtacggctccaccgtcggccacaccatcattgacctgatgtcgaagaactgctggggtctgctcggccacCACctgcgcATCAAG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</si>
  <si>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aatgccgagaagttggctgccaacattctgcagtggattacttttgcgctttcagcgctctgcctgatgttctacggctaccagacctggaagtctacttgcggctgggaggagatttacgtggccacgatcgagatgatcaagttcatcatcgagtatttccatgagtttgacAGCcctgcgACAGTGTACCTGTCTaacggcaacCACGCCTATTGCcttcgttacTTCgagtggctgctgacctgccctgtcattcttatccatctgagcaacATCACCggtctgAAGAACGACtatAGCaagcgtaccatgggtctgATCgtgtcaTGCGTGggcATGatcGTGTTCggcATGGCCgccGGActgtccaagggatacgtccgtgtcattttcttcctgatgggcctgtgctacggcatctacacattcttcaacgcagccaaggtctacattgagTCTTACTATATCATGccgaagggccggtgtcgccaggtggtgactggcatggcttggctcttcttcgtatcatggggtatgttccccATCctgTGGGCAGTGggccccgagggcCTGCTGAAGctgagcgtgtacggctccaccgtcggccacaccatcattgacctgatgtcgaagaactgctggggtctgctcggccactacctgcgcgtgctg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</si>
  <si>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aatgccgagaagttggctgccaacattctgcagtggattactGTGgcgctttcagcgctctgcctgatgttctacggcTGGCACGCCTATaagGCCAGCGTGggctgggaggagGTGtacgtgTGCTCCGTGgagCTGATCAAAGTGATTCTGgagATCTATTTCgagtttACCAGCcctgcgACAGTGTACCTGTCTGGAggcaacCACGCCTATTGCcttcgttacTTCgagtggctgctgACAtgccctgtcattcttatccatctgagcaacCTGAGCggtctgAGTGAGGCAtatAATaagcgtaccatgggtctgATCgtgtcaTGCGTGggcATGatcGTGTTCggcATGGCCgccGGActgGCCACTGGGTGGGTGAAGTGGCTGTTTTACTGTATCGGCCTGGTGtacggcatctacacattcttcaacgcagccaaggtctacattgagGCCAACCACAG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</si>
  <si>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GCCCTGTGGgagCAGGAAACAgccAGGGGCTTCcagtggTTTGCCTTCTTCCTGTCTGCCCTGTTTctgGCTttctacggcTTCAGCGCCTGGaagGCCACTTGCggctgggaggagGTCtacgtgTGTTGCGTCgagGTGCTGTTCGTGACCCTGgagATCTTCAAGgagtttAGCAGCcctgcgACAGTGTACCTGTCTaacggcaacCACGCCTATTGCcttcgttacTTCgagtggctgctgTCTtgccctgtcattcttatcCATctgagcaacCTGAGCggtctgAAGAACGACtatAGCaagcgtaccatgGCTctgATCgtgtcaTGCGTGggcATGatcGTGTTCggcATGGCCgccGGActgtccaagggatacgtccgtgtcattttcttcctgatgggcctgtgctacggcACCCAGACATTCTACAACgcaGGAATCATCtacGTGgagGCCAACCACAGCGTGccgGCCggcGGCtgtAAGAAACTGgtgCTGGCCatgACTGCCGTGTACTATTCTtcatggCTGATGTTTcccatcctgttcatcctcggccccgagggcttcggcgtcctgagcGTGGCTGGGTCCACTATTggccacACCatcGCCgacCTGCTGTCCaagAATATTtggGGACTGctcGGGcacTTCctgcgcATCAAA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</si>
  <si>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CCAGGAgagAAGATCGGCgccCAGGTCTGCcagtggATTGCTGTGAGCATCGCCATCGCCCTGctgACAttctacggcTGGCACGCCTATaagGCCAGCGTGggctgggaggagGTGtacgtgTGCTCCGTGgagCTGATCAAAGTGATTCTGgagATCTATTTCgagtttACCAGTcctgcgATGCTGTTCCTGTACGGAggcaacATTACCCCATGCcttcgttacTTCgagtggctgctgACAtgccctgtcattcttatcAGActgagcaaccttacgggtctgAGTGAGGCAtatAATaagcgtaccatgggtctgATCgtgtcaTGCGTGggcATGatcGTGTTCggcATGGCCgccGGActgGCCACTGGGTGGGTGAAGTGGCTGTTTTACTGTATCGGCCTGGTGtacggcatctacacattcttcaacgcagccaaggtctacattgaggcgtaccacaccgtgccgAAAggcCATtgtCGCATGGTCgtgAAGCTGatgGCCTACGCTTACTTCGCC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</si>
  <si>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CCAGGAgagAAGATCGGCgccCAGGTCTGCcagtggATTGCTGTGAGCATCGCCATCGCCCTGctgACAttctacggcTGGCACGCCTATaagGCCAGCGTGggctgggaggagGTGtacgtgTGCTCCGTGgagCTGATCAAAGTGATTCTGgagATCTATTTCgagtttACCAGTcctgcgATGCTGTTCCTGTACaacggcaacATTACCCCAtggcttcgttacgcggagtggctgctgACAtgccctgtcattcttatcAGActgagcaacCTGAGCggtctgAGTGAGGCAtatAATaagcgtaccatgggtctgctggtgtcagatatcggcacgatcgtgtggggcaccacggccgcgctgtccaagggatacgtccgtgtcattttcttcctgatgggcctgtgctacggcatctacacattcttcaacgcagccaaggtctacattgagGCCAACCACAGCGTGccgaagggccggtgtcgccaggtggtgactggcatggcttggctcttcttcgtatcatggggtAGCTACcccGGCctgTTCATCTTTggccccgagggcATGCACACCctgagcCCTTACGCCAACAGCATCggccacAGCatcTGCgacATCATCGCCaagGAGTTTtggACCTTCctcGCCcactacctgcgcgtgct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</si>
  <si>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tAGCATCGCCATCGCCCTGctgACAttctacggctaccagacctggaagtctacttgcggctgggaggagatttacgtggccacgatcgagatgatcaagttcatcatcgagtatttccatgagtttgacAGCcctgcgACAGTGTACCTGTCTaacggcaacCACGCCTATTGGcttcgttacGCCgagtggctgctgacctgccctgtcattcttatcAGActgagcaaccttacgggtctgAAGAACGACtatAGCaagcgtaccatgGGCctgCTGgtgtcaGACCTGggcACTatcTGCATGggcGTGACAgccGCTctgtccaagggatacgtccgtgtcattttcttcctgatgggcctgtgctacggcGGCTACATGTACTTCCAGgcaGCCAAGTGCtacGTGgaggcgtaccacaccgtgccgGCCggcGGCtgtAAGAAACTGgtgCTGGCCatgACTGCCGTGTACTATTCTtcatggCTGAGCTACcccGGCctgTTCATCTTTggccccgagggcATGCACACCctgagcCCTTACGCCAACAGCATCggccacAGCatcTGCgacATCATCGCCaagGAGTTTtggACCTTCctcGCCcacTTCctgcgcATCAAAatccacgagcatatcctcatccacggcgacattcgcaagaccaccaaattgaacattggtggcactgagattgaggtcgagacgctggtggaggacgaggccgaggctggcgcggtc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</si>
  <si>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GCCCTGTGGgagCAGGAAACAgccAGGGGCTTCcagtggTTTGCCtttTTCCTGTCTGCCCTGTTTctgGCTttctacggctaccagacctggaagtctacttgcggctgggaggagatttacgtggccacgatcgagatgatcaagttcatcatcgagtatttccatgagtttgacAGCcctgcgACAGTGTACCTGTCTACCggcaacCACGCCTATtggcttcgttacgcggagtggctgctgacctgccctgtcattcttatcCATctgagcaacCTGAGCggtctggcgaacgactataacaagcgtaccatgGCTctgctggtgtcagatatcggcacgatcgtgtggggcaccacggccgcgctgGCTACCGATTGGCTCAAATGGCTGCTGTATATCGTGTCTTGCATCtacggcACCCAGACATTCTACAACgcaGGAATCATCtacGTGgagGCCAACCACAGCGTGccgaagggccggtgtcgccaggtggtgactggcatggcttggctcttcttcgtatcatggggtATGTTTcccATCctgTGGGCAGTGggccccgagggcCTGCTGAAGctgagcGTGGCTGGGTCCACTATTggccacACCatcGCCgacCTGCTGTCCaagAATATTtggGGACTGctcGGGcactacctgcgcgtgct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</si>
  <si>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GTGAGCATCGCCATCGCCCTGctgACAttctacggcTGGCACGCCTATaagGCCAGCGTGggctgggaggagGTGtacgtgTGCTCCGTGgagCTGATCAAAGTGATTCTGgagATCTATTTCgagtttACCAGCcctgcgACAGTGTACCTGTCTGGAggcaacCACGCCTATtggcttcgttacgcggagtggctgctgACAtgccctgtcattcttatcAGActgagcaacCTGAGCggtctgAGTGAGGCAtatAATaagcgtaccatgGCTctgctggtgtcagatatcggcacgatcgtgtggggcaccacggccgcgctgGCCACTGGGTGGGTGAAGTGGCTGTTTTACTGTATCGGCCTGGTGtacggcACCCAGACATTCTACAACgcaGGAATCATCtacGTGgagGCCAACCACAGCGTGccgaagggccggtgtcgccaggtggtgactggcatggcttggctcttcttcgtatcatggggtAGCTACcccGGCctgTTCATCTTTggccccgagggcATGCACACCctgagcCCTTACGCCAACAGCATCggccacAGCatcTGCgacATCATCGCCaagGAGTTTtggACCTTCctcGCCcactacctgcgcgtgct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</si>
  <si>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aatgccgagaagttggctgccaacattctgcagtggattactTTCgcgctttcagcgctctgcctgatgttctacggcTTCAGCGCCTGGaagGCCACTTGCggctgggaggagGTCtacgtgTGTTGCGTCgagGTGCTGTTCGTGACCCTGgagATCTTCAAGgagtttAGCAGCcctgcgACAGTGTACCTGTCTACCggcaacCACGCCTATTGGcttcgttacGCCgagtggctgctgTCTtgccctgtcattcttatccatctgagcaacCTGAGCggtctggcgaacgactataacaagcgtaccatgggtctgCTGgtgtcaGACCTGggcACTatcTGCATGggcGTGACAgccGCTctgGCTACCGATTGGCTCAAATGGCTGCTGTATATCGTGTCTTGCATCtacggcatctacacattcttcaacgcagccaaggtctacattgagGCCAACCACAG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</si>
  <si>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CCAGGAgagAAGATCGGCgccCAGGTCTGCcagtggATTGCTTTCAGCATCGCCATCGCCCTGctgACAttctacggcTTCAGCGCCTGGaagGCCACTTGCggctgggaggagGTCtacgtgTGTTGCGTCgagGTGCTGTTCGTGACCCTGgagATCTTCAAGgagtttAGCAGTcctgcgATGCTGTTCCTGTACACCggcaacATTACCCCATGGcttcgttacGCCgagtggctgctgTCTtgccctgtcattcttatcAGActgagcaacATCACCggtctggcgaacgactataacaagcgtaccatgggtctgCTGgtgtcaGACCTGggcACTatcTGCATGggcGTGACAgccGCTctgGCTACCGATTGGCTCAAATGGCTGCTGTATATCGTGTCTTGCATCtacggcatctacacattcttcaacgcagccaaggtctacattgagTCTTACTATATCATGccgaagggccggtgtcgccaggtggtgactggcatggcttggctcttcttcgtatcatggggtAGCTACcccATCctgTGGGCAGTGggccccgagggcCTGCTGAAGctgagcCCTTACGCCAACAGCATCggccacAGCatcTGCgacATCATCGCCaagGAGTTTtggACCTTCctcGCCcactacctgcgcgtgctg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</si>
  <si>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tttAGCATCGCCATCGCCCTGctgACAttctacggctaccagacctggaagtctacttgcggctgggaggagatttacgtggccacgatcgagatgatcaagttcatcatcgagtatttccatgagtttgacAGCcctgcgACAGTGTACCTGTCTaacggcaacCACGCCTATtggcttcgttacgcggagtggctgctgacctgccctgtcattcttatcAGActgagcaacATCACCggtctgAGTGAGGCAtatAATaagcgtaccatgGCTctgctggtgtcagatatcggcacgatcgtgtggggcaccacggccgcgctgtccaagggatacgtccgtgtcattttcttcctgatgggcctgtgctacggcACCCAGACATTCTACAACgcaGGAATCATCtacGTGgagTCTTACTATATCATGccgAAAggcCATtgtCGCATGGTCgtgAAGCTGatgGCCTACGCTTACTTCGCCtcatggGGCAGCTACcccatcctgttcatcctcggccccgagggcttcggcgtc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</si>
  <si>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CCAGGAgagAAGATCGGCgccCAGGTCTGCcagtggATTGCTGTGAGCATCGCCATCGCCCTGctgACAttctacggcTGGCACGCCTATaagGCCAGCGTGggctgggaggagGTGtacgtgTGCTCCGTGgagCTGATCAAAGTGATTCTGgagATCTATTTCgagtttACCAGTcctgcgATGCTGTTCCTGTACaacggcaacATTACCCCATGCcttcgttacTTCgagtggctgctgACAtgccctgtcattcttatcAGActgagcaacATCACCggtctgAAGAACGACtatAGCaagcgtaccatgGCTctgATCgtgtcaTGCGTGggcATGatcGTGTTCggcATGGCCgccGGActgtccaagggatacgtccgtgtcattttcttcctgatgggcctgtgctacggcACCCAGACATTCTACAACgcaGGAATCATCtacGTGgagTCTTACTATATCATGccgaagggccggtgtcgccaggtggtgactggcatggcttggctcttcttcgtatcatggggtAGCTACcccATCctgTGGGCAGTGggccccgagggcCTGCTGAAGctgagcCCTTACGCCAACAGCATCggccacAGCatcTGCgacATCATCGCCaagGAGTTTtggACCTTCctcGCCcactacctgcgcgtgctg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</si>
  <si>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GCCCTGTGGgagCAGGAAACAgccAGGGGCTTCcagtggTTTGCCtttTTCCTGTCTGCCCTGTTTctgGCTttctacggctaccagacctggaagtctacttgcggctgggaggagatttacgtggccacgatcgagatgatcaagttcatcatcgagtatttccatgagtttgacAGCcctgcgACAGTGTACCTGTCTACCggcaacCACGCCTATTGCcttcgttacTTCgagtggctgctgacctgccctgtcattcttatcCATctgagcaacATCACCggtctgAAGAACGACtatAGCaagcgtaccatgggtctgATCgtgtcaTGCGTGggcATGatcGTGTTCggcATGGCCgccGGActgGCTACCGATTGGCTCAAATGGCTGCTGTATATCGTGTCTTGCATCtacggcatctacacattcttcaacgcagccaaggtctacattgagTCTTACTATATCATGccgGCCggcGGCtgtAAGAAACTGgtgCTGGCCatgACTGCCGTGTACTATTCTtcatggCTGATGTTTcccatcctgttcatcctcggccccgagggcttcggcgt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</si>
  <si>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aatgccgagaagttggctgccaacattctgcagtggattactGTGgcgctttcagcgctctgcctgatgttctacggcTGGCACGCCTATaagGCCAGCGTGggctgggaggagGTGtacgtgTGCTCCGTGgagCTGATCAAAGTGATTCTGgagATCTATTTCgagtttACCAGCcctgcgACAGTGTACCTGTCTaacggcaacCACGCCTATTGGcttcgttacGCCgagtggctgctgACAtgccctgtcattcttatccatctgagcaacCTGAGCggtctggcgaacgactataacaagcgtaccatgGCTctgCTGgtgtcaGACCTGggcACTatcTGCATGggcGTGACAgccGCTctgtccaagggatacgtccgtgtcattttcttcctgatgggcctgtgctacggcACCCAGACATTCTACAACgcaGGAATCATCtacGTGgagGCCAACCACAGCGTGccgAAAggcCATtgtCGCATGGTCgtgAAGCTGatgGCCTACGCTTACTTCGCCtcatggGGCatgttccccGGCctgTTCATCTTTggccccgagggcATGCACACCctgagcgtgtacggctccaccgtcggccacaccatcattgacctgatgtcgaagaactgctggggtctgctcggccacCACctgcgcATCAAG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</si>
  <si>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aatgccgagaagttggctgccaacattctgcagtggattactTTCgcgctttcagcgctctgcctgatgttctacggcTTCAGCGCCTGGaagGCCACTTGCggctgggaggagGTCtacgtgTGTTGCGTCgagGTGCTGTTCGTGACCCTGgagATCTTCAAGgagtttAGCAGCcctgcgACAGTGTACCTGTCTGGAggcaacCACGCCTATTGGcttcgttacGCCgagtggctgctgTCTtgccctgtcattcttatccatctgagcaacCTGAGCggtctgAGTGAGGCAtatAATaagcgtaccatgGGCctgCTGgtgtcaGACCTGggcACTatcTGCATGggcGTGACAgccGCTctgGCCACTGGGTGGGTGAAGTGGCTGTTTTACTGTATCGGCCTGGTGtacggcGGCTACATGTACTTCCAGgcaGCCAAGTGCtacGTGgagGCCAACCACAGCGTGccgGCCggcGGCtgtAAGAAACTGgtgCTGGCCatgACTGCCGTGTACTATTCTtcatggCTGatgttccccATCctgTGGGCAGTGggccccgagggcCTGCTGAAGctgagcgtgtacggctccaccgtcggccacaccatcattgacctgatgtcgaagaactgctggggtctgctcggccacTTCctgcgcATCAAA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</si>
  <si>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CCAGGAgagAAGATCGGCgccCAGGTCTGCcagtggATTGCTtttAGCATCGCCATCGCCCTGctgACAttctacggctaccagacctggaagtctacttgcggctgggaggagatttacgtggccacgatcgagatgatcaagttcatcatcgagtatttccatgagtttgacAGTcctgcgATGCTGTTCCTGTACaacggcaacATTACCCCATGCcttcgttacTTCgagtggctgctgacctgccctgtcattcttatcAGActgagcaacATCACCggtctggcgaacgactataacaagcgtaccatgggtctgATCgtgtcaTGCGTGggcATGatcGTGTTCggcATGGCCgccGGActgtccaagggatacgtccgtgtcattttcttcctgatgggcctgtgctacggcatctacacattcttcaacgcagccaaggtctacattgagTCTTACTATATCATGccgGCCggcGGCtgtAAGAAACTGgtgCTGGCCatgACTGCCGTGTACTATTCTtcatggCTGAGCTACcccATCctgTGGGCAGTGggccccgagggcCTGCTGAAGctgagcCCTTACGCCAACAGCATCggccacAGCatcTGCgacATCATCGCCaagGAGTTTtggACCTTCctcGCCcacTTCctgcgcATCAAAatccacgagcatatcATTATGTACggcgacattcgcAGACCAGTGAGCTCCCAGTTTCTGggcCGCAAGGTGGACgtcCTGGCCTTCgtgACAGAGgagGATAA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</si>
  <si>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CCAGGAgagAAGATCGGCgccCAGGTCTGCcagtggATTGCTtttAGCATCGCCATCGCCCTGctgACAttctacggctaccagacctggaagtctacttgcggctgggaggagatttacgtggccacgatcgagatgatcaagttcatcatcgagtatttccatgagtttgacAGTcctgcgATGCTGTTCCTGTACACCggcaacATTACCCCAtggcttcgttacgcggagtggctgctgacctgccctgtcattcttatcAGActgagcaacCTGAGCggtctggcgaacgactataacaagcgtaccatgGGCctgctggtgtcagatatcggcacgatcgtgtggggcaccacggccgcgctgGCTACCGATTGGCTCAAATGGCTGCTGTATATCGTGTCTTGCATCtacggcGGCTACATGTACTTCCAGgcaGCCAAGTGCtacGTGgagGCCAACCACAGCGTGccgGCCggcGGCtgtAAGAAACTGgtgCTGGCCatgACTGCCGTGTACTATTCTtcatggCTGAGCTACcccGGCctgTTCATCTTTggccccgagggcATGCACACCctgagcCCTTACGCCAACAGCATCggccacAGCatcTGCgacATCATCGCCaagGAGTTTtggACCTTCctcGCCcacTTCctgcgcATCAAA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</si>
  <si>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GCCCTGTGGgagCAGGAAACAgccAGGGGCTTCcagtggTTTGCCtttTTCCTGTCTGCCCTGTTTctgGCTttctacggctaccagacctggaagtctacttgcggctgggaggagatttacgtggccacgatcgagatgatcaagttcatcatcgagtatttccatgagtttgacAGTcctgcgATGCTGTTCCTGTACGGAggcaacATTACCCCAtggcttcgttacgcggagtggctgctgacctgccctgtcattcttatcCATctgagcaacCTGAGCggtctgAAGAACGACtatAGCaagcgtaccatgggtctgctggtgtcagatatcggcacgatcgtgtggggcaccacggccgcgctgGCCACTGGGTGGGTGAAGTGGCTGTTTTACTGTATCGGCCTGGTGtacggcatctacacattcttcaacgcagccaaggtctacattgagGCCAACCACAGCGTGccgGCCggcGGCtgtAAGAAACTGgtgCTGGCCatgACTGCCGTGTACTATTCTtcatggCTGATGTTTcccATCctgTGGGCAGTGggccccgagggcCTGCTGAAGctgagcGTGGCTGGGTCCACTATTggccacACCatcGCCgacCTGCTGTCCaagAATATTtggGGACTGctcGGGcacTTCctgcgcATCAAA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</si>
  <si>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ACACCAGGAgagAAGATCGGCgccCAGGTCTGCcagtggATTGCTGTGAGCATCGCCATCGCCCTGctgACAttctacggcTGGCACGCCTATaagGCCAGCGTGggctgggaggagGTGtacgtgTGCTCCGTGgagCTGATCAAAGTGATTCTGgagATCTATTTCgagtttACCAGCcctgcgACAGTGTACCTGTCTACCggcaacCACGCCTATtggcttcgttacgcggagtggctgctgACAtgccctgtcattcttatcAGActgagcaacCTGAGCggtctggcgaacgactataacaagcgtaccatgGCTctgctggtgtcagatatcggcacgatcgtgtggggcaccacggccgcgctgGCTACCGATTGGCTCAAATGGCTGCTGTATATCGTGTCTTGCATCtacggcACCCAGACATTCTACAACgcaGGAATCATCtacGTGgagGCCAACCACAGCGTGccgGCCggcGGCtgtAAGAAACTGgtgCTGGCCatgACTGCCGTGTACTATTCTtcatggCTGAGCTACcccatcctgttcatcctcggccccgagggcttcggcgtcctgagcCCTTACGCCAACAGCATCggccacAGCatcTGCgacATCATCGCCaagGAGTTTtggACCTTCctcGCCcacTTCctgcgcATCAAA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</si>
  <si>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GCCCTGTGGgagCAGGAAACAgccAGGGGCTTCcagtggTTTGCCGTGTTCCTGTCTGCCCTGTTTctgGCTttctacggcTGGCACGCCTATaagGCCAGCGTGggctgggaggagGTGtacgtgTGCTCCGTGgagCTGATCAAAGTGATTCTGgagATCTATTTCgagtttACCAGCcctgcgACAGTGTACCTGTCTaacggcaacCACGCCTATtggcttcgttacgcggagtggctgctgACAtgccctgtcattcttatcCATctgagcaacCTGAGCggtctgAGTGAGGCAtatAATaagcgtaccatgGGCctgctggtgtcagatatcggcacgatcgtgtggggcaccacggccgcgctgtccaagggatacgtccgtgtcattttcttcctgatgggcctgtgctacggcGGCTACATGTACTTCCAGgcaGCCAAGTGCtacGTGgagGCCAACCACAGCGTGccgaagggccggtgtcgccaggtggtgactggcatggcttggctcttcttcgtatcatggggtATGTTTcccATCctgTGGGCAGTGggccccgagggcCTGCTGAAGctgagcGTGGCTGGGTCCACTATTggccacACCatcGCCgacCTGCTGTCCaagAATATTtggGGACTGctcGGGcactacctgcgcgtgctgatccacgagcatatcCTGATCCACggcgacattcgcAAGACCACCAAGATGGAGATCGGAggcGAGGAGGTGGAAgtcGAAGAGTTCgtgGAGGAGgagGACGAGGATACAGTGGCGGCCGCCAAGAGCAGGATCACCAGCGAG</t>
  </si>
  <si>
    <t>CTAGTTCTGGGGGCAGCGGGGGATCCGCCACCATGGGCGGAGCTCCTGCTCCAGACGCTCACAGCGCCCCACCTGGAAACGATTCTGCCGCCCACATCGTGATGGTGGACGCCTACAAGCCCACCAAGGGAGGCAGTGAGTACCATGCCCCAGCTGGATATCAAGTGAATCCACCCTACCACCCCGTGCATGGGTATGAGGAACAGtgcAGCTCCATCTACATCTACTATggaacaaatgccgagaagttggctgccaacattctgcagtggattactTTCgcgctttcagcgctctgcctgatgttctacggcTTCAGCGCCTGGaagGCCACTTGCggctgggaggagGTCtacgtgTGTTGCGTCgagGTGCTGTTCGTGACCCTGgagATCTTCAAGgagtttAGCAGTcctgcgATGCTGTTCCTGTACaacggcaacATTACCCCATGCcttcgttacTTCgagtggctgctgTCTtgccctgtcattcttatccatctgagcaacCTGAGCggtctgAAGAACGACtatAGCaagcgtaccatgGGCctgATCgtgtcaTGCGTGggcATGatcGTGTTCggcATGGCCgccGGActgtccaagggatacgtccgtgtcattttcttcctgatgggcctgtgctacggcGGCTACATGTACTTCCAGgcaGCCAAGTGCtacGTGgagGCCAACCACAGCGTGccgGCCggcGGCtgtAAGAAACTGgtgCTGGCCatgACTGCCGTGTACTATTCTtcatggCTGatgttccccGGCctgTTCATCTTTggccccgagggcATGCACACCctgagcgtgtacggctccaccgtcggccacaccatcattgacctgatgtcgaagaactgctggggtctgctcggccacTTCctgcgcATCAAAatccacgagcatatcCTGATCCACggcgacattcgcAAGACCACCAAGATGGAGATCGGAggcGAGGAGGTGGAAgtcGAAGAGTTCgtgGAGGAGgagGACGAGGATACAGTGGCGGCCGCCAAGAGCAGGATCACCAGCGAG</t>
  </si>
  <si>
    <t>CTAGTTCTGGGGGCAGCGGGGGATCCGCCACCATGAGCAGACTGGTCGCCGCTTCTTGGCTGCTGGCTCTCCTCCTCTGCGGAATTACCAGCACAACAACAGCCTCTGCCCACATCGTGATGGTGGACGCCTACAAGCCCACCAAGAGCGCCCCAGCAGCTTCTTCTACAGACGGAACAGCCGCCGCAGCAGTGTCTCACTACGCCATGAACGGCTTCGACGAGCTGGCTAAAGGAGCCGTGGTGCCAGAAGACCACTTTGTCTGCGGACCAGCCGACAAGTGCTATtgcTCCGCTTGGCTGCACAGCAGAggaGCCCTGTGGgagCAGGAAACAgccAGGGGCTTCcagtggTTTGCCGTGTTCCTGTCTGCCCTGTTTctgGCTttctacggcTGGCACGCCTATaagGCCAGCGTGggctgggaggagGTGtacgtgTGCTCCGTGgagCTGATCAAAGTGATTCTGgagATCTATTTCgagtttACCAGCcctgcgACAGTGTACCTGTCTaacggcaacCACGCCTATTGCcttcgttacTTCgagtggctgctgACAtgccctgtcattcttatcCATctgagcaacCTGAGCggtctggcgaacgactataacaagcgtaccatgggtctgATCgtgtcaTGCGTGggcATGatcGTGTTCggcATGGCCgccGGActgtccaagggatacgtccgtgtcattttcttcctgatgggcctgtgctacggcatctacacattcttcaacgcagccaaggtctacattgagGCCAACCACAGCGTGccgAAAggcCATtgtCGCATGGTCgtgAAGCTGatgGCCTACGCTTACTTCGCCtcatggGGCATGTTTcccGGCctgTTCATCTTTggccccgagggcATGCACACCctgagcGTGGCTGGGTCCACTATTggccacACCatcGCCgacCTGCTGTCCaagAATATTtggGGACTGctcGGGcacCACctgcgcATCAAGatccacgagcatatcCTGATCCACggcgacattcgcAAGACCACCAAGATGGAGATCGGAggcGAGGAGGTGGAAgtcGAAGAGTTCgtgGAGGAGgagGACGAGGATACAGTGGCGGCCGCCAAGAGCAGGATCACCAGCGAG</t>
  </si>
  <si>
    <t>ChR_N36</t>
  </si>
  <si>
    <t>ChR_N37</t>
  </si>
  <si>
    <t>ChR_N38</t>
  </si>
  <si>
    <t>ChR_N39</t>
  </si>
  <si>
    <t>ChR_N40</t>
  </si>
  <si>
    <t>ChR_N41</t>
  </si>
  <si>
    <t>ChR_N42</t>
  </si>
  <si>
    <t>ChR_N43</t>
  </si>
  <si>
    <t>ChR_N44</t>
  </si>
  <si>
    <t>ChR_N45</t>
  </si>
  <si>
    <t>ChR_N46</t>
  </si>
  <si>
    <t>ChR_N47</t>
  </si>
  <si>
    <t>ChR_N48</t>
  </si>
  <si>
    <t>ChR_N49</t>
  </si>
  <si>
    <t>ChR_N50</t>
  </si>
  <si>
    <t>ChR_N51</t>
  </si>
  <si>
    <t>ChR_N52</t>
  </si>
  <si>
    <t>ChR_N53</t>
  </si>
  <si>
    <t>ChR_N54</t>
  </si>
  <si>
    <t>ChR_N55</t>
  </si>
  <si>
    <t>ChR_N56</t>
  </si>
  <si>
    <t>ChR_N57</t>
  </si>
  <si>
    <t>ChR_N58</t>
  </si>
  <si>
    <t>ChR_N59</t>
  </si>
  <si>
    <t>ChR_N60</t>
  </si>
  <si>
    <t>ChR_N61</t>
  </si>
  <si>
    <t>ChR_N62</t>
  </si>
  <si>
    <t>ChR_N63</t>
  </si>
  <si>
    <t>ChR_N64</t>
  </si>
  <si>
    <t>ChR_N65</t>
  </si>
  <si>
    <t>ChR_N66</t>
  </si>
  <si>
    <t>ChR_N67</t>
  </si>
  <si>
    <t>ChR_N68</t>
  </si>
  <si>
    <t>ChR_N69</t>
  </si>
  <si>
    <t>ChR_N70</t>
  </si>
  <si>
    <t>ChR_N71</t>
  </si>
  <si>
    <t>ChR_N72</t>
  </si>
  <si>
    <t>ChR_N73</t>
  </si>
  <si>
    <t>ChR_N74</t>
  </si>
  <si>
    <t>ChR_N75</t>
  </si>
  <si>
    <t>ChR_N76</t>
  </si>
  <si>
    <t>ChR_N77</t>
  </si>
  <si>
    <t>ChR_N78</t>
  </si>
  <si>
    <t>ChR_N79</t>
  </si>
  <si>
    <t>ChR_N80</t>
  </si>
  <si>
    <t>ChR_N81</t>
  </si>
  <si>
    <t>ChR_N82</t>
  </si>
  <si>
    <t>ChR_N83</t>
  </si>
  <si>
    <t>ChR_N84</t>
  </si>
  <si>
    <t>ChR_N85</t>
  </si>
  <si>
    <t>ChR_N86</t>
  </si>
  <si>
    <t>ChR_N87</t>
  </si>
  <si>
    <t>ChR_N88</t>
  </si>
  <si>
    <t>ChR_N89</t>
  </si>
  <si>
    <t>ChR_N90</t>
  </si>
  <si>
    <t>ChR_N91</t>
  </si>
  <si>
    <t>ChR_N92</t>
  </si>
  <si>
    <t>ChR_N93</t>
  </si>
  <si>
    <t>ChR_N94</t>
  </si>
  <si>
    <t>ChR_N95</t>
  </si>
  <si>
    <t>ChR_N96</t>
  </si>
  <si>
    <t>ChR_N97</t>
  </si>
  <si>
    <t>ChR_N98</t>
  </si>
  <si>
    <t>ChR_N99</t>
  </si>
  <si>
    <t>ChR_N100</t>
  </si>
  <si>
    <t>ChR_N101</t>
  </si>
  <si>
    <t>ChR_N102</t>
  </si>
  <si>
    <t>ChR_N103</t>
  </si>
  <si>
    <t>GAGTACCATGCCCCAGCTGGATATCAAGTGAATCCACCCTACCACCCCGTGCATGGGTATGAGGAACAGtgcAGCTCCATCTACATCTACTATggaacaaatgccgagaagttggctgccaacattctgcagtgga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</si>
  <si>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GAACAGtgcAGCTCCATCTACATCTACTATggaGCCCTGTGGgagCAGGAAACAgccAGGGGCTTCcagtggTTTacttttgcgctttcagcgctctgcctgatgttctacggctaccagacctggaagtctacttgcggctgggaggagatttacgtggccacgatcgagatgatcaagttcatcatcgagtatttccatgagtttga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</si>
  <si>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GAACAGtgcAGCTCCATCTACATCTACTATggaGCCCTGTGGgagCAGGAAACAgccAGGGGCTTCcagtggTTTGCCGTGTTCCTGTCTGCCCTGTTTctgGCTttctacggcTGGCACGCCTATaagGCCAGCGTGggctgggaggagGTGtacgtgTGCTCCGTGgagCTGATCAAAGTGATTCTGgagATCTATTTCgagtttACCgaacctgcggtgatctactcatccaacggcaacaagaccgtgtggcttcgttacgcg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</si>
  <si>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ctgccctgtcattcttatccatctgagcaaccttacgggtctggcgaacgactataacaagcgtaccatggg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</si>
  <si>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tatcggcacgatcgtgtggggcaccacggccgcgctgtccaagggatacgtccgtgtcattttcttcctgatgggcctgtgctacggcatctacacattcttcaacgcagccaaggtctacatt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</si>
  <si>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gcgtaccacaccgtgccgaagggccggtgtcgccaggtggtgactggcatggcttggctcttcttcgta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</si>
  <si>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ggtatgttccccatcctgttcatcctcggccccgagggcttcggcgt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</si>
  <si>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tacggctccaccgtcggccacaccatcattgacctgatgtcgaagaactgctggggtctgctcggccactacctgcgcgtgctgatccacgagcatatcATTATGTACggcgacattcgcAGACCAGTGAGCTCCCAGTTTCTGggcCGCAAGGTGGACgtcCTGGCCTTCgtgACAGAGgag</t>
  </si>
  <si>
    <t>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ctcatccacggcgacattcgcaagaccaccaaattgaacattggtggcactgagattgaggtcgagacgctggtggaggacgag</t>
  </si>
  <si>
    <t>GGCTTCGACGAGCTGGCTAAAGGAGCCGTGGTGCCAGAAGACCACTTTGTCTGCGGACCAGCCGACAAGTGCTATtgcTCCGCTTGGCTGCACAGCAGA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</si>
  <si>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GAACAGtgcAGCTCCATCTACATCTACTATggaACACCAGGAgagAAGATCGGCgccCAGGTCTGCcagtggA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</si>
  <si>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GAACAGtgcAGCTCCATCTACATCTACTATggaGCCCTGTGGgagCAGGAAACAgccAGGGGCTTCcagtggTTTGCTTTCAGCATCGCCATCGCCCTGctgACAttctacggcTTCAGCGCCTGGaagGCCACTTGCggctgggaggagGTCtacgtgTGTTGCGTCgagGTGCTGTTCGTGACCCTGgagATCTTCAAGgagtttAG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</si>
  <si>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GAACAGtgcAGCTCCATCTACATCTACTATggaGCCCTGTGGgagCAGGAAACAgccAGGGGCTTCcagtggTTTGCCGTGTTCCTGTCTGCCCTGTTTctgGCTttctacggcTGGCACGCCTATaagGCCAGCGTGggctgggaggagGTGtacgtgTGCTCCGTGgagCTGATCAAAGTGATTCTGgagATCTATTTCgagtttACCAGCcctgcgACAGTGTACCTGTCTACCggcaacCACGCCTATTGCcttcgttacTT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</si>
  <si>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TCTtgccctgtcattcttatcAGActgagcaacCTGAGCggtctgAAGAACGACtatAGCaagcgtaccatgGGCctgATC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</si>
  <si>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TGCGTGggcATGatcGTGTTCggcATGGCCgccGGActgGCTACCGATTGGCTCAAATGGCTGCTGTATATCGTGTCTTGCATCtacggcGGCTACATGTACTTCCAGgcaGCCAAGTG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</si>
  <si>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GCCAACCACAGCGTGccgAAAggcCATtgtCGCATGGTCgtgAAGCTGatgGCCTACGCTTACTTCGCCtcatggCTGATGTTTcccGGCctgTTCATCTTTggccccgagggcATGCACACC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</si>
  <si>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GGCAGCTACcccATCctgTGGGCAGTGggccccgagggcCTGCTGAAGctgagcGTGGCTGGGTCCACTATTggccacACCatcGCCgacCTGCTGTCCaagAATATTtggGGACTGctcGGGcacTTCctgcgcATCAAAatccacgagcatatcATTATGTACggcgacattcgcAGACCAGTGAGCTCCCAGTTTCTGggcCGCAAGGTGGACgtcCTGGCCTTCgtgACAGAGgag</t>
  </si>
  <si>
    <t>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CCTTACGCCAACAGCATCggccacAGCatcTGCgacATCATCGCCaagGAGTTTtggACCTTCctcGCCcacCACctgcgcATCAAGatccacgagcatatcATTATGTACggcgacattcgcAGACCAGTGAGCTCCCAGTTTCTGggcCGCAAGGTGGACgtcCTGGCCTTCgtgACAGAGgag</t>
  </si>
  <si>
    <t>GAGTACCATGCCCCAGCTGGATATCAAGTGAATCCACCCTACCACCCCGTGCATGGGTATGAG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CTGATCCACggcgacattcgcAAGACCACCAAGATGGAGATCGGAggcGAGGAGGTGGAAgtcGAAGAGTTCgtgGAGGAGgag</t>
  </si>
  <si>
    <t>GAGTACCATGCCCCAGCTGGATATCAAGTGAATCCACCCTACCACCCCGTGCATGGGTATGAGGAACAGtgcAGCTCCATCTACATCTACTAT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</si>
  <si>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GACAAGTGCTATtgcTCCGCTTGGCTGCACAGCAGAggaGCCCTGTGGgagCAGGAAACAgccAGGGGCTTCcagtggT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</si>
  <si>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GACAAGTGCTATtgcTCCGCTTGGCTGCACAGCAGAggaACACCAGGAgagAAGATCGGCgccCAGGTCTGCcagtggA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</si>
  <si>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TcctgcgATGCTGTTCCTGTACGGAggcaacATTACCCCATGGcttcgttacGC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</si>
  <si>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</si>
  <si>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</si>
  <si>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TCTTACTATATCATGccgGCCggcGGCtgtAAGAAACTGgtgCTGGCCatgACTGCCGTGTACTATTCT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</si>
  <si>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CTGATGTTTcccGGCctgTTCATCTTTggccccgagggcATGCACACC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</si>
  <si>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GTGGCTGGGTCCACTATTggccacACCatcGCCgacCTGCTGTCCaagAATATTtggGGACTGctcGGGcacTTCctgcgcATCAAAatccacgagcatatcCTGATCCACggcgacattcgcAAGACCACCAAGATGGAGATCGGAggcGAGGAGGTGGAAgtcGAAGAGTTCgtgGAGGAGgag</t>
  </si>
  <si>
    <t>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ATTATGTACggcgacattcgcAGACCAGTGAGCTCCCAGTTTCTGggcCGCAAGGTGGACgtcCTGGCCTTCgtgACAGAGgag</t>
  </si>
  <si>
    <t>GGCTTCGACGAGCTGGCTAAAGGAGCCGTGGTGCCAGAAGACCACTTTGTCTGCGGACCAGCCGACAAGTGCTATtgcTCCGCTTGGCTGCACAGCAGAggaacaaatgccgagaagttggctgccaacattctg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</si>
  <si>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GACAAGTGCTATtgcTCCGCTTGGCTGCACAGCAGAggaACACCAGGAgagAAGATCGGCgccCAGGTCTGCcagtggA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</si>
  <si>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GACAAGTGCTATtgcTCCGCTTGGCTGCACAGCAGAggaACACCAGGAgagAAGATCGGCgccCAGGTCTGCcagtggATTGCTTTCAGCATCGCCATCGCCCTGctgACAttctacggcTTCAGCGCCTGGaagGCCACTTGCggctgggaggagGTCtacgtgTGTTGCGTCgagGTGCTGTTCGTGACCCTGgagATCTTCAAGgagtttAGCgaacctgcggtgatctactcatccaacggcaacaagaccgtgtggcttcgttacgcg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</si>
  <si>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</si>
  <si>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</si>
  <si>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</si>
  <si>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tatgttccccatcctgttcatcctcggccccgagggcttcggcgtcctgagcCCTTACGCCAACAGCATCggccacAGCatcTGCgacATCATCGCCaagGAGTTTtggACCTTCctcGCCcacCACctgcgcATCAAGatccacgagcatatcCTGATCCACggcgacattcgcAAGACCACCAAGATGGAGATCGGAggcGAGGAGGTGGAAgtcGAAGAGTTCgtgGAGGAGgag</t>
  </si>
  <si>
    <t>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gtgtacggctccaccgtcggccacaccatcattgacctgatgtcgaagaactgctggggtctgctcggccactacctgcgcgtgctgatccacgagcatatcCTGATCCACggcgacattcgcAAGACCACCAAGATGGAGATCGGAggcGAGGAGGTGGAAgtcGAAGAGTTCgtgGAGGAGgag</t>
  </si>
  <si>
    <t>GGCTTCGACGAGCTGGCTAAAGGAGCCGTGGTGCCAGAAGACCACTTTGTCTGCGGACCAGCC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catccacggcgacattcgcaagaccaccaaattgaacattggtggcactgagattgaggtcgagacgctggtggaggacgag</t>
  </si>
  <si>
    <t>apple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</si>
</sst>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FF"/>
      <name val="Courier New"/>
    </font>
    <font>
      <u/>
      <sz val="11"/>
      <color rgb="FF0000FF"/>
      <name val="Courier New"/>
    </font>
    <font>
      <sz val="12"/>
      <color rgb="FF008000"/>
      <name val="Courier"/>
    </font>
    <font>
      <u/>
      <sz val="12"/>
      <color rgb="FF008000"/>
      <name val="Courie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4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Fill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ill="1"/>
    <xf numFmtId="1" fontId="0" fillId="3" borderId="0" xfId="0" applyNumberFormat="1" applyFill="1"/>
    <xf numFmtId="0" fontId="0" fillId="3" borderId="0" xfId="0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quotePrefix="1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ont="1"/>
    <xf numFmtId="0" fontId="2" fillId="0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left"/>
    </xf>
    <xf numFmtId="0" fontId="0" fillId="2" borderId="0" xfId="0" applyFont="1" applyFill="1"/>
    <xf numFmtId="1" fontId="0" fillId="6" borderId="0" xfId="0" applyNumberFormat="1" applyFill="1"/>
    <xf numFmtId="0" fontId="0" fillId="6" borderId="0" xfId="0" applyFill="1"/>
    <xf numFmtId="0" fontId="5" fillId="6" borderId="0" xfId="0" applyFont="1" applyFill="1"/>
    <xf numFmtId="0" fontId="0" fillId="6" borderId="0" xfId="0" applyFont="1" applyFill="1"/>
    <xf numFmtId="0" fontId="0" fillId="6" borderId="0" xfId="0" applyFill="1" applyAlignment="1">
      <alignment horizontal="left"/>
    </xf>
    <xf numFmtId="0" fontId="6" fillId="0" borderId="1" xfId="0" applyFont="1" applyBorder="1"/>
    <xf numFmtId="0" fontId="0" fillId="7" borderId="0" xfId="0" applyFill="1"/>
    <xf numFmtId="0" fontId="5" fillId="7" borderId="0" xfId="0" applyFont="1" applyFill="1"/>
    <xf numFmtId="0" fontId="8" fillId="0" borderId="0" xfId="0" applyFont="1"/>
    <xf numFmtId="0" fontId="0" fillId="7" borderId="0" xfId="0" applyFill="1" applyAlignment="1">
      <alignment horizontal="left"/>
    </xf>
    <xf numFmtId="0" fontId="0" fillId="8" borderId="0" xfId="0" applyFill="1"/>
    <xf numFmtId="0" fontId="5" fillId="8" borderId="0" xfId="0" applyFont="1" applyFill="1"/>
    <xf numFmtId="0" fontId="0" fillId="8" borderId="0" xfId="0" applyFill="1" applyAlignment="1">
      <alignment horizontal="left"/>
    </xf>
    <xf numFmtId="0" fontId="0" fillId="0" borderId="0" xfId="0" applyFont="1" applyFill="1"/>
    <xf numFmtId="0" fontId="5" fillId="0" borderId="0" xfId="0" applyFont="1"/>
    <xf numFmtId="0" fontId="1" fillId="9" borderId="2" xfId="0" applyFont="1" applyFill="1" applyBorder="1"/>
    <xf numFmtId="0" fontId="0" fillId="10" borderId="0" xfId="0" applyFill="1"/>
  </cellXfs>
  <cellStyles count="4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"/>
  <sheetViews>
    <sheetView topLeftCell="F150" workbookViewId="0">
      <selection activeCell="F170" sqref="F170:F171"/>
    </sheetView>
  </sheetViews>
  <sheetFormatPr baseColWidth="10" defaultRowHeight="15" x14ac:dyDescent="0"/>
  <cols>
    <col min="2" max="3" width="18.33203125" customWidth="1"/>
    <col min="4" max="5" width="15.6640625" customWidth="1"/>
    <col min="6" max="6" width="17.5" customWidth="1"/>
    <col min="7" max="7" width="19.33203125" customWidth="1"/>
    <col min="8" max="9" width="15.6640625" customWidth="1"/>
    <col min="10" max="10" width="15.6640625" style="12" customWidth="1"/>
  </cols>
  <sheetData>
    <row r="1" spans="1:10">
      <c r="A1" t="s">
        <v>2</v>
      </c>
    </row>
    <row r="2" spans="1:10">
      <c r="A2" s="1" t="s">
        <v>0</v>
      </c>
      <c r="F2" t="s">
        <v>666</v>
      </c>
      <c r="G2" s="2" t="s">
        <v>667</v>
      </c>
    </row>
    <row r="3" spans="1:10">
      <c r="B3" s="1" t="s">
        <v>1</v>
      </c>
      <c r="C3" s="1"/>
    </row>
    <row r="4" spans="1:10" s="1" customFormat="1">
      <c r="B4" s="5" t="s">
        <v>53</v>
      </c>
      <c r="C4" s="5" t="s">
        <v>164</v>
      </c>
      <c r="D4" s="1" t="s">
        <v>5</v>
      </c>
      <c r="E4" s="1" t="s">
        <v>6</v>
      </c>
      <c r="F4" s="1" t="s">
        <v>50</v>
      </c>
      <c r="G4" s="1" t="s">
        <v>51</v>
      </c>
      <c r="J4" s="18"/>
    </row>
    <row r="5" spans="1:10" s="1" customFormat="1">
      <c r="A5" s="1" t="s">
        <v>3</v>
      </c>
      <c r="B5" s="1">
        <v>1111111111</v>
      </c>
      <c r="C5" s="15">
        <v>1</v>
      </c>
      <c r="D5" s="1">
        <v>0</v>
      </c>
      <c r="E5" s="1">
        <v>0</v>
      </c>
      <c r="J5" s="18"/>
    </row>
    <row r="6" spans="1:10" s="1" customFormat="1">
      <c r="A6" s="1" t="s">
        <v>3</v>
      </c>
      <c r="B6" s="1">
        <v>3333333333</v>
      </c>
      <c r="C6" s="15">
        <v>39402</v>
      </c>
      <c r="D6" s="1">
        <v>0</v>
      </c>
      <c r="E6" s="1">
        <v>0</v>
      </c>
      <c r="J6" s="18"/>
    </row>
    <row r="7" spans="1:10" s="1" customFormat="1">
      <c r="A7" s="1" t="s">
        <v>3</v>
      </c>
      <c r="B7" s="1">
        <v>2222222222</v>
      </c>
      <c r="C7" s="15">
        <v>19701</v>
      </c>
      <c r="D7" s="1">
        <v>0</v>
      </c>
      <c r="E7" s="1">
        <v>0</v>
      </c>
      <c r="F7" s="1" t="s">
        <v>4</v>
      </c>
      <c r="G7" s="1" t="s">
        <v>59</v>
      </c>
      <c r="H7" s="1" t="s">
        <v>4</v>
      </c>
      <c r="I7" s="1" t="b">
        <f>(H7=F7)</f>
        <v>1</v>
      </c>
      <c r="J7" s="18">
        <v>1111111111</v>
      </c>
    </row>
    <row r="8" spans="1:10" s="2" customFormat="1">
      <c r="B8" s="2">
        <v>1111112111</v>
      </c>
      <c r="C8" s="19">
        <v>28</v>
      </c>
      <c r="D8" s="2">
        <v>5</v>
      </c>
      <c r="E8" s="2">
        <v>40</v>
      </c>
      <c r="F8" s="2" t="s">
        <v>20</v>
      </c>
      <c r="G8" s="2" t="s">
        <v>60</v>
      </c>
      <c r="H8" s="2" t="s">
        <v>20</v>
      </c>
      <c r="I8" t="b">
        <f>(H8=F8)</f>
        <v>1</v>
      </c>
      <c r="J8" s="13" t="s">
        <v>159</v>
      </c>
    </row>
    <row r="9" spans="1:10" s="2" customFormat="1">
      <c r="B9" s="2">
        <v>3333332333</v>
      </c>
      <c r="C9" s="19">
        <v>39375</v>
      </c>
      <c r="D9" s="2">
        <v>5</v>
      </c>
      <c r="E9" s="2">
        <v>40</v>
      </c>
      <c r="F9" s="2" t="s">
        <v>20</v>
      </c>
      <c r="G9" s="2" t="s">
        <v>61</v>
      </c>
      <c r="H9" s="2" t="s">
        <v>157</v>
      </c>
      <c r="I9" t="b">
        <f>(H9=F9)</f>
        <v>0</v>
      </c>
      <c r="J9" s="12">
        <v>2222221222</v>
      </c>
    </row>
    <row r="10" spans="1:10">
      <c r="B10">
        <v>1222222222</v>
      </c>
      <c r="C10" s="15">
        <v>6566</v>
      </c>
      <c r="D10">
        <v>1</v>
      </c>
      <c r="E10">
        <v>5</v>
      </c>
      <c r="F10" t="s">
        <v>7</v>
      </c>
      <c r="G10" t="s">
        <v>62</v>
      </c>
      <c r="H10" t="s">
        <v>7</v>
      </c>
      <c r="I10" t="b">
        <f t="shared" ref="I10:I27" si="0">(H10=F10)</f>
        <v>1</v>
      </c>
      <c r="J10" s="13" t="s">
        <v>158</v>
      </c>
    </row>
    <row r="11" spans="1:10">
      <c r="B11">
        <v>2122222222</v>
      </c>
      <c r="C11" s="15">
        <v>15317</v>
      </c>
      <c r="D11">
        <v>5</v>
      </c>
      <c r="E11">
        <v>19</v>
      </c>
      <c r="F11" t="s">
        <v>9</v>
      </c>
      <c r="G11" t="s">
        <v>63</v>
      </c>
      <c r="H11" t="s">
        <v>9</v>
      </c>
      <c r="I11" t="b">
        <f t="shared" si="0"/>
        <v>1</v>
      </c>
      <c r="J11" s="12">
        <v>1011111111</v>
      </c>
    </row>
    <row r="12" spans="1:10">
      <c r="B12">
        <v>2212222222</v>
      </c>
      <c r="C12" s="15">
        <v>18236</v>
      </c>
      <c r="D12">
        <v>5</v>
      </c>
      <c r="E12">
        <v>19</v>
      </c>
      <c r="F12" t="s">
        <v>10</v>
      </c>
      <c r="G12" t="s">
        <v>64</v>
      </c>
      <c r="H12" t="s">
        <v>10</v>
      </c>
      <c r="I12" t="b">
        <f t="shared" si="0"/>
        <v>1</v>
      </c>
      <c r="J12" s="12">
        <v>1101111111</v>
      </c>
    </row>
    <row r="13" spans="1:10">
      <c r="B13">
        <v>2221222222</v>
      </c>
      <c r="C13" s="15">
        <v>19209</v>
      </c>
      <c r="D13">
        <v>0</v>
      </c>
      <c r="E13">
        <v>3</v>
      </c>
      <c r="F13" t="s">
        <v>11</v>
      </c>
      <c r="G13" t="s">
        <v>65</v>
      </c>
      <c r="H13" t="s">
        <v>11</v>
      </c>
      <c r="I13" t="b">
        <f t="shared" si="0"/>
        <v>1</v>
      </c>
      <c r="J13" s="12">
        <v>1110111111</v>
      </c>
    </row>
    <row r="14" spans="1:10" s="2" customFormat="1">
      <c r="B14" s="2">
        <v>2222122222</v>
      </c>
      <c r="C14" s="19">
        <v>19534</v>
      </c>
      <c r="D14" s="2">
        <v>7</v>
      </c>
      <c r="E14" s="2">
        <v>25</v>
      </c>
      <c r="F14" s="2" t="s">
        <v>12</v>
      </c>
      <c r="G14" s="2" t="s">
        <v>66</v>
      </c>
      <c r="H14" s="2" t="s">
        <v>12</v>
      </c>
      <c r="I14" t="b">
        <f t="shared" si="0"/>
        <v>1</v>
      </c>
      <c r="J14" s="12">
        <v>1111011111</v>
      </c>
    </row>
    <row r="15" spans="1:10">
      <c r="B15">
        <v>2222212222</v>
      </c>
      <c r="C15" s="15">
        <v>19643</v>
      </c>
      <c r="D15">
        <v>8</v>
      </c>
      <c r="E15">
        <v>17</v>
      </c>
      <c r="F15" t="s">
        <v>13</v>
      </c>
      <c r="G15" t="s">
        <v>67</v>
      </c>
      <c r="H15" t="s">
        <v>13</v>
      </c>
      <c r="I15" t="b">
        <f t="shared" si="0"/>
        <v>1</v>
      </c>
      <c r="J15" s="12">
        <v>1111101111</v>
      </c>
    </row>
    <row r="16" spans="1:10">
      <c r="B16">
        <v>2222222122</v>
      </c>
      <c r="C16" s="15">
        <v>19698</v>
      </c>
      <c r="D16">
        <v>2</v>
      </c>
      <c r="E16">
        <v>4</v>
      </c>
      <c r="F16" t="s">
        <v>14</v>
      </c>
      <c r="G16" t="s">
        <v>68</v>
      </c>
      <c r="H16" t="s">
        <v>14</v>
      </c>
      <c r="I16" t="b">
        <f t="shared" si="0"/>
        <v>1</v>
      </c>
      <c r="J16" s="12">
        <v>1111111011</v>
      </c>
    </row>
    <row r="17" spans="2:11">
      <c r="B17">
        <v>2222222212</v>
      </c>
      <c r="C17" s="15">
        <v>19699</v>
      </c>
      <c r="D17">
        <v>6</v>
      </c>
      <c r="E17">
        <v>11</v>
      </c>
      <c r="F17" t="s">
        <v>15</v>
      </c>
      <c r="G17" t="s">
        <v>69</v>
      </c>
      <c r="H17" t="s">
        <v>15</v>
      </c>
      <c r="I17" t="b">
        <f t="shared" si="0"/>
        <v>1</v>
      </c>
      <c r="J17" s="12">
        <v>1111111101</v>
      </c>
    </row>
    <row r="18" spans="2:11">
      <c r="B18">
        <v>2222222221</v>
      </c>
      <c r="C18" s="15">
        <v>19700</v>
      </c>
      <c r="D18">
        <v>4</v>
      </c>
      <c r="E18">
        <v>8</v>
      </c>
      <c r="F18" t="s">
        <v>16</v>
      </c>
      <c r="G18" t="s">
        <v>70</v>
      </c>
      <c r="H18" t="s">
        <v>16</v>
      </c>
      <c r="I18" t="b">
        <f t="shared" si="0"/>
        <v>1</v>
      </c>
      <c r="J18" s="12">
        <v>1111111110</v>
      </c>
    </row>
    <row r="19" spans="2:11">
      <c r="B19">
        <v>3222222222</v>
      </c>
      <c r="C19" s="15">
        <v>32837</v>
      </c>
      <c r="D19">
        <v>4</v>
      </c>
      <c r="E19">
        <v>6</v>
      </c>
      <c r="F19" t="s">
        <v>21</v>
      </c>
      <c r="G19" t="s">
        <v>71</v>
      </c>
      <c r="H19" t="s">
        <v>21</v>
      </c>
      <c r="I19" t="b">
        <f t="shared" si="0"/>
        <v>1</v>
      </c>
      <c r="J19" s="12">
        <v>2111111111</v>
      </c>
    </row>
    <row r="20" spans="2:11">
      <c r="B20">
        <v>2322222222</v>
      </c>
      <c r="C20" s="15">
        <v>24085</v>
      </c>
      <c r="D20">
        <v>10</v>
      </c>
      <c r="E20">
        <v>33</v>
      </c>
      <c r="F20" t="s">
        <v>22</v>
      </c>
      <c r="G20" t="s">
        <v>72</v>
      </c>
      <c r="H20" t="s">
        <v>22</v>
      </c>
      <c r="I20" t="b">
        <f t="shared" si="0"/>
        <v>1</v>
      </c>
      <c r="J20" s="12">
        <v>1211111111</v>
      </c>
    </row>
    <row r="21" spans="2:11">
      <c r="B21">
        <v>2232222222</v>
      </c>
      <c r="C21" s="15">
        <v>21166</v>
      </c>
      <c r="D21">
        <v>4</v>
      </c>
      <c r="E21">
        <v>18</v>
      </c>
      <c r="F21" t="s">
        <v>23</v>
      </c>
      <c r="G21" t="s">
        <v>73</v>
      </c>
      <c r="H21" t="s">
        <v>23</v>
      </c>
      <c r="I21" t="b">
        <f t="shared" si="0"/>
        <v>1</v>
      </c>
      <c r="J21" s="12">
        <v>1121111111</v>
      </c>
    </row>
    <row r="22" spans="2:11">
      <c r="B22">
        <v>2223222222</v>
      </c>
      <c r="C22" s="15">
        <v>20193</v>
      </c>
      <c r="D22">
        <v>1</v>
      </c>
      <c r="E22">
        <v>2</v>
      </c>
      <c r="F22" t="s">
        <v>24</v>
      </c>
      <c r="G22" t="s">
        <v>74</v>
      </c>
      <c r="H22" t="s">
        <v>24</v>
      </c>
      <c r="I22" t="b">
        <f t="shared" si="0"/>
        <v>1</v>
      </c>
      <c r="J22" s="12">
        <v>1112111111</v>
      </c>
    </row>
    <row r="23" spans="2:11" s="2" customFormat="1">
      <c r="B23" s="2">
        <v>2222322222</v>
      </c>
      <c r="C23" s="19">
        <v>19868</v>
      </c>
      <c r="D23" s="2">
        <v>3</v>
      </c>
      <c r="E23" s="2">
        <v>10</v>
      </c>
      <c r="F23" s="2" t="s">
        <v>25</v>
      </c>
      <c r="G23" s="2" t="s">
        <v>75</v>
      </c>
      <c r="H23" s="2" t="s">
        <v>25</v>
      </c>
      <c r="I23" t="b">
        <f t="shared" si="0"/>
        <v>1</v>
      </c>
      <c r="J23" s="12">
        <v>1111211111</v>
      </c>
    </row>
    <row r="24" spans="2:11">
      <c r="B24">
        <v>2222232222</v>
      </c>
      <c r="C24" s="15">
        <v>19759</v>
      </c>
      <c r="D24">
        <v>6</v>
      </c>
      <c r="E24">
        <v>11</v>
      </c>
      <c r="F24" t="s">
        <v>26</v>
      </c>
      <c r="G24" t="s">
        <v>76</v>
      </c>
      <c r="H24" t="s">
        <v>26</v>
      </c>
      <c r="I24" t="b">
        <f t="shared" si="0"/>
        <v>1</v>
      </c>
      <c r="J24" s="12">
        <v>1111121111</v>
      </c>
    </row>
    <row r="25" spans="2:11">
      <c r="B25">
        <v>2222222322</v>
      </c>
      <c r="C25" s="15">
        <v>19704</v>
      </c>
      <c r="D25">
        <v>18</v>
      </c>
      <c r="E25">
        <v>10</v>
      </c>
      <c r="F25" t="s">
        <v>27</v>
      </c>
      <c r="G25" t="s">
        <v>77</v>
      </c>
      <c r="H25" t="s">
        <v>27</v>
      </c>
      <c r="I25" t="b">
        <f t="shared" si="0"/>
        <v>1</v>
      </c>
      <c r="J25" s="12">
        <v>1111111211</v>
      </c>
    </row>
    <row r="26" spans="2:11">
      <c r="B26">
        <v>2222222232</v>
      </c>
      <c r="C26" s="15">
        <v>19703</v>
      </c>
      <c r="D26">
        <v>9</v>
      </c>
      <c r="E26">
        <v>16</v>
      </c>
      <c r="F26" t="s">
        <v>28</v>
      </c>
      <c r="G26" t="s">
        <v>78</v>
      </c>
      <c r="H26" t="s">
        <v>28</v>
      </c>
      <c r="I26" t="b">
        <f t="shared" si="0"/>
        <v>1</v>
      </c>
      <c r="J26" s="12">
        <v>1111111121</v>
      </c>
    </row>
    <row r="27" spans="2:11">
      <c r="B27">
        <v>2222222223</v>
      </c>
      <c r="C27" s="15">
        <v>19702</v>
      </c>
      <c r="D27">
        <v>4</v>
      </c>
      <c r="E27">
        <v>6</v>
      </c>
      <c r="F27" t="s">
        <v>29</v>
      </c>
      <c r="G27" t="s">
        <v>79</v>
      </c>
      <c r="H27" t="s">
        <v>29</v>
      </c>
      <c r="I27" t="b">
        <f t="shared" si="0"/>
        <v>1</v>
      </c>
      <c r="J27" s="12">
        <v>1111111112</v>
      </c>
      <c r="K27">
        <f>COUNT(J7:J27)</f>
        <v>19</v>
      </c>
    </row>
    <row r="28" spans="2:11" s="9" customFormat="1" ht="9" customHeight="1">
      <c r="J28" s="14"/>
    </row>
    <row r="29" spans="2:11" s="21" customFormat="1">
      <c r="B29" s="21">
        <v>2111111111</v>
      </c>
      <c r="C29" s="23">
        <v>13129</v>
      </c>
      <c r="D29" s="21">
        <v>1</v>
      </c>
      <c r="E29" s="21">
        <v>5</v>
      </c>
      <c r="F29" s="21" t="s">
        <v>301</v>
      </c>
      <c r="G29" s="21" t="s">
        <v>302</v>
      </c>
      <c r="J29" s="24"/>
    </row>
    <row r="30" spans="2:11" s="21" customFormat="1">
      <c r="B30" s="21">
        <v>1211111111</v>
      </c>
      <c r="C30" s="23">
        <v>4378</v>
      </c>
      <c r="D30" s="21">
        <v>6</v>
      </c>
      <c r="E30" s="21">
        <v>19</v>
      </c>
      <c r="F30" s="21" t="s">
        <v>303</v>
      </c>
      <c r="G30" s="21" t="s">
        <v>304</v>
      </c>
      <c r="J30" s="24"/>
    </row>
    <row r="31" spans="2:11" s="21" customFormat="1">
      <c r="B31" s="21">
        <v>1121111111</v>
      </c>
      <c r="C31" s="23">
        <v>1461</v>
      </c>
      <c r="D31" s="21">
        <v>4</v>
      </c>
      <c r="E31" s="21">
        <v>19</v>
      </c>
      <c r="F31" s="21" t="s">
        <v>305</v>
      </c>
      <c r="G31" s="21" t="s">
        <v>306</v>
      </c>
      <c r="J31" s="24"/>
    </row>
    <row r="32" spans="2:11" s="21" customFormat="1">
      <c r="B32" s="22">
        <v>1112111111</v>
      </c>
      <c r="C32" s="22">
        <v>489</v>
      </c>
      <c r="D32" s="21">
        <v>0</v>
      </c>
      <c r="E32" s="21">
        <v>3</v>
      </c>
      <c r="F32" s="21" t="s">
        <v>307</v>
      </c>
      <c r="G32" s="21" t="s">
        <v>308</v>
      </c>
      <c r="J32" s="24"/>
    </row>
    <row r="33" spans="2:10" s="21" customFormat="1">
      <c r="B33" s="22">
        <v>1111211111</v>
      </c>
      <c r="C33" s="22">
        <v>164</v>
      </c>
      <c r="D33" s="21">
        <v>5</v>
      </c>
      <c r="E33" s="21">
        <v>25</v>
      </c>
      <c r="F33" s="21" t="s">
        <v>309</v>
      </c>
      <c r="G33" s="21" t="s">
        <v>310</v>
      </c>
      <c r="J33" s="24"/>
    </row>
    <row r="34" spans="2:10" s="21" customFormat="1">
      <c r="B34" s="22">
        <v>1111121111</v>
      </c>
      <c r="C34" s="22">
        <v>56</v>
      </c>
      <c r="D34" s="21">
        <v>8</v>
      </c>
      <c r="E34" s="21">
        <v>17</v>
      </c>
      <c r="F34" s="21" t="s">
        <v>311</v>
      </c>
      <c r="G34" s="21" t="s">
        <v>312</v>
      </c>
      <c r="J34" s="24"/>
    </row>
    <row r="35" spans="2:10" s="21" customFormat="1">
      <c r="B35" s="22">
        <v>1111111211</v>
      </c>
      <c r="C35" s="22">
        <v>10</v>
      </c>
      <c r="D35" s="21">
        <v>2</v>
      </c>
      <c r="E35" s="21">
        <v>4</v>
      </c>
      <c r="F35" s="21" t="s">
        <v>313</v>
      </c>
      <c r="G35" s="21" t="s">
        <v>314</v>
      </c>
      <c r="J35" s="24"/>
    </row>
    <row r="36" spans="2:10" s="21" customFormat="1">
      <c r="B36" s="22">
        <v>1111111121</v>
      </c>
      <c r="C36" s="22">
        <v>4</v>
      </c>
      <c r="D36" s="21">
        <v>6</v>
      </c>
      <c r="E36" s="21">
        <v>11</v>
      </c>
      <c r="F36" s="21" t="s">
        <v>315</v>
      </c>
      <c r="G36" s="21" t="s">
        <v>316</v>
      </c>
      <c r="J36" s="24"/>
    </row>
    <row r="37" spans="2:10" s="21" customFormat="1">
      <c r="B37" s="22">
        <v>1111111112</v>
      </c>
      <c r="C37" s="22">
        <v>2</v>
      </c>
      <c r="D37" s="21">
        <v>6</v>
      </c>
      <c r="E37" s="21">
        <v>8</v>
      </c>
      <c r="F37" s="21" t="s">
        <v>317</v>
      </c>
      <c r="G37" s="21" t="s">
        <v>318</v>
      </c>
      <c r="J37" s="24"/>
    </row>
    <row r="38" spans="2:10" s="21" customFormat="1">
      <c r="B38" s="22">
        <v>3111111111</v>
      </c>
      <c r="C38" s="22">
        <v>26273</v>
      </c>
      <c r="D38" s="21">
        <v>3</v>
      </c>
      <c r="E38" s="21">
        <v>7</v>
      </c>
      <c r="F38" s="21" t="s">
        <v>319</v>
      </c>
      <c r="G38" s="21" t="s">
        <v>320</v>
      </c>
      <c r="J38" s="24"/>
    </row>
    <row r="39" spans="2:10" s="21" customFormat="1">
      <c r="B39" s="21">
        <v>1311111111</v>
      </c>
      <c r="C39" s="22">
        <v>8754</v>
      </c>
      <c r="D39" s="21">
        <v>21</v>
      </c>
      <c r="E39" s="21">
        <v>35</v>
      </c>
      <c r="F39" s="21" t="s">
        <v>321</v>
      </c>
      <c r="G39" s="21" t="s">
        <v>322</v>
      </c>
      <c r="J39" s="24"/>
    </row>
    <row r="40" spans="2:10" s="21" customFormat="1">
      <c r="B40" s="21">
        <v>1131111111</v>
      </c>
      <c r="C40" s="22">
        <v>2919</v>
      </c>
      <c r="D40" s="21">
        <v>5</v>
      </c>
      <c r="E40" s="21">
        <v>15</v>
      </c>
      <c r="F40" s="21" t="s">
        <v>323</v>
      </c>
      <c r="G40" s="21" t="s">
        <v>324</v>
      </c>
      <c r="J40" s="24"/>
    </row>
    <row r="41" spans="2:10" s="21" customFormat="1">
      <c r="B41" s="22">
        <v>1113111111</v>
      </c>
      <c r="C41" s="22">
        <v>975</v>
      </c>
      <c r="D41" s="21">
        <v>1</v>
      </c>
      <c r="E41" s="21">
        <v>4</v>
      </c>
      <c r="F41" s="21" t="s">
        <v>325</v>
      </c>
      <c r="G41" s="21" t="s">
        <v>326</v>
      </c>
      <c r="J41" s="24"/>
    </row>
    <row r="42" spans="2:10" s="21" customFormat="1">
      <c r="B42" s="22">
        <v>1111311111</v>
      </c>
      <c r="C42" s="22">
        <v>326</v>
      </c>
      <c r="D42" s="21">
        <v>8</v>
      </c>
      <c r="E42" s="21">
        <v>24</v>
      </c>
      <c r="F42" s="21" t="s">
        <v>327</v>
      </c>
      <c r="G42" s="21" t="s">
        <v>328</v>
      </c>
      <c r="J42" s="24"/>
    </row>
    <row r="43" spans="2:10" s="21" customFormat="1">
      <c r="B43" s="22">
        <v>1111131111</v>
      </c>
      <c r="C43" s="22">
        <v>110</v>
      </c>
      <c r="D43" s="21">
        <v>12</v>
      </c>
      <c r="E43" s="21">
        <v>14</v>
      </c>
      <c r="F43" s="21" t="s">
        <v>329</v>
      </c>
      <c r="G43" s="21" t="s">
        <v>330</v>
      </c>
      <c r="J43" s="24"/>
    </row>
    <row r="44" spans="2:10" s="21" customFormat="1">
      <c r="B44" s="22">
        <v>1111113111</v>
      </c>
      <c r="C44" s="22">
        <v>29</v>
      </c>
      <c r="D44" s="21">
        <v>10</v>
      </c>
      <c r="E44" s="21">
        <v>32</v>
      </c>
      <c r="F44" s="21" t="s">
        <v>331</v>
      </c>
      <c r="G44" s="21" t="s">
        <v>332</v>
      </c>
      <c r="J44" s="24"/>
    </row>
    <row r="45" spans="2:10" s="21" customFormat="1">
      <c r="B45" s="22">
        <v>1111111311</v>
      </c>
      <c r="C45" s="22">
        <v>19</v>
      </c>
      <c r="D45" s="21">
        <v>15</v>
      </c>
      <c r="E45" s="21">
        <v>11</v>
      </c>
      <c r="F45" s="21" t="s">
        <v>333</v>
      </c>
      <c r="G45" s="21" t="s">
        <v>334</v>
      </c>
      <c r="J45" s="24"/>
    </row>
    <row r="46" spans="2:10" s="21" customFormat="1">
      <c r="B46" s="22">
        <v>1111111131</v>
      </c>
      <c r="C46" s="22">
        <v>7</v>
      </c>
      <c r="D46" s="21">
        <v>9</v>
      </c>
      <c r="E46" s="21">
        <v>9</v>
      </c>
      <c r="F46" s="21" t="s">
        <v>335</v>
      </c>
      <c r="G46" s="21" t="s">
        <v>336</v>
      </c>
      <c r="J46" s="24"/>
    </row>
    <row r="47" spans="2:10" s="21" customFormat="1">
      <c r="B47" s="22">
        <v>1111111113</v>
      </c>
      <c r="C47" s="22">
        <v>3</v>
      </c>
      <c r="D47" s="21">
        <v>9</v>
      </c>
      <c r="E47" s="21">
        <v>10</v>
      </c>
      <c r="F47" s="21" t="s">
        <v>337</v>
      </c>
      <c r="G47" s="21" t="s">
        <v>338</v>
      </c>
      <c r="J47" s="24"/>
    </row>
    <row r="48" spans="2:10" s="21" customFormat="1">
      <c r="B48" s="22">
        <v>1333333333</v>
      </c>
      <c r="C48" s="22">
        <v>13128</v>
      </c>
      <c r="D48" s="21">
        <v>5</v>
      </c>
      <c r="E48" s="21">
        <v>7</v>
      </c>
      <c r="F48" s="21" t="s">
        <v>339</v>
      </c>
      <c r="G48" s="21" t="s">
        <v>340</v>
      </c>
      <c r="J48" s="24"/>
    </row>
    <row r="49" spans="2:10" s="21" customFormat="1">
      <c r="B49" s="22">
        <v>3133333333</v>
      </c>
      <c r="C49" s="22">
        <v>30648</v>
      </c>
      <c r="D49" s="21">
        <v>12</v>
      </c>
      <c r="E49" s="21">
        <v>35</v>
      </c>
      <c r="F49" s="21" t="s">
        <v>341</v>
      </c>
      <c r="G49" s="21" t="s">
        <v>342</v>
      </c>
      <c r="J49" s="24"/>
    </row>
    <row r="50" spans="2:10" s="21" customFormat="1">
      <c r="B50" s="22">
        <v>3313333333</v>
      </c>
      <c r="C50" s="22">
        <v>36483</v>
      </c>
      <c r="D50" s="21">
        <v>8</v>
      </c>
      <c r="E50" s="21">
        <v>15</v>
      </c>
      <c r="F50" s="21" t="s">
        <v>343</v>
      </c>
      <c r="G50" s="21" t="s">
        <v>344</v>
      </c>
      <c r="J50" s="24"/>
    </row>
    <row r="51" spans="2:10" s="21" customFormat="1">
      <c r="B51" s="22">
        <v>3331333333</v>
      </c>
      <c r="C51" s="22">
        <v>38429</v>
      </c>
      <c r="D51" s="21">
        <v>1</v>
      </c>
      <c r="E51" s="21">
        <v>4</v>
      </c>
      <c r="F51" s="21" t="s">
        <v>345</v>
      </c>
      <c r="G51" s="21" t="s">
        <v>346</v>
      </c>
      <c r="J51" s="24"/>
    </row>
    <row r="52" spans="2:10" s="21" customFormat="1">
      <c r="B52" s="22">
        <v>3333133333</v>
      </c>
      <c r="C52" s="22">
        <v>39077</v>
      </c>
      <c r="D52" s="21">
        <v>9</v>
      </c>
      <c r="E52" s="21">
        <v>24</v>
      </c>
      <c r="F52" s="21" t="s">
        <v>347</v>
      </c>
      <c r="G52" s="21" t="s">
        <v>348</v>
      </c>
      <c r="J52" s="24"/>
    </row>
    <row r="53" spans="2:10" s="21" customFormat="1">
      <c r="B53" s="22">
        <v>3333313333</v>
      </c>
      <c r="C53" s="22">
        <v>39293</v>
      </c>
      <c r="D53" s="21">
        <v>17</v>
      </c>
      <c r="E53" s="21">
        <v>14</v>
      </c>
      <c r="F53" s="21" t="s">
        <v>349</v>
      </c>
      <c r="G53" s="21" t="s">
        <v>350</v>
      </c>
      <c r="J53" s="24"/>
    </row>
    <row r="54" spans="2:10" s="21" customFormat="1">
      <c r="B54" s="22">
        <v>3333331333</v>
      </c>
      <c r="C54" s="22">
        <v>39374</v>
      </c>
      <c r="D54" s="21">
        <v>10</v>
      </c>
      <c r="E54" s="21">
        <v>32</v>
      </c>
      <c r="F54" s="21" t="s">
        <v>351</v>
      </c>
      <c r="G54" s="21" t="s">
        <v>352</v>
      </c>
      <c r="J54" s="24"/>
    </row>
    <row r="55" spans="2:10" s="21" customFormat="1">
      <c r="B55" s="22">
        <v>3333333133</v>
      </c>
      <c r="C55" s="22">
        <v>39384</v>
      </c>
      <c r="D55" s="21">
        <v>14</v>
      </c>
      <c r="E55" s="21">
        <v>11</v>
      </c>
      <c r="F55" s="21" t="s">
        <v>353</v>
      </c>
      <c r="G55" s="21" t="s">
        <v>354</v>
      </c>
      <c r="J55" s="24"/>
    </row>
    <row r="56" spans="2:10" s="21" customFormat="1">
      <c r="B56" s="22">
        <v>3333333313</v>
      </c>
      <c r="C56" s="22">
        <v>39396</v>
      </c>
      <c r="D56" s="21">
        <v>9</v>
      </c>
      <c r="E56" s="21">
        <v>9</v>
      </c>
      <c r="F56" s="21" t="s">
        <v>355</v>
      </c>
      <c r="G56" s="21" t="s">
        <v>356</v>
      </c>
      <c r="J56" s="24"/>
    </row>
    <row r="57" spans="2:10" s="21" customFormat="1">
      <c r="B57" s="22">
        <v>3333333331</v>
      </c>
      <c r="C57" s="22">
        <v>39400</v>
      </c>
      <c r="D57" s="21">
        <v>8</v>
      </c>
      <c r="E57" s="21">
        <v>10</v>
      </c>
      <c r="F57" s="21" t="s">
        <v>357</v>
      </c>
      <c r="G57" s="21" t="s">
        <v>358</v>
      </c>
      <c r="J57" s="24"/>
    </row>
    <row r="58" spans="2:10" s="21" customFormat="1">
      <c r="B58" s="22">
        <v>2333333333</v>
      </c>
      <c r="C58" s="22">
        <v>26272</v>
      </c>
      <c r="D58" s="21">
        <v>2</v>
      </c>
      <c r="E58" s="21">
        <v>6</v>
      </c>
      <c r="F58" s="21" t="s">
        <v>359</v>
      </c>
      <c r="G58" s="21" t="s">
        <v>360</v>
      </c>
      <c r="J58" s="24"/>
    </row>
    <row r="59" spans="2:10" s="21" customFormat="1">
      <c r="B59" s="22">
        <v>3233333333</v>
      </c>
      <c r="C59" s="22">
        <v>35025</v>
      </c>
      <c r="D59" s="21">
        <v>9</v>
      </c>
      <c r="E59" s="21">
        <v>33</v>
      </c>
      <c r="F59" s="21" t="s">
        <v>361</v>
      </c>
      <c r="G59" s="21" t="s">
        <v>362</v>
      </c>
      <c r="J59" s="24"/>
    </row>
    <row r="60" spans="2:10" s="21" customFormat="1">
      <c r="B60" s="22">
        <v>3323333333</v>
      </c>
      <c r="C60" s="22">
        <v>37942</v>
      </c>
      <c r="D60" s="21">
        <v>5</v>
      </c>
      <c r="E60" s="21">
        <v>18</v>
      </c>
      <c r="F60" s="21" t="s">
        <v>363</v>
      </c>
      <c r="G60" s="21" t="s">
        <v>364</v>
      </c>
      <c r="J60" s="24"/>
    </row>
    <row r="61" spans="2:10" s="21" customFormat="1">
      <c r="B61" s="22">
        <v>3332333333</v>
      </c>
      <c r="C61" s="22">
        <v>38915</v>
      </c>
      <c r="D61" s="21">
        <v>1</v>
      </c>
      <c r="E61" s="21">
        <v>2</v>
      </c>
      <c r="F61" s="21" t="s">
        <v>365</v>
      </c>
      <c r="G61" s="21" t="s">
        <v>366</v>
      </c>
      <c r="J61" s="24"/>
    </row>
    <row r="62" spans="2:10" s="21" customFormat="1">
      <c r="B62" s="22">
        <v>3333233333</v>
      </c>
      <c r="C62" s="22">
        <v>39239</v>
      </c>
      <c r="D62" s="21">
        <v>2</v>
      </c>
      <c r="E62" s="21">
        <v>10</v>
      </c>
      <c r="F62" s="21" t="s">
        <v>367</v>
      </c>
      <c r="G62" s="21" t="s">
        <v>368</v>
      </c>
      <c r="J62" s="24"/>
    </row>
    <row r="63" spans="2:10" s="21" customFormat="1">
      <c r="B63" s="22">
        <v>3333323333</v>
      </c>
      <c r="C63" s="22">
        <v>39347</v>
      </c>
      <c r="D63" s="21">
        <v>6</v>
      </c>
      <c r="E63" s="21">
        <v>11</v>
      </c>
      <c r="F63" s="21" t="s">
        <v>369</v>
      </c>
      <c r="G63" s="21" t="s">
        <v>370</v>
      </c>
      <c r="J63" s="24"/>
    </row>
    <row r="64" spans="2:10" s="21" customFormat="1">
      <c r="B64" s="22">
        <v>3333333233</v>
      </c>
      <c r="C64" s="22">
        <v>39393</v>
      </c>
      <c r="D64" s="21">
        <v>15</v>
      </c>
      <c r="E64" s="21">
        <v>10</v>
      </c>
      <c r="F64" s="21" t="s">
        <v>371</v>
      </c>
      <c r="G64" s="21" t="s">
        <v>372</v>
      </c>
      <c r="J64" s="24"/>
    </row>
    <row r="65" spans="2:10" s="21" customFormat="1">
      <c r="B65" s="22">
        <v>3333333323</v>
      </c>
      <c r="C65" s="22">
        <v>39399</v>
      </c>
      <c r="D65" s="21">
        <v>14</v>
      </c>
      <c r="E65" s="21">
        <v>16</v>
      </c>
      <c r="F65" s="21" t="s">
        <v>373</v>
      </c>
      <c r="G65" s="21" t="s">
        <v>374</v>
      </c>
      <c r="J65" s="24"/>
    </row>
    <row r="66" spans="2:10" s="21" customFormat="1">
      <c r="B66" s="22">
        <v>3333333332</v>
      </c>
      <c r="C66" s="22">
        <v>39401</v>
      </c>
      <c r="D66" s="21">
        <v>5</v>
      </c>
      <c r="E66" s="21">
        <v>6</v>
      </c>
      <c r="F66" s="21" t="s">
        <v>375</v>
      </c>
      <c r="G66" s="21" t="s">
        <v>376</v>
      </c>
      <c r="J66" s="24"/>
    </row>
    <row r="70" spans="2:10">
      <c r="B70" s="1" t="s">
        <v>19</v>
      </c>
      <c r="C70" s="1"/>
    </row>
    <row r="71" spans="2:10">
      <c r="B71" t="s">
        <v>52</v>
      </c>
      <c r="D71" t="s">
        <v>5</v>
      </c>
      <c r="E71" t="s">
        <v>6</v>
      </c>
    </row>
    <row r="72" spans="2:10">
      <c r="B72">
        <v>3323222323</v>
      </c>
      <c r="C72">
        <v>37699</v>
      </c>
      <c r="D72">
        <v>29</v>
      </c>
      <c r="E72">
        <v>57</v>
      </c>
      <c r="F72" t="s">
        <v>30</v>
      </c>
      <c r="G72" t="s">
        <v>80</v>
      </c>
      <c r="H72" t="s">
        <v>30</v>
      </c>
      <c r="I72" t="b">
        <f t="shared" ref="I72:I86" si="1">(H72=F72)</f>
        <v>1</v>
      </c>
      <c r="J72" s="12">
        <v>2212111212</v>
      </c>
    </row>
    <row r="73" spans="2:10" s="8" customFormat="1">
      <c r="B73" s="8">
        <v>2232332232</v>
      </c>
      <c r="C73" s="8">
        <v>21383</v>
      </c>
      <c r="D73" s="8">
        <v>20</v>
      </c>
      <c r="E73" s="8">
        <v>55</v>
      </c>
      <c r="F73" s="2" t="s">
        <v>31</v>
      </c>
      <c r="G73" s="8" t="s">
        <v>81</v>
      </c>
      <c r="H73" s="8" t="s">
        <v>31</v>
      </c>
      <c r="I73" t="b">
        <f t="shared" si="1"/>
        <v>1</v>
      </c>
      <c r="J73" s="12">
        <v>1121221121</v>
      </c>
    </row>
    <row r="74" spans="2:10" s="8" customFormat="1">
      <c r="B74" s="8">
        <v>1331132331</v>
      </c>
      <c r="C74" s="8">
        <v>11805</v>
      </c>
      <c r="D74" s="8">
        <v>29</v>
      </c>
      <c r="E74" s="8">
        <v>78</v>
      </c>
      <c r="F74" s="2" t="s">
        <v>32</v>
      </c>
      <c r="G74" s="8" t="s">
        <v>82</v>
      </c>
      <c r="H74" s="8" t="s">
        <v>32</v>
      </c>
      <c r="I74" t="b">
        <f t="shared" si="1"/>
        <v>1</v>
      </c>
      <c r="J74" s="13" t="s">
        <v>160</v>
      </c>
    </row>
    <row r="75" spans="2:10" s="8" customFormat="1">
      <c r="B75" s="8">
        <v>3223112333</v>
      </c>
      <c r="C75" s="8">
        <v>33108</v>
      </c>
      <c r="D75" s="8">
        <v>16</v>
      </c>
      <c r="E75" s="8">
        <v>82</v>
      </c>
      <c r="F75" s="2" t="s">
        <v>33</v>
      </c>
      <c r="G75" s="8" t="s">
        <v>83</v>
      </c>
      <c r="H75" s="8" t="s">
        <v>33</v>
      </c>
      <c r="I75" t="b">
        <f t="shared" si="1"/>
        <v>1</v>
      </c>
      <c r="J75" s="12">
        <v>2112001222</v>
      </c>
    </row>
    <row r="76" spans="2:10" s="8" customFormat="1">
      <c r="B76" s="8">
        <v>2133122322</v>
      </c>
      <c r="C76" s="8">
        <v>17100</v>
      </c>
      <c r="D76" s="8">
        <v>35</v>
      </c>
      <c r="E76" s="8">
        <v>74</v>
      </c>
      <c r="F76" s="2" t="s">
        <v>34</v>
      </c>
      <c r="G76" s="8" t="s">
        <v>84</v>
      </c>
      <c r="H76" s="8" t="s">
        <v>34</v>
      </c>
      <c r="I76" t="b">
        <f t="shared" si="1"/>
        <v>1</v>
      </c>
      <c r="J76" s="12">
        <v>1022011211</v>
      </c>
    </row>
    <row r="77" spans="2:10" s="8" customFormat="1">
      <c r="B77" s="8">
        <v>2313112222</v>
      </c>
      <c r="C77" s="8">
        <v>22896</v>
      </c>
      <c r="D77" s="8">
        <v>26</v>
      </c>
      <c r="E77" s="8">
        <v>96</v>
      </c>
      <c r="F77" s="2" t="s">
        <v>35</v>
      </c>
      <c r="G77" s="8" t="s">
        <v>85</v>
      </c>
      <c r="H77" s="8" t="s">
        <v>35</v>
      </c>
      <c r="I77" t="b">
        <f t="shared" si="1"/>
        <v>1</v>
      </c>
      <c r="J77" s="12">
        <v>1202001111</v>
      </c>
    </row>
    <row r="78" spans="2:10" s="8" customFormat="1">
      <c r="B78" s="8">
        <v>1221122221</v>
      </c>
      <c r="C78" s="8">
        <v>5917</v>
      </c>
      <c r="D78" s="8">
        <v>8</v>
      </c>
      <c r="E78" s="8">
        <v>41</v>
      </c>
      <c r="F78" s="2" t="s">
        <v>36</v>
      </c>
      <c r="G78" s="8" t="s">
        <v>86</v>
      </c>
      <c r="H78" s="8" t="s">
        <v>36</v>
      </c>
      <c r="I78" t="b">
        <f t="shared" si="1"/>
        <v>1</v>
      </c>
      <c r="J78" s="13" t="s">
        <v>161</v>
      </c>
    </row>
    <row r="79" spans="2:10">
      <c r="B79">
        <v>2211212321</v>
      </c>
      <c r="C79" s="3">
        <v>17695</v>
      </c>
      <c r="D79">
        <v>34</v>
      </c>
      <c r="E79">
        <v>57</v>
      </c>
      <c r="F79" t="s">
        <v>37</v>
      </c>
      <c r="G79" t="s">
        <v>87</v>
      </c>
      <c r="H79" t="s">
        <v>37</v>
      </c>
      <c r="I79" t="b">
        <f t="shared" si="1"/>
        <v>1</v>
      </c>
      <c r="J79" s="12">
        <v>1100101210</v>
      </c>
    </row>
    <row r="80" spans="2:10" s="8" customFormat="1">
      <c r="B80" s="8">
        <v>3123332221</v>
      </c>
      <c r="C80" s="8">
        <v>29163</v>
      </c>
      <c r="D80" s="8">
        <v>16</v>
      </c>
      <c r="E80" s="8">
        <v>56</v>
      </c>
      <c r="F80" s="2" t="s">
        <v>38</v>
      </c>
      <c r="G80" s="8" t="s">
        <v>88</v>
      </c>
      <c r="H80" s="8" t="s">
        <v>38</v>
      </c>
      <c r="I80" t="b">
        <f t="shared" si="1"/>
        <v>1</v>
      </c>
      <c r="J80" s="12">
        <v>2012221110</v>
      </c>
    </row>
    <row r="81" spans="2:10" s="8" customFormat="1">
      <c r="B81" s="8">
        <v>3211132123</v>
      </c>
      <c r="C81" s="8">
        <v>30784</v>
      </c>
      <c r="D81" s="8">
        <v>26</v>
      </c>
      <c r="E81" s="8">
        <v>74</v>
      </c>
      <c r="F81" s="2" t="s">
        <v>39</v>
      </c>
      <c r="G81" s="8" t="s">
        <v>89</v>
      </c>
      <c r="H81" s="8" t="s">
        <v>39</v>
      </c>
      <c r="I81" t="b">
        <f t="shared" si="1"/>
        <v>1</v>
      </c>
      <c r="J81" s="12">
        <v>2100021012</v>
      </c>
    </row>
    <row r="82" spans="2:10">
      <c r="B82">
        <v>1131212223</v>
      </c>
      <c r="C82" s="3">
        <v>3108</v>
      </c>
      <c r="D82">
        <v>18</v>
      </c>
      <c r="E82">
        <v>68</v>
      </c>
      <c r="F82" t="s">
        <v>54</v>
      </c>
      <c r="G82" t="s">
        <v>90</v>
      </c>
      <c r="H82" t="s">
        <v>54</v>
      </c>
      <c r="I82" t="b">
        <f t="shared" si="1"/>
        <v>1</v>
      </c>
      <c r="J82" s="13" t="s">
        <v>162</v>
      </c>
    </row>
    <row r="83" spans="2:10" s="8" customFormat="1">
      <c r="B83" s="8">
        <v>1111322333</v>
      </c>
      <c r="C83" s="8">
        <v>407</v>
      </c>
      <c r="D83" s="8">
        <v>16</v>
      </c>
      <c r="E83" s="8">
        <v>88</v>
      </c>
      <c r="F83" s="8" t="s">
        <v>55</v>
      </c>
      <c r="G83" s="8" t="s">
        <v>91</v>
      </c>
      <c r="H83" s="8" t="s">
        <v>55</v>
      </c>
      <c r="I83" t="b">
        <f t="shared" si="1"/>
        <v>1</v>
      </c>
      <c r="J83" s="13" t="s">
        <v>163</v>
      </c>
    </row>
    <row r="84" spans="2:10">
      <c r="B84">
        <v>2121232132</v>
      </c>
      <c r="C84" s="3">
        <v>14884</v>
      </c>
      <c r="D84">
        <v>17</v>
      </c>
      <c r="E84">
        <v>53</v>
      </c>
      <c r="F84" t="s">
        <v>56</v>
      </c>
      <c r="G84" t="s">
        <v>92</v>
      </c>
      <c r="H84" t="s">
        <v>56</v>
      </c>
      <c r="I84" t="b">
        <f t="shared" si="1"/>
        <v>1</v>
      </c>
      <c r="J84" s="12">
        <v>1010121021</v>
      </c>
    </row>
    <row r="85" spans="2:10">
      <c r="B85">
        <v>3113222231</v>
      </c>
      <c r="C85" s="3">
        <v>27488</v>
      </c>
      <c r="D85">
        <v>20</v>
      </c>
      <c r="E85">
        <v>70</v>
      </c>
      <c r="F85" t="s">
        <v>57</v>
      </c>
      <c r="G85" t="s">
        <v>93</v>
      </c>
      <c r="H85" t="s">
        <v>57</v>
      </c>
      <c r="I85" t="b">
        <f t="shared" si="1"/>
        <v>1</v>
      </c>
      <c r="J85" s="12">
        <v>2002111120</v>
      </c>
    </row>
    <row r="86" spans="2:10" s="8" customFormat="1">
      <c r="B86" s="8">
        <v>3331312131</v>
      </c>
      <c r="C86" s="8">
        <v>38294</v>
      </c>
      <c r="D86" s="8">
        <v>29</v>
      </c>
      <c r="E86" s="8">
        <v>72</v>
      </c>
      <c r="F86" s="8" t="s">
        <v>58</v>
      </c>
      <c r="G86" s="8" t="s">
        <v>94</v>
      </c>
      <c r="H86" s="8" t="s">
        <v>58</v>
      </c>
      <c r="I86" t="b">
        <f t="shared" si="1"/>
        <v>1</v>
      </c>
      <c r="J86" s="12">
        <v>2220201020</v>
      </c>
    </row>
    <row r="87" spans="2:10" s="9" customFormat="1" ht="11" customHeight="1">
      <c r="J87" s="14"/>
    </row>
    <row r="88" spans="2:10" s="21" customFormat="1">
      <c r="B88" s="23">
        <v>3222313222</v>
      </c>
      <c r="D88" s="21">
        <v>26</v>
      </c>
      <c r="E88" s="21">
        <v>66</v>
      </c>
      <c r="F88" s="21" t="s">
        <v>377</v>
      </c>
      <c r="G88" s="21" t="s">
        <v>378</v>
      </c>
      <c r="J88" s="24"/>
    </row>
    <row r="89" spans="2:10" s="21" customFormat="1">
      <c r="B89" s="23">
        <v>1323211322</v>
      </c>
      <c r="D89" s="21">
        <v>43</v>
      </c>
      <c r="E89" s="21">
        <v>103</v>
      </c>
      <c r="F89" s="21" t="s">
        <v>379</v>
      </c>
      <c r="G89" s="21" t="s">
        <v>380</v>
      </c>
      <c r="J89" s="24"/>
    </row>
    <row r="90" spans="2:10" s="21" customFormat="1">
      <c r="B90" s="23">
        <v>2213123222</v>
      </c>
      <c r="D90" s="21">
        <v>20</v>
      </c>
      <c r="E90" s="21">
        <v>79</v>
      </c>
      <c r="F90" s="21" t="s">
        <v>381</v>
      </c>
      <c r="G90" s="21" t="s">
        <v>382</v>
      </c>
      <c r="J90" s="24"/>
    </row>
    <row r="91" spans="2:10" s="21" customFormat="1">
      <c r="B91" s="23">
        <v>3323231122</v>
      </c>
      <c r="D91" s="21">
        <v>16</v>
      </c>
      <c r="E91" s="21">
        <v>93</v>
      </c>
      <c r="F91" s="21" t="s">
        <v>383</v>
      </c>
      <c r="G91" s="21" t="s">
        <v>384</v>
      </c>
      <c r="J91" s="24"/>
    </row>
    <row r="92" spans="2:10" s="21" customFormat="1">
      <c r="B92" s="23">
        <v>3323211221</v>
      </c>
      <c r="D92" s="21">
        <v>28</v>
      </c>
      <c r="E92" s="21">
        <v>105</v>
      </c>
      <c r="F92" s="21" t="s">
        <v>385</v>
      </c>
      <c r="G92" s="21" t="s">
        <v>386</v>
      </c>
      <c r="J92" s="24"/>
    </row>
    <row r="93" spans="2:10" s="21" customFormat="1">
      <c r="B93" s="23">
        <v>2333211232</v>
      </c>
      <c r="D93" s="21">
        <v>27</v>
      </c>
      <c r="E93" s="21">
        <v>78</v>
      </c>
      <c r="F93" s="21" t="s">
        <v>387</v>
      </c>
      <c r="G93" s="21" t="s">
        <v>388</v>
      </c>
      <c r="J93" s="24"/>
    </row>
    <row r="94" spans="2:10" s="21" customFormat="1">
      <c r="B94" s="23">
        <v>2311231223</v>
      </c>
      <c r="D94" s="21">
        <v>17</v>
      </c>
      <c r="E94" s="21">
        <v>93</v>
      </c>
      <c r="F94" s="21" t="s">
        <v>389</v>
      </c>
      <c r="G94" s="21" t="s">
        <v>390</v>
      </c>
      <c r="J94" s="24"/>
    </row>
    <row r="95" spans="2:10" s="21" customFormat="1">
      <c r="B95" s="23">
        <v>1223233212</v>
      </c>
      <c r="D95" s="21">
        <v>22</v>
      </c>
      <c r="E95" s="21">
        <v>62</v>
      </c>
      <c r="F95" s="21" t="s">
        <v>391</v>
      </c>
      <c r="G95" s="21" t="s">
        <v>392</v>
      </c>
      <c r="J95" s="24"/>
    </row>
    <row r="96" spans="2:10" s="21" customFormat="1">
      <c r="B96" s="23">
        <v>3223123322</v>
      </c>
      <c r="D96" s="21">
        <v>26</v>
      </c>
      <c r="E96" s="21">
        <v>76</v>
      </c>
      <c r="F96" s="21" t="s">
        <v>393</v>
      </c>
      <c r="G96" s="21" t="s">
        <v>394</v>
      </c>
      <c r="J96" s="24"/>
    </row>
    <row r="97" spans="2:10" s="21" customFormat="1">
      <c r="B97" s="23">
        <v>2211323312</v>
      </c>
      <c r="D97" s="21">
        <v>19</v>
      </c>
      <c r="E97" s="21">
        <v>84</v>
      </c>
      <c r="F97" s="21" t="s">
        <v>395</v>
      </c>
      <c r="G97" s="21" t="s">
        <v>396</v>
      </c>
      <c r="J97" s="24"/>
    </row>
    <row r="98" spans="2:10" s="21" customFormat="1">
      <c r="B98" s="23">
        <v>2133313321</v>
      </c>
      <c r="D98" s="21">
        <v>30</v>
      </c>
      <c r="E98" s="21">
        <v>81</v>
      </c>
      <c r="F98" s="21" t="s">
        <v>397</v>
      </c>
      <c r="G98" s="21" t="s">
        <v>398</v>
      </c>
      <c r="J98" s="24"/>
    </row>
    <row r="99" spans="2:10" s="21" customFormat="1">
      <c r="B99" s="23">
        <v>3311231312</v>
      </c>
      <c r="D99" s="21">
        <v>25</v>
      </c>
      <c r="E99" s="21">
        <v>76</v>
      </c>
      <c r="F99" s="21" t="s">
        <v>399</v>
      </c>
      <c r="G99" s="21" t="s">
        <v>400</v>
      </c>
      <c r="J99" s="24"/>
    </row>
    <row r="100" spans="2:10" s="21" customFormat="1">
      <c r="B100" s="23">
        <v>1311321222</v>
      </c>
      <c r="D100" s="21">
        <v>23</v>
      </c>
      <c r="E100" s="21">
        <v>99</v>
      </c>
      <c r="F100" s="21" t="s">
        <v>401</v>
      </c>
      <c r="G100" s="21" t="s">
        <v>402</v>
      </c>
      <c r="J100" s="24"/>
    </row>
    <row r="101" spans="2:10" s="21" customFormat="1">
      <c r="B101" s="23">
        <v>1323213123</v>
      </c>
      <c r="D101" s="21">
        <v>36</v>
      </c>
      <c r="E101" s="21">
        <v>76</v>
      </c>
      <c r="F101" s="21" t="s">
        <v>403</v>
      </c>
      <c r="G101" s="21" t="s">
        <v>404</v>
      </c>
      <c r="J101" s="24"/>
    </row>
    <row r="102" spans="2:10" s="21" customFormat="1">
      <c r="B102" s="23">
        <v>3122323231</v>
      </c>
      <c r="D102" s="21">
        <v>29</v>
      </c>
      <c r="E102" s="21">
        <v>86</v>
      </c>
      <c r="F102" s="21" t="s">
        <v>405</v>
      </c>
      <c r="G102" s="21" t="s">
        <v>406</v>
      </c>
      <c r="J102" s="24"/>
    </row>
    <row r="103" spans="2:10" s="21" customFormat="1">
      <c r="B103" s="23">
        <v>1311323211</v>
      </c>
      <c r="D103" s="21">
        <v>30</v>
      </c>
      <c r="E103" s="21">
        <v>66</v>
      </c>
      <c r="F103" s="21" t="s">
        <v>407</v>
      </c>
      <c r="G103" s="21" t="s">
        <v>408</v>
      </c>
      <c r="J103" s="24"/>
    </row>
    <row r="104" spans="2:10" s="21" customFormat="1">
      <c r="B104" s="23">
        <v>2232323132</v>
      </c>
      <c r="D104" s="21">
        <v>19</v>
      </c>
      <c r="E104" s="21">
        <v>69</v>
      </c>
      <c r="F104" s="21" t="s">
        <v>409</v>
      </c>
      <c r="G104" s="21" t="s">
        <v>410</v>
      </c>
      <c r="J104" s="24"/>
    </row>
    <row r="105" spans="2:10" s="21" customFormat="1">
      <c r="B105" s="23">
        <v>3332121132</v>
      </c>
      <c r="D105" s="21">
        <v>26</v>
      </c>
      <c r="E105" s="21">
        <v>86</v>
      </c>
      <c r="F105" s="21" t="s">
        <v>411</v>
      </c>
      <c r="G105" s="21" t="s">
        <v>412</v>
      </c>
      <c r="J105" s="24"/>
    </row>
    <row r="106" spans="2:10" s="21" customFormat="1">
      <c r="B106" s="23">
        <v>2321133221</v>
      </c>
      <c r="D106" s="21">
        <v>23</v>
      </c>
      <c r="E106" s="21">
        <v>88</v>
      </c>
      <c r="F106" s="21" t="s">
        <v>413</v>
      </c>
      <c r="G106" s="21" t="s">
        <v>414</v>
      </c>
      <c r="J106" s="24"/>
    </row>
    <row r="107" spans="2:10" s="21" customFormat="1">
      <c r="B107" s="23">
        <v>3313121321</v>
      </c>
      <c r="D107" s="21">
        <v>46</v>
      </c>
      <c r="E107" s="21">
        <v>85</v>
      </c>
      <c r="F107" s="21" t="s">
        <v>415</v>
      </c>
      <c r="G107" s="21" t="s">
        <v>416</v>
      </c>
      <c r="J107" s="24"/>
    </row>
    <row r="108" spans="2:10" s="21" customFormat="1">
      <c r="B108" s="23">
        <v>2123113332</v>
      </c>
      <c r="D108" s="21">
        <v>17</v>
      </c>
      <c r="E108" s="21">
        <v>88</v>
      </c>
      <c r="F108" s="21" t="s">
        <v>417</v>
      </c>
      <c r="G108" s="21" t="s">
        <v>418</v>
      </c>
      <c r="J108" s="24"/>
    </row>
    <row r="109" spans="2:10" s="21" customFormat="1">
      <c r="B109" s="23">
        <v>1212333121</v>
      </c>
      <c r="D109" s="21">
        <v>25</v>
      </c>
      <c r="E109" s="21">
        <v>90</v>
      </c>
      <c r="F109" s="21" t="s">
        <v>419</v>
      </c>
      <c r="G109" s="21" t="s">
        <v>420</v>
      </c>
      <c r="J109" s="24"/>
    </row>
    <row r="110" spans="2:10" s="21" customFormat="1">
      <c r="B110" s="23">
        <v>3231313113</v>
      </c>
      <c r="D110" s="21">
        <v>30</v>
      </c>
      <c r="E110" s="21">
        <v>71</v>
      </c>
      <c r="F110" s="21" t="s">
        <v>421</v>
      </c>
      <c r="G110" s="21" t="s">
        <v>422</v>
      </c>
      <c r="J110" s="24"/>
    </row>
    <row r="111" spans="2:10" s="21" customFormat="1">
      <c r="B111" s="23">
        <v>3322111322</v>
      </c>
      <c r="D111" s="21">
        <v>42</v>
      </c>
      <c r="E111" s="21">
        <v>94</v>
      </c>
      <c r="F111" s="21" t="s">
        <v>423</v>
      </c>
      <c r="G111" s="21" t="s">
        <v>424</v>
      </c>
      <c r="J111" s="24"/>
    </row>
    <row r="112" spans="2:10" s="21" customFormat="1">
      <c r="B112" s="23">
        <v>1322311233</v>
      </c>
      <c r="D112" s="21">
        <v>36</v>
      </c>
      <c r="E112" s="21">
        <v>83</v>
      </c>
      <c r="F112" s="21" t="s">
        <v>425</v>
      </c>
      <c r="G112" s="21" t="s">
        <v>426</v>
      </c>
      <c r="J112" s="24"/>
    </row>
    <row r="113" spans="1:17" s="21" customFormat="1">
      <c r="B113" s="23">
        <v>3123311212</v>
      </c>
      <c r="D113" s="21">
        <v>19</v>
      </c>
      <c r="E113" s="21">
        <v>66</v>
      </c>
      <c r="F113" s="21" t="s">
        <v>427</v>
      </c>
      <c r="G113" s="21" t="s">
        <v>428</v>
      </c>
      <c r="J113" s="24"/>
    </row>
    <row r="114" spans="1:17" s="21" customFormat="1">
      <c r="B114" s="23">
        <v>2312313231</v>
      </c>
      <c r="D114" s="21">
        <v>40</v>
      </c>
      <c r="E114" s="21">
        <v>57</v>
      </c>
      <c r="F114" s="21" t="s">
        <v>429</v>
      </c>
      <c r="G114" s="21" t="s">
        <v>430</v>
      </c>
      <c r="J114" s="24"/>
    </row>
    <row r="115" spans="1:17" s="21" customFormat="1">
      <c r="B115" s="23">
        <v>3111323223</v>
      </c>
      <c r="D115" s="21">
        <v>22</v>
      </c>
      <c r="E115" s="21">
        <v>91</v>
      </c>
      <c r="F115" s="21" t="s">
        <v>431</v>
      </c>
      <c r="G115" s="21" t="s">
        <v>432</v>
      </c>
      <c r="J115" s="24"/>
    </row>
    <row r="116" spans="1:17" s="21" customFormat="1">
      <c r="B116" s="23">
        <v>1233311323</v>
      </c>
      <c r="D116" s="21">
        <v>35</v>
      </c>
      <c r="E116" s="21">
        <v>94</v>
      </c>
      <c r="F116" s="21" t="s">
        <v>433</v>
      </c>
      <c r="G116" s="21" t="s">
        <v>434</v>
      </c>
      <c r="J116" s="24"/>
    </row>
    <row r="117" spans="1:17" s="21" customFormat="1">
      <c r="B117" s="23">
        <v>1112333322</v>
      </c>
      <c r="D117" s="21">
        <v>24</v>
      </c>
      <c r="E117" s="21">
        <v>81</v>
      </c>
      <c r="F117" s="21" t="s">
        <v>435</v>
      </c>
      <c r="G117" s="21" t="s">
        <v>436</v>
      </c>
      <c r="J117" s="24"/>
    </row>
    <row r="119" spans="1:17">
      <c r="B119" s="4"/>
      <c r="C119" s="4"/>
      <c r="J119" s="11"/>
    </row>
    <row r="120" spans="1:17">
      <c r="B120" s="4"/>
      <c r="C120" s="4"/>
      <c r="J120" s="11"/>
      <c r="K120" t="s">
        <v>456</v>
      </c>
      <c r="L120" t="s">
        <v>449</v>
      </c>
      <c r="M120" t="s">
        <v>452</v>
      </c>
    </row>
    <row r="121" spans="1:17">
      <c r="B121" s="4"/>
      <c r="C121" s="4"/>
      <c r="J121" s="11"/>
      <c r="K121" t="s">
        <v>455</v>
      </c>
      <c r="L121" t="s">
        <v>450</v>
      </c>
      <c r="M121" t="s">
        <v>437</v>
      </c>
    </row>
    <row r="122" spans="1:17">
      <c r="A122" t="s">
        <v>2</v>
      </c>
      <c r="J122" s="11"/>
      <c r="K122" t="s">
        <v>454</v>
      </c>
      <c r="L122" t="s">
        <v>451</v>
      </c>
      <c r="M122" t="s">
        <v>453</v>
      </c>
    </row>
    <row r="123" spans="1:17">
      <c r="A123" s="1" t="s">
        <v>0</v>
      </c>
      <c r="F123" t="s">
        <v>666</v>
      </c>
      <c r="G123" s="2" t="s">
        <v>667</v>
      </c>
      <c r="J123" s="11"/>
      <c r="K123" t="s">
        <v>438</v>
      </c>
      <c r="L123" t="s">
        <v>439</v>
      </c>
      <c r="M123" t="s">
        <v>440</v>
      </c>
    </row>
    <row r="124" spans="1:17">
      <c r="B124" s="1" t="s">
        <v>1</v>
      </c>
      <c r="C124" s="1"/>
      <c r="J124" s="11"/>
      <c r="K124" t="s">
        <v>441</v>
      </c>
      <c r="L124" t="s">
        <v>442</v>
      </c>
      <c r="M124" t="s">
        <v>443</v>
      </c>
      <c r="P124" t="s">
        <v>444</v>
      </c>
      <c r="Q124" s="28" t="s">
        <v>526</v>
      </c>
    </row>
    <row r="125" spans="1:17" ht="16" thickBot="1">
      <c r="A125" s="1"/>
      <c r="B125" s="5" t="s">
        <v>53</v>
      </c>
      <c r="C125" s="5" t="s">
        <v>164</v>
      </c>
      <c r="D125" s="1" t="s">
        <v>5</v>
      </c>
      <c r="E125" s="1" t="s">
        <v>6</v>
      </c>
      <c r="F125" s="1" t="s">
        <v>50</v>
      </c>
      <c r="G125" s="1" t="s">
        <v>51</v>
      </c>
      <c r="H125" t="s">
        <v>457</v>
      </c>
      <c r="I125" t="s">
        <v>528</v>
      </c>
      <c r="J125" s="11" t="s">
        <v>567</v>
      </c>
      <c r="K125" t="s">
        <v>445</v>
      </c>
      <c r="L125" t="s">
        <v>446</v>
      </c>
      <c r="M125" t="s">
        <v>447</v>
      </c>
      <c r="P125" t="s">
        <v>448</v>
      </c>
      <c r="Q125" s="25" t="s">
        <v>527</v>
      </c>
    </row>
    <row r="126" spans="1:17">
      <c r="A126" s="21"/>
      <c r="B126" s="21">
        <v>2111111111</v>
      </c>
      <c r="C126" s="23">
        <v>13129</v>
      </c>
      <c r="D126" s="21">
        <v>1</v>
      </c>
      <c r="E126" s="21">
        <v>5</v>
      </c>
      <c r="F126" t="s">
        <v>804</v>
      </c>
      <c r="G126" t="str">
        <f>$M$120&amp;G29&amp;$M$123</f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atcctgttcatcctcggccccgagggcttcggcgtcctgagcGTGGCTGGGTCCACTATTggccacACCatcGCCgacCTGCTGTCCaagAATATTtggGGACTGctcGGGcacTTCctgcgcATCAAAatccacgagcatatcATTATGTACggcgacattcgcAGACCAGTGAGCTCCCAGTTTCTGggcCGCAAGGTGGACgtcCTGGCCTTCgtgACAGAGgagGATAAAGTG</v>
      </c>
      <c r="H126" t="str">
        <f>$Q$124&amp;G126&amp;$Q$125</f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atcctgttcatcctcggccccgagggcttcggcgtcctgagcGTGGCTGGGTCCACTATTggccacACCatcGCCgacCTGCTGTCCaagAATATTtggGGACTGctcGGGcacTTCctgcgcATCAAAatccacgagcatatcATTATGTACggcgacattcgcAGACCAGTGAGCTCCCAGTTTCTGggcCGCAAGGTGGACgtcCTGGCCTTCgtgACAGAGgagGATAAAGTGGCGGCCGCCAAGAGCAGGATCACCAGCGAG</v>
      </c>
      <c r="I126" t="s">
        <v>668</v>
      </c>
      <c r="J126" s="12" t="s">
        <v>706</v>
      </c>
      <c r="K126" t="b">
        <f>IF(ISNUMBER(SEARCH("??????1???",B126)),ISNUMBER(SEARCH($M$120,J126)),(IF(ISNUMBER(SEARCH("??????2???",B126)),ISNUMBER(SEARCH($M$121,J126)),(IF(ISNUMBER(SEARCH("??????3???",B126)),ISNUMBER(SEARCH($M$122,J126)),"0")))))</f>
        <v>1</v>
      </c>
      <c r="L126" t="b">
        <f>IF(ISNUMBER(SEARCH("????1?????",B126)),ISNUMBER(SEARCH($M$123,J126)),(IF(ISNUMBER(SEARCH("????2?????",B126)),ISNUMBER(SEARCH($M$124,J126)),(IF(ISNUMBER(SEARCH("????3?????",B126)),ISNUMBER(SEARCH($M$125,J126)),"0")))))</f>
        <v>1</v>
      </c>
      <c r="M126" t="b">
        <f>IF(K126,L126,"False")</f>
        <v>1</v>
      </c>
      <c r="N126" t="b">
        <f>J126=$N$200</f>
        <v>0</v>
      </c>
    </row>
    <row r="127" spans="1:17">
      <c r="A127" s="21"/>
      <c r="B127" s="21">
        <v>1211111111</v>
      </c>
      <c r="C127" s="23">
        <v>4378</v>
      </c>
      <c r="D127" s="21">
        <v>6</v>
      </c>
      <c r="E127" s="21">
        <v>19</v>
      </c>
      <c r="F127" t="s">
        <v>805</v>
      </c>
      <c r="G127" t="str">
        <f t="shared" ref="G127:G129" si="2">$M$120&amp;G30&amp;$M$123</f>
        <v>ATGGGCGGAGCTCCTGCTCCAGACGCTCACAGCGCCCCACCTGGAAACGATTCTGCCGCCCACATCGTGATGGTGGACGCCTACAAGCCCACCAAGGGAGGCAGTGAGTACCATGCCCCAGCTGGATATCAAGTGAATCCACCCTACCACCCCGTGCATGGGTATGAG---------GAACAGtgcAGCTCCATCTACATCTACTATggaacaaatgccgagaagttggctgccaacattctgcagtggattactGTGgcgctttcagcgctctgcctgatg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ccccGGCctgTTCATCTTTggccccgagggcATGCACACCctgagcgtgtacggctccaccgtcggccacaccatcattgacctgatgtcgaagaactgctggggtctgctcggccacTTCctgcgcATCAAAatccacgagcatatcATTATGTACggcgacattcgcAGACCAGTGAGCTCCCAGTTTCTGggcCGCAAGGTGGACgtcCTGGCCTTCgtgACAGAGgagGATAAAGTG</v>
      </c>
      <c r="H127" t="str">
        <f t="shared" ref="H127:H163" si="3">$Q$124&amp;G127&amp;$Q$125</f>
        <v>CTAGTTCTGGGGGCAGCGGGGGATCCGCCACCATGGGCGGAGCTCCTGCTCCAGACGCTCACAGCGCCCCACCTGGAAACGATTCTGCCGCCCACATCGTGATGGTGGACGCCTACAAGCCCACCAAGGGAGGCAGTGAGTACCATGCCCCAGCTGGATATCAAGTGAATCCACCCTACCACCCCGTGCATGGGTATGAG---------GAACAGtgcAGCTCCATCTACATCTACTATggaacaaatgccgagaagttggctgccaacattctgcagtggattactGTGgcgctttcagcgctctgcctgatg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ccccGGCctgTTCATCTTTggccccgagggcATGCACACCctgagcgtgtacggctccaccgtcggccacaccatcattgacctgatgtcgaagaactgctggggtctgctcggccacTTCctgcgcATCAAAatccacgagcatatcATTATGTACggcgacattcgcAGACCAGTGAGCTCCCAGTTTCTGggcCGCAAGGTGGACgtcCTGGCCTTCgtgACAGAGgagGATAAAGTGGCGGCCGCCAAGAGCAGGATCACCAGCGAG</v>
      </c>
      <c r="I127" t="s">
        <v>669</v>
      </c>
      <c r="J127" s="12" t="s">
        <v>707</v>
      </c>
      <c r="K127" t="b">
        <f t="shared" ref="K127:K190" si="4">IF(ISNUMBER(SEARCH("??????1???",B127)),ISNUMBER(SEARCH($M$120,J127)),(IF(ISNUMBER(SEARCH("??????2???",B127)),ISNUMBER(SEARCH($M$121,J127)),(IF(ISNUMBER(SEARCH("??????3???",B127)),ISNUMBER(SEARCH($M$122,J127)),"0")))))</f>
        <v>1</v>
      </c>
      <c r="L127" t="b">
        <f t="shared" ref="L127:L190" si="5">IF(ISNUMBER(SEARCH("????1?????",B127)),ISNUMBER(SEARCH($M$123,J127)),(IF(ISNUMBER(SEARCH("????2?????",B127)),ISNUMBER(SEARCH($M$124,J127)),(IF(ISNUMBER(SEARCH("????3?????",B127)),ISNUMBER(SEARCH($M$125,J127)),"0")))))</f>
        <v>1</v>
      </c>
      <c r="M127" t="b">
        <f t="shared" ref="M127:M190" si="6">IF(K127,L127,"False")</f>
        <v>1</v>
      </c>
      <c r="N127" t="b">
        <f t="shared" ref="N127:N190" si="7">J127=$N$200</f>
        <v>0</v>
      </c>
    </row>
    <row r="128" spans="1:17">
      <c r="A128" s="21"/>
      <c r="B128" s="21">
        <v>1121111111</v>
      </c>
      <c r="C128" s="23">
        <v>1461</v>
      </c>
      <c r="D128" s="21">
        <v>4</v>
      </c>
      <c r="E128" s="21">
        <v>19</v>
      </c>
      <c r="F128" t="s">
        <v>806</v>
      </c>
      <c r="G128" t="str">
        <f t="shared" si="2"/>
        <v>ATGGGCGGAGCTCCTGCTCCAGACGCTCACAGCGCCCCACCTGGAAACGATTCTGCCGCCCACATCGTGATGGTGGACGCCTACAAGCCCACCAAGGGAGGCAGTGAGTACCATGCCCCAGCTGGATATCAAGTGAATCCACCCTACCACCCCGTGCATGGGTATGAG---------GAACAGtgcAGCTCCATCTACATCTACTATggaGCCCTGTGGgagCAGGAAACAgccAGGGGCTTCcagtggTTTGCCtttTTCCTGTCTGCCCTGTTTctgGCTttctacggctaccagacctggaagtctacttgcggctgggaggagatttacgtggccacgatcgagatgatcaagttcatcatcgagtatttccatgagtttgacAGTcctgcgATGCTGTTCCTGTACGGAggcaacATTACCCCATGGcttcgttacGCCgagtggctgctgacc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28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tttTTCCTGTCTGCCCTGTTTctgGCTttctacggctaccagacctggaagtctacttgcggctgggaggagatttacgtggccacgatcgagatgatcaagttcatcatcgagtatttccatgagtttgacAGTcctgcgATGCTGTTCCTGTACGGAggcaacATTACCCCATGGcttcgttacGCCgagtggctgctgacc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28" t="s">
        <v>670</v>
      </c>
      <c r="J128" s="12" t="s">
        <v>708</v>
      </c>
      <c r="K128" t="b">
        <f t="shared" si="4"/>
        <v>1</v>
      </c>
      <c r="L128" t="b">
        <f t="shared" si="5"/>
        <v>1</v>
      </c>
      <c r="M128" t="b">
        <f t="shared" si="6"/>
        <v>1</v>
      </c>
      <c r="N128" t="b">
        <f t="shared" si="7"/>
        <v>0</v>
      </c>
    </row>
    <row r="129" spans="1:14">
      <c r="A129" s="21"/>
      <c r="B129" s="22">
        <v>1112111111</v>
      </c>
      <c r="C129" s="22">
        <v>489</v>
      </c>
      <c r="D129" s="21">
        <v>0</v>
      </c>
      <c r="E129" s="21">
        <v>3</v>
      </c>
      <c r="F129" t="s">
        <v>807</v>
      </c>
      <c r="G129" t="str">
        <f t="shared" si="2"/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gcgaacgactataac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29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gcgaacgactataac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29" t="s">
        <v>671</v>
      </c>
      <c r="J129" s="12" t="s">
        <v>709</v>
      </c>
      <c r="K129" t="b">
        <f t="shared" si="4"/>
        <v>1</v>
      </c>
      <c r="L129" t="b">
        <f t="shared" si="5"/>
        <v>1</v>
      </c>
      <c r="M129" t="b">
        <f t="shared" si="6"/>
        <v>1</v>
      </c>
      <c r="N129" t="b">
        <f t="shared" si="7"/>
        <v>0</v>
      </c>
    </row>
    <row r="130" spans="1:14" s="30" customFormat="1">
      <c r="B130" s="31">
        <v>1111211111</v>
      </c>
      <c r="C130" s="31">
        <v>164</v>
      </c>
      <c r="D130" s="30">
        <v>5</v>
      </c>
      <c r="E130" s="30">
        <v>25</v>
      </c>
      <c r="F130" t="s">
        <v>808</v>
      </c>
      <c r="G130" t="str">
        <f>$M$120&amp;G33&amp;$M$124</f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cttacgggtctgAGTGAGGCAtatAATaagcgtaccatgGCTctgCTGgtgtcaGACCTGggcACTatcTGCATGggcGTGACAgccGCTctgGCCACTGGGTGGGTGAAGTGGCTGTTTTACTGTATCGGCCTGGTGtacggcACCCAGACATTCTACAACgcaGGAATCATCtacGTGgaggcgtaccacaccgtgccgGCCggcGGCtgtAAGAAACTGgtgCTGGCCatgACTGCCGTGTACTATTCTtcatggCTGATGTTTcccGGCctgTTCATCTTTggccccgagggcATGCACACCctgagcGTGGCTGGGTCCACTATTggccacACCatcGCCgacCTGCTGTCCaagAATATTtggGGACTGctcGGGcacTTCctgcgcATCAAAatccacgagcatatcctcatccacggcgacattcgcaagaccaccaaattgaacattggtggcactgagattgaggtcgagacgctggtggaggacgaggccgaggctggcgcggtc</v>
      </c>
      <c r="H130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cttacgggtctgAGTGAGGCAtatAATaagcgtaccatgGCTctgCTGgtgtcaGACCTGggcACTatcTGCATGggcGTGACAgccGCTctgGCCACTGGGTGGGTGAAGTGGCTGTTTTACTGTATCGGCCTGGTGtacggcACCCAGACATTCTACAACgcaGGAATCATCtacGTGgaggcgtaccacaccgtgccgGCCggcGGCtgtAAGAAACTGgtgCTGGCCatgACTGCCGTGTACTATTCTtcatggCTGATGTTTcccGGCctgTTCATCTTTggccccgagggcATGCACACCctgagcGTGGCTGGGTCCACTATTggccacACCatcGCCgacCTGCTGTCCaagAATATTtggGGACTGctcGGGcacTTCctgcgcATCAAAatccacgagcatatcctcatccacggcgacattcgcaagaccaccaaattgaacattggtggcactgagattgaggtcgagacgctggtggaggacgaggccgaggctggcgcggtcGCGGCCGCCAAGAGCAGGATCACCAGCGAG</v>
      </c>
      <c r="I130" s="30" t="s">
        <v>672</v>
      </c>
      <c r="J130" s="32" t="s">
        <v>710</v>
      </c>
      <c r="K130" t="b">
        <f t="shared" si="4"/>
        <v>1</v>
      </c>
      <c r="L130" t="b">
        <f t="shared" si="5"/>
        <v>1</v>
      </c>
      <c r="M130" t="b">
        <f t="shared" si="6"/>
        <v>1</v>
      </c>
      <c r="N130" t="b">
        <f t="shared" si="7"/>
        <v>0</v>
      </c>
    </row>
    <row r="131" spans="1:14">
      <c r="A131" s="21"/>
      <c r="B131" s="22">
        <v>1111121111</v>
      </c>
      <c r="C131" s="22">
        <v>56</v>
      </c>
      <c r="D131" s="21">
        <v>8</v>
      </c>
      <c r="E131" s="21">
        <v>17</v>
      </c>
      <c r="F131" t="s">
        <v>809</v>
      </c>
      <c r="G131" t="str">
        <f>$M$120&amp;G34&amp;$M$123</f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aagggccggtgtcgccaggtggtgactggcatggcttggctcttcttcgtatcatggggtATGTTTcccGGCctgTTCATCTTTggccccgagggcATGCACACCctgagcGTGGCTGGGTCCACTATTggccacACCatcGCCgacCTGCTGTCCaagAATATTtggGGACTGctcGGGcactacctgcgcgtgctgatccacgagcatatcATTATGTACggcgacattcgcAGACCAGTGAGCTCCCAGTTTCTGggcCGCAAGGTGGACgtcCTGGCCTTCgtgACAGAGgagGATAAAGTG</v>
      </c>
      <c r="H131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aagggccggtgtcgccaggtggtgactggcatggcttggctcttcttcgtatcatggggtATGTTTcccGGCctgTTCATCTTTggccccgagggcATGCACACCctgagcGTGGCTGGGTCCACTATTggccacACCatcGCCgacCTGCTGTCCaagAATATTtggGGACTGctcGGGcactacctgcgcgtgctgatccacgagcatatcATTATGTACggcgacattcgcAGACCAGTGAGCTCCCAGTTTCTGggcCGCAAGGTGGACgtcCTGGCCTTCgtgACAGAGgagGATAAAGTGGCGGCCGCCAAGAGCAGGATCACCAGCGAG</v>
      </c>
      <c r="I131" t="s">
        <v>673</v>
      </c>
      <c r="J131" s="12" t="s">
        <v>711</v>
      </c>
      <c r="K131" t="b">
        <f t="shared" si="4"/>
        <v>1</v>
      </c>
      <c r="L131" t="b">
        <f t="shared" si="5"/>
        <v>1</v>
      </c>
      <c r="M131" t="b">
        <f t="shared" si="6"/>
        <v>1</v>
      </c>
      <c r="N131" t="b">
        <f t="shared" si="7"/>
        <v>0</v>
      </c>
    </row>
    <row r="132" spans="1:14">
      <c r="A132" s="21"/>
      <c r="B132" s="22">
        <v>1111111211</v>
      </c>
      <c r="C132" s="22">
        <v>10</v>
      </c>
      <c r="D132" s="21">
        <v>2</v>
      </c>
      <c r="E132" s="21">
        <v>4</v>
      </c>
      <c r="F132" t="s">
        <v>810</v>
      </c>
      <c r="G132" t="str">
        <f t="shared" ref="G132:G138" si="8">$M$120&amp;G35&amp;$M$123</f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ggagtggctgctgACAtgccctgtcattcttatcCATctgagcaacATCACCggtctgAGTGAGGCAtatAATaagcgtaccatgGCTctgctggtgtcagatatcggcacgatcgtgtggggcaccacggccgcg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32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ggagtggctgctgACAtgccctgtcattcttatcCATctgagcaacATCACCggtctgAGTGAGGCAtatAATaagcgtaccatgGCTctgctggtgtcagatatcggcacgatcgtgtggggcaccacggccgcg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32" t="s">
        <v>674</v>
      </c>
      <c r="J132" s="12" t="s">
        <v>712</v>
      </c>
      <c r="K132" t="b">
        <f t="shared" si="4"/>
        <v>1</v>
      </c>
      <c r="L132" t="b">
        <f t="shared" si="5"/>
        <v>1</v>
      </c>
      <c r="M132" t="b">
        <f t="shared" si="6"/>
        <v>1</v>
      </c>
      <c r="N132" t="b">
        <f t="shared" si="7"/>
        <v>0</v>
      </c>
    </row>
    <row r="133" spans="1:14">
      <c r="A133" s="21"/>
      <c r="B133" s="22">
        <v>1111111121</v>
      </c>
      <c r="C133" s="22">
        <v>4</v>
      </c>
      <c r="D133" s="21">
        <v>6</v>
      </c>
      <c r="E133" s="21">
        <v>11</v>
      </c>
      <c r="F133" t="s">
        <v>811</v>
      </c>
      <c r="G133" t="str">
        <f t="shared" si="8"/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aacggcaacATTACCCCATGGcttcgttacGCCgagtggctgctgACAtgccctgtcattcttatcCATctgagcaacATCACCggtctgAGTGAGGCAtatAATaagcgtaccatgGCTctgCTGgtgtcaGACCTGggcACTatcTGCATGggcGTGACAgccGCTctgtccaagggatacgtccgtgtcattttcttcctgatgggcctgtgc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33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aacggcaacATTACCCCATGGcttcgttacGCCgagtggctgctgACAtgccctgtcattcttatcCATctgagcaacATCACCggtctgAGTGAGGCAtatAATaagcgtaccatgGCTctgCTGgtgtcaGACCTGggcACTatcTGCATGggcGTGACAgccGCTctgtccaagggatacgtccgtgtcattttcttcctgatgggcctgtgc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33" t="s">
        <v>675</v>
      </c>
      <c r="J133" s="12" t="s">
        <v>713</v>
      </c>
      <c r="K133" t="b">
        <f t="shared" si="4"/>
        <v>1</v>
      </c>
      <c r="L133" t="b">
        <f t="shared" si="5"/>
        <v>1</v>
      </c>
      <c r="M133" t="b">
        <f t="shared" si="6"/>
        <v>1</v>
      </c>
      <c r="N133" t="b">
        <f t="shared" si="7"/>
        <v>0</v>
      </c>
    </row>
    <row r="134" spans="1:14">
      <c r="A134" s="21"/>
      <c r="B134" s="22">
        <v>1111111112</v>
      </c>
      <c r="C134" s="22">
        <v>2</v>
      </c>
      <c r="D134" s="21">
        <v>6</v>
      </c>
      <c r="E134" s="21">
        <v>8</v>
      </c>
      <c r="F134" t="s">
        <v>812</v>
      </c>
      <c r="G134" t="str">
        <f t="shared" si="8"/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gtctgCTGgtgtcaGACCTGggcACTatcTGCATGggcGTGACAgccGCTctgGCCACTGGGTGGGTGAAGTGGCTGTTTTACTGTATCGGCCTGGTGtacggcatctacacattcttcaacgcagccaaggtctacatt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34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gtctgCTGgtgtcaGACCTGggcACTatcTGCATGggcGTGACAgccGCTctgGCCACTGGGTGGGTGAAGTGGCTGTTTTACTGTATCGGCCTGGTGtacggcatctacacattcttcaacgcagccaaggtctacatt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34" t="s">
        <v>676</v>
      </c>
      <c r="J134" s="12" t="s">
        <v>714</v>
      </c>
      <c r="K134" t="b">
        <f t="shared" si="4"/>
        <v>1</v>
      </c>
      <c r="L134" t="b">
        <f t="shared" si="5"/>
        <v>1</v>
      </c>
      <c r="M134" t="b">
        <f t="shared" si="6"/>
        <v>1</v>
      </c>
      <c r="N134" t="b">
        <f t="shared" si="7"/>
        <v>0</v>
      </c>
    </row>
    <row r="135" spans="1:14">
      <c r="A135" s="21"/>
      <c r="B135" s="22">
        <v>3111111111</v>
      </c>
      <c r="C135" s="22">
        <v>26273</v>
      </c>
      <c r="D135" s="21">
        <v>3</v>
      </c>
      <c r="E135" s="21">
        <v>7</v>
      </c>
      <c r="F135" t="s">
        <v>813</v>
      </c>
      <c r="G135" t="str">
        <f t="shared" si="8"/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ATCctgTGGGCAGTGggccccgagggcCTGCTGAAGctgagcGTGGCTGGGTCCACTATTggccacACCatcGCCgacCTGCTGTCCaagAATATTtggGGACTGctcGGGcacTTCctgcgcATCAAAatccacgagcatatcATTATGTACggcgacattcgcAGACCAGTGAGCTCCCAGTTTCTGggcCGCAAGGTGGACgtcCTGGCCTTCgtgACAGAGgagGATAAAGTG</v>
      </c>
      <c r="H135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ATCctgTGGGCAGTGggccccgagggcCTGCTGAAGctgagcGTGGCTGGGTCCACTATTggccacACCatcGCCgacCTGCTGTCCaagAATATTtggGGACTGctcGGGcacTTCctgcgcATCAAAatccacgagcatatcATTATGTACggcgacattcgcAGACCAGTGAGCTCCCAGTTTCTGggcCGCAAGGTGGACgtcCTGGCCTTCgtgACAGAGgagGATAAAGTGGCGGCCGCCAAGAGCAGGATCACCAGCGAG</v>
      </c>
      <c r="I135" t="s">
        <v>677</v>
      </c>
      <c r="J135" s="12" t="s">
        <v>715</v>
      </c>
      <c r="K135" t="b">
        <f t="shared" si="4"/>
        <v>1</v>
      </c>
      <c r="L135" t="b">
        <f t="shared" si="5"/>
        <v>1</v>
      </c>
      <c r="M135" t="b">
        <f t="shared" si="6"/>
        <v>1</v>
      </c>
      <c r="N135" t="b">
        <f t="shared" si="7"/>
        <v>0</v>
      </c>
    </row>
    <row r="136" spans="1:14">
      <c r="A136" s="21"/>
      <c r="B136" s="21">
        <v>1311111111</v>
      </c>
      <c r="C136" s="22">
        <v>8754</v>
      </c>
      <c r="D136" s="21">
        <v>21</v>
      </c>
      <c r="E136" s="21">
        <v>35</v>
      </c>
      <c r="F136" t="s">
        <v>814</v>
      </c>
      <c r="G136" t="str">
        <f t="shared" si="8"/>
        <v>ATGGGCGGAGCTCCTGCTCCAGACGCTCACAGCGCCCCACCTGGAAACGATTCTGCCGCCCACATCGTGATGGTGGACGCCTACAAGCCCACCAAGGGAGGCAGTGAGTACCATGCCCCAGCTGGATATCAAGTGAATCCACCCTACCACCCCGTGCATGGGTATGAG---------GAACAGtgcAGCTCCATCTACATCTACTATggaACACCAGGAgagAAGATCGGCgccCAGGTCTGCcagtggATTGCTGTGAGCATCGCCATCGCCCTGctgACAttctacggcTGGCACGCCTATaagGCCAGCGTGggctgggaggagGTGtacgtgTGCTCCGTGgagCTGATCAAAGTGATTCTGgagATCTATTTCgagtttACCAGTcctgcgATGCTGTTCCTGTACGGAggcaacATTACCCCATGGcttcgttacGCCgagtggctgctgACAtgccctgtcattcttatcAGActgagcaacATCACCggtctgAGTGAGGCAtatAATaagcgtaccatgGCTctgCTGgtgtcaGACCTGggcACTatcTGCATGggcGTGACAgccGCTctgGCCACTGGGTGGGTGAAGTGGCTGTTTTACTGTATCGGCCTGGTGtacggcACCCAGACATTCTACAACgcaGGAATCATCtacGTGgagTCTTACTATATCATGccgGCCggcGGCtgtAAGAAACTGgtgCTGGCCatgACTGCCGTGTACTATTCTtcatggCTGAGCTACcccGGCctgTTCATCTTTggccccgagggcATGCACACCctgagcCCTTACGCCAACAGCATCggccacAGCatcTGCgacATCATCGCCaagGAGTTTtggACCTTCctcGCCcacTTCctgcgcATCAAAatccacgagcatatcATTATGTACggcgacattcgcAGACCAGTGAGCTCCCAGTTTCTGggcCGCAAGGTGGACgtcCTGGCCTTCgtgACAGAGgagGATAAAGTG</v>
      </c>
      <c r="H136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GTGAGCATCGCCATCGCCCTGctgACAttctacggcTGGCACGCCTATaagGCCAGCGTGggctgggaggagGTGtacgtgTGCTCCGTGgagCTGATCAAAGTGATTCTGgagATCTATTTCgagtttACCAGTcctgcgATGCTGTTCCTGTACGGAggcaacATTACCCCATGGcttcgttacGCCgagtggctgctgACAtgccctgtcattcttatcAGActgagcaacATCACCggtctgAGTGAGGCAtatAATaagcgtaccatgGCTctgCTGgtgtcaGACCTGggcACTatcTGCATGggcGTGACAgccGCTctgGCCACTGGGTGGGTGAAGTGGCTGTTTTACTGTATCGGCCTGGTGtacggcACCCAGACATTCTACAACgcaGGAATCATCtacGTGgagTCTTACTATATCATGccgGCCggcGGCtgtAAGAAACTGgtgCTGGCCatgACTGCCGTGTACTATTCTtcatggCTGAGCTACcccGGCctgTTCATCTTTggccccgagggcATGCACACCctgagcCCTTACGCCAACAGCATCggccacAGCatcTGCgacATCATCGCCaagGAGTTTtggACCTTCctcGCCcacTTCctgcgcATCAAAatccacgagcatatcATTATGTACggcgacattcgcAGACCAGTGAGCTCCCAGTTTCTGggcCGCAAGGTGGACgtcCTGGCCTTCgtgACAGAGgagGATAAAGTGGCGGCCGCCAAGAGCAGGATCACCAGCGAG</v>
      </c>
      <c r="I136" t="s">
        <v>678</v>
      </c>
      <c r="J136" s="12" t="s">
        <v>716</v>
      </c>
      <c r="K136" t="b">
        <f t="shared" si="4"/>
        <v>1</v>
      </c>
      <c r="L136" t="b">
        <f t="shared" si="5"/>
        <v>1</v>
      </c>
      <c r="M136" t="b">
        <f t="shared" si="6"/>
        <v>1</v>
      </c>
      <c r="N136" t="b">
        <f t="shared" si="7"/>
        <v>0</v>
      </c>
    </row>
    <row r="137" spans="1:14">
      <c r="A137" s="21"/>
      <c r="B137" s="21">
        <v>1131111111</v>
      </c>
      <c r="C137" s="22">
        <v>2919</v>
      </c>
      <c r="D137" s="21">
        <v>5</v>
      </c>
      <c r="E137" s="21">
        <v>15</v>
      </c>
      <c r="F137" t="s">
        <v>815</v>
      </c>
      <c r="G137" t="str">
        <f t="shared" si="8"/>
        <v>ATGGGCGGAGCTCCTGCTCCAGACGCTCACAGCGCCCCACCTGGAAACGATTCTGCCGCCCACATCGTGATGGTGGACGCCTACAAGCCCACCAAGGGAGGCAGTGAGTACCATGCCCCAGCTGGATATCAAGTGAATCCACCCTACCACCCCGTGCATGGGTATGAG---------GAACAGtgcAGCTCCATCTACATCTACTATggaGCCCTGTGGgagCAGGAAACAgccAGGGGCTTCcagtggTTTGCCTTCTTCCTGTCTGCCCTGTTTctgGCTttctacggcTTCAGCGCCTGGaagGCCACTTGCggctgggaggagGTCtacgtgTGTTGCGTCgagGTGCTGTTCGTGACCCTGgagATCTTCAAGgagtttAGCAGTcctgcgATGCTGTTCCTGTACGGAggcaacATTACCCCATGGcttcgttacGCCgagtggctgctgTCT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37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TTCTTCCTGTCTGCCCTGTTTctgGCTttctacggcTTCAGCGCCTGGaagGCCACTTGCggctgggaggagGTCtacgtgTGTTGCGTCgagGTGCTGTTCGTGACCCTGgagATCTTCAAGgagtttAGCAGTcctgcgATGCTGTTCCTGTACGGAggcaacATTACCCCATGGcttcgttacGCCgagtggctgctgTCT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37" t="s">
        <v>679</v>
      </c>
      <c r="J137" s="12" t="s">
        <v>717</v>
      </c>
      <c r="K137" t="b">
        <f t="shared" si="4"/>
        <v>1</v>
      </c>
      <c r="L137" t="b">
        <f t="shared" si="5"/>
        <v>1</v>
      </c>
      <c r="M137" t="b">
        <f t="shared" si="6"/>
        <v>1</v>
      </c>
      <c r="N137" t="b">
        <f t="shared" si="7"/>
        <v>0</v>
      </c>
    </row>
    <row r="138" spans="1:14">
      <c r="A138" s="21"/>
      <c r="B138" s="22">
        <v>1113111111</v>
      </c>
      <c r="C138" s="22">
        <v>975</v>
      </c>
      <c r="D138" s="21">
        <v>1</v>
      </c>
      <c r="E138" s="21">
        <v>4</v>
      </c>
      <c r="F138" t="s">
        <v>816</v>
      </c>
      <c r="G138" t="str">
        <f t="shared" si="8"/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AGAACGACtatAGC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38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AGAACGACtatAGC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38" t="s">
        <v>680</v>
      </c>
      <c r="J138" s="12" t="s">
        <v>718</v>
      </c>
      <c r="K138" t="b">
        <f t="shared" si="4"/>
        <v>1</v>
      </c>
      <c r="L138" t="b">
        <f t="shared" si="5"/>
        <v>1</v>
      </c>
      <c r="M138" t="b">
        <f t="shared" si="6"/>
        <v>1</v>
      </c>
      <c r="N138" t="b">
        <f t="shared" si="7"/>
        <v>0</v>
      </c>
    </row>
    <row r="139" spans="1:14" s="30" customFormat="1">
      <c r="B139" s="31">
        <v>1111311111</v>
      </c>
      <c r="C139" s="31">
        <v>326</v>
      </c>
      <c r="D139" s="30">
        <v>8</v>
      </c>
      <c r="E139" s="30">
        <v>24</v>
      </c>
      <c r="F139" t="s">
        <v>817</v>
      </c>
      <c r="G139" t="str">
        <f>$M$120&amp;G42&amp;$M$125</f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CTGAGCggtctgAGTGAGGCAtatAATaagcgtaccatgGCTctgCTGgtgtcaGACCTGggcACTatcTGCATGggcGTGACAgccGCTctgGCCACTGGGTGGGTGAAGTGGCTGTTTTACTGTATCGGCCTGGTGtacggcACCCAGACATTCTACAACgcaGGAATCATCtacGTGgagGCCAACCACAGCGTGccgGCCggcGGCtgtAAGAAACTGgtgCTGGCCatgACTGCCGTGTACTATTCTtcatggCTGATGTTTcccGGCctgTTCATCTTTggccccgagggcATGCACACCctgagcGTGGCTGGGTCCACTATTggccacACCatcGCCgacCTGCTGTCCaagAATATTtggGGACTGctcGGGcacTTCctgcgcATCAAAatccacgagcatatcCTGATCCACggcgacattcgcAAGACCACCAAGATGGAGATCGGAggcGAGGAGGTGGAAgtcGAAGAGTTCgtgGAGGAGgagGACGAGGATACAGTG</v>
      </c>
      <c r="H139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CTGAGCggtctgAGTGAGGCAtatAATaagcgtaccatgGCTctgCTGgtgtcaGACCTGggcACTatcTGCATGggcGTGACAgccGCTctgGCCACTGGGTGGGTGAAGTGGCTGTTTTACTGTATCGGCCTGGTGtacggcACCCAGACATTCTACAACgcaGGAATCATCtacGTGgagGCCAACCACAGCGTGccgGCCggcGGCtgtAAGAAACTGgtgCTGGCCatgACTGCCGTGTACTATTCTtcatggCTGATGTTTcccGGCctgTTCATCTTTggccccgagggcATGCACACCctgagcGTGGCTGGGTCCACTATTggccacACCatcGCCgacCTGCTGTCCaagAATATTtggGGACTGctcGGGcacTTCctgcgcATCAAAatccacgagcatatcCTGATCCACggcgacattcgcAAGACCACCAAGATGGAGATCGGAggcGAGGAGGTGGAAgtcGAAGAGTTCgtgGAGGAGgagGACGAGGATACAGTGGCGGCCGCCAAGAGCAGGATCACCAGCGAG</v>
      </c>
      <c r="I139" s="30" t="s">
        <v>681</v>
      </c>
      <c r="J139" s="32" t="s">
        <v>719</v>
      </c>
      <c r="K139" t="b">
        <f t="shared" si="4"/>
        <v>1</v>
      </c>
      <c r="L139" t="b">
        <f t="shared" si="5"/>
        <v>1</v>
      </c>
      <c r="M139" t="b">
        <f t="shared" si="6"/>
        <v>1</v>
      </c>
      <c r="N139" t="b">
        <f t="shared" si="7"/>
        <v>0</v>
      </c>
    </row>
    <row r="140" spans="1:14">
      <c r="A140" s="21"/>
      <c r="B140" s="22">
        <v>1111131111</v>
      </c>
      <c r="C140" s="22">
        <v>110</v>
      </c>
      <c r="D140" s="21">
        <v>12</v>
      </c>
      <c r="E140" s="21">
        <v>14</v>
      </c>
      <c r="F140" t="s">
        <v>818</v>
      </c>
      <c r="G140" t="str">
        <f>$M$120&amp;G43&amp;$M$123</f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AAAggcCATtgtCGCATGGTCgtgAAGCTGatgGCCTACGCTTACTTCGCCtcatggGGCATGTTTcccGGCctgTTCATCTTTggccccgagggcATGCACACCctgagcGTGGCTGGGTCCACTATTggccacACCatcGCCgacCTGCTGTCCaagAATATTtggGGACTGctcGGGcacCACctgcgcATCAAGatccacgagcatatcATTATGTACggcgacattcgcAGACCAGTGAGCTCCCAGTTTCTGggcCGCAAGGTGGACgtcCTGGCCTTCgtgACAGAGgagGATAAAGTG</v>
      </c>
      <c r="H140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AAAggcCATtgtCGCATGGTCgtgAAGCTGatgGCCTACGCTTACTTCGCCtcatggGGCATGTTTcccGGCctgTTCATCTTTggccccgagggcATGCACACCctgagcGTGGCTGGGTCCACTATTggccacACCatcGCCgacCTGCTGTCCaagAATATTtggGGACTGctcGGGcacCACctgcgcATCAAGatccacgagcatatcATTATGTACggcgacattcgcAGACCAGTGAGCTCCCAGTTTCTGggcCGCAAGGTGGACgtcCTGGCCTTCgtgACAGAGgagGATAAAGTGGCGGCCGCCAAGAGCAGGATCACCAGCGAG</v>
      </c>
      <c r="I140" t="s">
        <v>682</v>
      </c>
      <c r="J140" s="12" t="s">
        <v>720</v>
      </c>
      <c r="K140" t="b">
        <f t="shared" si="4"/>
        <v>1</v>
      </c>
      <c r="L140" t="b">
        <f t="shared" si="5"/>
        <v>1</v>
      </c>
      <c r="M140" t="b">
        <f t="shared" si="6"/>
        <v>1</v>
      </c>
      <c r="N140" t="b">
        <f t="shared" si="7"/>
        <v>0</v>
      </c>
    </row>
    <row r="141" spans="1:14" s="26" customFormat="1">
      <c r="B141" s="27">
        <v>1111113111</v>
      </c>
      <c r="C141" s="27">
        <v>29</v>
      </c>
      <c r="D141" s="26">
        <v>10</v>
      </c>
      <c r="E141" s="26">
        <v>32</v>
      </c>
      <c r="F141" t="s">
        <v>819</v>
      </c>
      <c r="G141" t="str">
        <f>$M$122&amp;G44&amp;$M$123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AGCcctgcgACAGTGTACCTGTCTGGAggcaacCACGCCTAT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41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AGCcctgcgACAGTGTACCTGTCTGGAggcaacCACGCCTAT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41" s="26" t="s">
        <v>683</v>
      </c>
      <c r="J141" s="29" t="s">
        <v>721</v>
      </c>
      <c r="K141" t="b">
        <f t="shared" si="4"/>
        <v>1</v>
      </c>
      <c r="L141" t="b">
        <f t="shared" si="5"/>
        <v>1</v>
      </c>
      <c r="M141" t="b">
        <f t="shared" si="6"/>
        <v>1</v>
      </c>
      <c r="N141" t="b">
        <f t="shared" si="7"/>
        <v>0</v>
      </c>
    </row>
    <row r="142" spans="1:14">
      <c r="A142" s="21"/>
      <c r="B142" s="22">
        <v>1111111311</v>
      </c>
      <c r="C142" s="22">
        <v>19</v>
      </c>
      <c r="D142" s="21">
        <v>15</v>
      </c>
      <c r="E142" s="21">
        <v>11</v>
      </c>
      <c r="F142" t="s">
        <v>820</v>
      </c>
      <c r="G142" t="str">
        <f>$M$120&amp;G45&amp;$M$123</f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CcttcgttacTTCgagtggctgctgACAtgccctgtcattcttatcCATctgagcaacATCACCggtctgAGTGAGGCAtatAATaagcgtaccatgGCTctgATCgtgtcaTGCGTGggcATGatcGTGTTCggcATGGCCgccGGA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42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CcttcgttacTTCgagtggctgctgACAtgccctgtcattcttatcCATctgagcaacATCACCggtctgAGTGAGGCAtatAATaagcgtaccatgGCTctgATCgtgtcaTGCGTGggcATGatcGTGTTCggcATGGCCgccGGA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42" t="s">
        <v>684</v>
      </c>
      <c r="J142" s="12" t="s">
        <v>722</v>
      </c>
      <c r="K142" t="b">
        <f t="shared" si="4"/>
        <v>1</v>
      </c>
      <c r="L142" t="b">
        <f t="shared" si="5"/>
        <v>1</v>
      </c>
      <c r="M142" t="b">
        <f t="shared" si="6"/>
        <v>1</v>
      </c>
      <c r="N142" t="b">
        <f t="shared" si="7"/>
        <v>0</v>
      </c>
    </row>
    <row r="143" spans="1:14">
      <c r="A143" s="21"/>
      <c r="B143" s="22">
        <v>1111111131</v>
      </c>
      <c r="C143" s="22">
        <v>7</v>
      </c>
      <c r="D143" s="21">
        <v>9</v>
      </c>
      <c r="E143" s="21">
        <v>9</v>
      </c>
      <c r="F143" t="s">
        <v>821</v>
      </c>
      <c r="G143" t="str">
        <f t="shared" ref="G143:G144" si="9">$M$120&amp;G46&amp;$M$123</f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ACCggcaacATTACCCCATGGcttcgttacGCCgagtggctgctgACAtgccctgtcattcttatcCATctgagcaacATCACCggtctgAGTGAGGCAtatAATaagcgtaccatgGCTctgCTGgtgtcaGACCTGggcACTatcTGCATGggcGTGACAgccGCTctgGCTACCGATTGGCTCAAATGGCTGCTGTATATCGTGTCTTGCATC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43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ACCggcaacATTACCCCATGGcttcgttacGCCgagtggctgctgACAtgccctgtcattcttatcCATctgagcaacATCACCggtctgAGTGAGGCAtatAATaagcgtaccatgGCTctgCTGgtgtcaGACCTGggcACTatcTGCATGggcGTGACAgccGCTctgGCTACCGATTGGCTCAAATGGCTGCTGTATATCGTGTCTTGCATC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43" t="s">
        <v>685</v>
      </c>
      <c r="J143" s="12" t="s">
        <v>723</v>
      </c>
      <c r="K143" t="b">
        <f t="shared" si="4"/>
        <v>1</v>
      </c>
      <c r="L143" t="b">
        <f t="shared" si="5"/>
        <v>1</v>
      </c>
      <c r="M143" t="b">
        <f t="shared" si="6"/>
        <v>1</v>
      </c>
      <c r="N143" t="b">
        <f t="shared" si="7"/>
        <v>0</v>
      </c>
    </row>
    <row r="144" spans="1:14">
      <c r="A144" s="21"/>
      <c r="B144" s="22">
        <v>1111111113</v>
      </c>
      <c r="C144" s="22">
        <v>3</v>
      </c>
      <c r="D144" s="21">
        <v>9</v>
      </c>
      <c r="E144" s="21">
        <v>10</v>
      </c>
      <c r="F144" t="s">
        <v>822</v>
      </c>
      <c r="G144" t="str">
        <f t="shared" si="9"/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GCctgCTGgtgtcaGACCTGggcACTatcTGCATGggcGTGACAgccGCTctgGCCACTGGGTGGGTGAAGTGGCTGTTTTACTGTATCGGCCTGGTGtacggcGGCTACATGTACTTCCAGgcaGCCAAGTG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44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GCctgCTGgtgtcaGACCTGggcACTatcTGCATGggcGTGACAgccGCTctgGCCACTGGGTGGGTGAAGTGGCTGTTTTACTGTATCGGCCTGGTGtacggcGGCTACATGTACTTCCAGgcaGCCAAGTG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44" t="s">
        <v>686</v>
      </c>
      <c r="J144" s="12" t="s">
        <v>724</v>
      </c>
      <c r="K144" t="b">
        <f t="shared" si="4"/>
        <v>1</v>
      </c>
      <c r="L144" t="b">
        <f t="shared" si="5"/>
        <v>1</v>
      </c>
      <c r="M144" t="b">
        <f t="shared" si="6"/>
        <v>1</v>
      </c>
      <c r="N144" t="b">
        <f t="shared" si="7"/>
        <v>0</v>
      </c>
    </row>
    <row r="145" spans="1:14">
      <c r="A145" s="21"/>
      <c r="B145" s="22">
        <v>1333333333</v>
      </c>
      <c r="C145" s="22">
        <v>13128</v>
      </c>
      <c r="D145" s="21">
        <v>5</v>
      </c>
      <c r="E145" s="21">
        <v>7</v>
      </c>
      <c r="F145" t="s">
        <v>823</v>
      </c>
      <c r="G145" t="str">
        <f>$M$122&amp;G48&amp;$M$125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GGCctgTTCATCTTTggccccgagggcATGCACACCctgagcCCTTACGCCAACAGCATCggccacAGCatcTGCgacATCATCGCCaagGAGTTTtggACCTTCctcGCCcacCACctgcgcATCAAGatccacgagcatatcCTGATCCACggcgacattcgcAAGACCACCAAGATGGAGATCGGAggcGAGGAGGTGGAAgtcGAAGAGTTCgtgGAGGAGgagGACGAGGATACAGTG</v>
      </c>
      <c r="H145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GGCctgTTCATCTTTggccccgagggcATGCACACCctgagcCCTTACGCCAACAGCATCggccacAGCatcTGCgacATCATCGCCaagGAGTTTtggACCTTCctcGCCcacCACctgcgcATCAAGatccacgagcatatcCTGATCCACggcgacattcgcAAGACCACCAAGATGGAGATCGGAggcGAGGAGGTGGAAgtcGAAGAGTTCgtgGAGGAGgagGACGAGGATACAGTGGCGGCCGCCAAGAGCAGGATCACCAGCGAG</v>
      </c>
      <c r="I145" t="s">
        <v>687</v>
      </c>
      <c r="J145" s="12" t="s">
        <v>725</v>
      </c>
      <c r="K145" t="b">
        <f t="shared" si="4"/>
        <v>1</v>
      </c>
      <c r="L145" t="b">
        <f t="shared" si="5"/>
        <v>1</v>
      </c>
      <c r="M145" t="b">
        <f t="shared" si="6"/>
        <v>1</v>
      </c>
      <c r="N145" t="b">
        <f t="shared" si="7"/>
        <v>0</v>
      </c>
    </row>
    <row r="146" spans="1:14">
      <c r="A146" s="21"/>
      <c r="B146" s="22">
        <v>3133333333</v>
      </c>
      <c r="C146" s="22">
        <v>30648</v>
      </c>
      <c r="D146" s="21">
        <v>12</v>
      </c>
      <c r="E146" s="21">
        <v>35</v>
      </c>
      <c r="F146" t="s">
        <v>824</v>
      </c>
      <c r="G146" t="str">
        <f t="shared" ref="G146:G163" si="10">$M$122&amp;G49&amp;$M$125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TTCTTCCTGTCTGCCCTGTTTctgGCTttctacggcTTCAGCGCCTGGaagGCCACTTGCggctgggaggagGTCtacgtgTGTTGCGTCgagGTGCTGTTCGTGACCCTGgagATCTTCAAGgagtttAGCAGCcctgcgACAGTGTACCTGTCTACCggcaacCACGCCTATTGCcttcgttacTTCgagtggctgctgTCTtgccctgtcattcttatcCATctgagcaacCTGAGCggtctgAAGAACGACtatAGCaagcgtaccatgGGCctgATCgtgtcaTGCGTGggcATGatcGTGTTCggcATGGCCgccGGActgGCTACCGATTGGCTCAAATGGCTGCTGTATATCGTGTCTTGCATCtacggcGGCTACATGTACTTCCAGgcaGCCAAGTGCtacGTGgagGCCAACCACAGCGTGccgAAAggcCATtgtCGCATGGTCgtgAAGCTGatgGCCTACGCTTACTTCGCCtcatggGGCATGTTTcccATCctgTGGGCAGTGggccccgagggcCTGCTGAAGctgagcGTGGCTGGGTCCACTATTggccacACCatcGCCgacCTGCTGTCCaagAATATTtggGGACTGctcGGGcacCACctgcgcATCAAGatccacgagcatatcCTGATCCACggcgacattcgcAAGACCACCAAGATGGAGATCGGAggcGAGGAGGTGGAAgtcGAAGAGTTCgtgGAGGAGgagGACGAGGATACAGTG</v>
      </c>
      <c r="H146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TTCTTCCTGTCTGCCCTGTTTctgGCTttctacggcTTCAGCGCCTGGaagGCCACTTGCggctgggaggagGTCtacgtgTGTTGCGTCgagGTGCTGTTCGTGACCCTGgagATCTTCAAGgagtttAGCAGCcctgcgACAGTGTACCTGTCTACCggcaacCACGCCTATTGCcttcgttacTTCgagtggctgctgTCTtgccctgtcattcttatcCATctgagcaacCTGAGCggtctgAAGAACGACtatAGCaagcgtaccatgGGCctgATCgtgtcaTGCGTGggcATGatcGTGTTCggcATGGCCgccGGActgGCTACCGATTGGCTCAAATGGCTGCTGTATATCGTGTCTTGCATCtacggcGGCTACATGTACTTCCAGgcaGCCAAGTGCtacGTGgagGCCAACCACAGCGTGccgAAAggcCATtgtCGCATGGTCgtgAAGCTGatgGCCTACGCTTACTTCGCCtcatggGGCATGTTTcccATCctgTGGGCAGTGggccccgagggcCTGCTGAAGctgagcGTGGCTGGGTCCACTATTggccacACCatcGCCgacCTGCTGTCCaagAATATTtggGGACTGctcGGGcacCACctgcgcATCAAGatccacgagcatatcCTGATCCACggcgacattcgcAAGACCACCAAGATGGAGATCGGAggcGAGGAGGTGGAAgtcGAAGAGTTCgtgGAGGAGgagGACGAGGATACAGTGGCGGCCGCCAAGAGCAGGATCACCAGCGAG</v>
      </c>
      <c r="I146" t="s">
        <v>688</v>
      </c>
      <c r="J146" s="12" t="s">
        <v>726</v>
      </c>
      <c r="K146" t="b">
        <f t="shared" si="4"/>
        <v>1</v>
      </c>
      <c r="L146" t="b">
        <f t="shared" si="5"/>
        <v>1</v>
      </c>
      <c r="M146" t="b">
        <f t="shared" si="6"/>
        <v>1</v>
      </c>
      <c r="N146" t="b">
        <f t="shared" si="7"/>
        <v>0</v>
      </c>
    </row>
    <row r="147" spans="1:14">
      <c r="A147" s="21"/>
      <c r="B147" s="22">
        <v>3313333333</v>
      </c>
      <c r="C147" s="22">
        <v>36483</v>
      </c>
      <c r="D147" s="21">
        <v>8</v>
      </c>
      <c r="E147" s="21">
        <v>15</v>
      </c>
      <c r="F147" t="s">
        <v>825</v>
      </c>
      <c r="G147" t="str">
        <f t="shared" si="10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GTGAGCATCGCCATCGCCCTGctgACAttctacggcTGGCACGCCTATaagGCCAGCGTGggctgggaggagGTGtacgtgTGCTCCGTGgagCTGATCAAAGTGATTCTGgagATCTATTTCgagtttACCAGCcctgcgACAGTGTACCTGTCTACCggcaacCACGCCTATTGCcttcgttacTTCgagtggctgctgACA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47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GTGAGCATCGCCATCGCCCTGctgACAttctacggcTGGCACGCCTATaagGCCAGCGTGggctgggaggagGTGtacgtgTGCTCCGTGgagCTGATCAAAGTGATTCTGgagATCTATTTCgagtttACCAGCcctgcgACAGTGTACCTGTCTACCggcaacCACGCCTATTGCcttcgttacTTCgagtggctgctgACA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47" t="s">
        <v>689</v>
      </c>
      <c r="J147" s="12" t="s">
        <v>727</v>
      </c>
      <c r="K147" t="b">
        <f t="shared" si="4"/>
        <v>1</v>
      </c>
      <c r="L147" t="b">
        <f t="shared" si="5"/>
        <v>1</v>
      </c>
      <c r="M147" t="b">
        <f t="shared" si="6"/>
        <v>1</v>
      </c>
      <c r="N147" t="b">
        <f t="shared" si="7"/>
        <v>0</v>
      </c>
    </row>
    <row r="148" spans="1:14">
      <c r="A148" s="21"/>
      <c r="B148" s="22">
        <v>3331333333</v>
      </c>
      <c r="C148" s="22">
        <v>38429</v>
      </c>
      <c r="D148" s="21">
        <v>1</v>
      </c>
      <c r="E148" s="21">
        <v>4</v>
      </c>
      <c r="F148" t="s">
        <v>826</v>
      </c>
      <c r="G148" t="str">
        <f t="shared" si="10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GTGAGGCAtatAAT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48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GTGAGGCAtatAAT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48" t="s">
        <v>690</v>
      </c>
      <c r="J148" s="12" t="s">
        <v>728</v>
      </c>
      <c r="K148" t="b">
        <f t="shared" si="4"/>
        <v>1</v>
      </c>
      <c r="L148" t="b">
        <f t="shared" si="5"/>
        <v>1</v>
      </c>
      <c r="M148" t="b">
        <f t="shared" si="6"/>
        <v>1</v>
      </c>
      <c r="N148" t="b">
        <f t="shared" si="7"/>
        <v>0</v>
      </c>
    </row>
    <row r="149" spans="1:14" s="30" customFormat="1">
      <c r="B149" s="31">
        <v>3333133333</v>
      </c>
      <c r="C149" s="31">
        <v>39077</v>
      </c>
      <c r="D149" s="30">
        <v>9</v>
      </c>
      <c r="E149" s="30">
        <v>24</v>
      </c>
      <c r="F149" t="s">
        <v>827</v>
      </c>
      <c r="G149" t="str">
        <f>$M$122&amp;G52&amp;$M$123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ATCACCggtctgAAGAACGACtatAGCaagcgtaccatgGGCctgATCgtgtcaTGCGTGggcATGatcGTGTTCggcATGGCCgccGGActgGCTACCGATTGGCTCAAATGGCTGCTGTATATCGTGTCTTGCATCtacggcGGCTACATGTACTTCCAGgcaGCCAAGTGCtacGTGgagTCTTACTATATCATGccgAAAggcCATtgtCGCATGGTCgtgAAGCTGatgGCCTACGCTTACTTCGCCtcatggGGCAGCTACcccATCctgTGGGCAGTGggccccgagggcCTGCTGAAGctgagcCCTTACGCCAACAGCATCggccacAGCatcTGCgacATCATCGCCaagGAGTTTtggACCTTCctcGCCcacCACctgcgcATCAAGatccacgagcatatcATTATGTACggcgacattcgcAGACCAGTGAGCTCCCAGTTTCTGggcCGCAAGGTGGACgtcCTGGCCTTCgtgACAGAGgagGATAAAGTG</v>
      </c>
      <c r="H149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ATCACCggtctgAAGAACGACtatAGCaagcgtaccatgGGCctgATCgtgtcaTGCGTGggcATGatcGTGTTCggcATGGCCgccGGActgGCTACCGATTGGCTCAAATGGCTGCTGTATATCGTGTCTTGCATCtacggcGGCTACATGTACTTCCAGgcaGCCAAGTGCtacGTGgagTCTTACTATATCATGccgAAAggcCATtgtCGCATGGTCgtgAAGCTGatgGCCTACGCTTACTTCGCCtcatggGGCAGCTACcccATCctgTGGGCAGTGggccccgagggcCTGCTGAAGctgagcCCTTACGCCAACAGCATCggccacAGCatcTGCgacATCATCGCCaagGAGTTTtggACCTTCctcGCCcacCACctgcgcATCAAGatccacgagcatatcATTATGTACggcgacattcgcAGACCAGTGAGCTCCCAGTTTCTGggcCGCAAGGTGGACgtcCTGGCCTTCgtgACAGAGgagGATAAAGTGGCGGCCGCCAAGAGCAGGATCACCAGCGAG</v>
      </c>
      <c r="I149" s="30" t="s">
        <v>691</v>
      </c>
      <c r="J149" s="32" t="s">
        <v>729</v>
      </c>
      <c r="K149" t="b">
        <f t="shared" si="4"/>
        <v>1</v>
      </c>
      <c r="L149" t="b">
        <f t="shared" si="5"/>
        <v>1</v>
      </c>
      <c r="M149" t="b">
        <f t="shared" si="6"/>
        <v>1</v>
      </c>
      <c r="N149" t="b">
        <f t="shared" si="7"/>
        <v>0</v>
      </c>
    </row>
    <row r="150" spans="1:14">
      <c r="A150" s="21"/>
      <c r="B150" s="22">
        <v>3333313333</v>
      </c>
      <c r="C150" s="22">
        <v>39293</v>
      </c>
      <c r="D150" s="21">
        <v>17</v>
      </c>
      <c r="E150" s="21">
        <v>14</v>
      </c>
      <c r="F150" t="s">
        <v>828</v>
      </c>
      <c r="G150" t="str">
        <f t="shared" si="10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GCCggcGGCtgtAAGAAACTGgtgCTGGCCatgACTGCCGTGTACTATTCTtcatggCTGAGCTACcccATCctgTGGGCAGTGggccccgagggcCTGCTGAAGctgagcCCTTACGCCAACAGCATCggccacAGCatcTGCgacATCATCGCCaagGAGTTTtggACCTTCctcGCCcacTTCctgcgcATCAAAatccacgagcatatcCTGATCCACggcgacattcgcAAGACCACCAAGATGGAGATCGGAggcGAGGAGGTGGAAgtcGAAGAGTTCgtgGAGGAGgagGACGAGGATACAGTG</v>
      </c>
      <c r="H150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GCCggcGGCtgtAAGAAACTGgtgCTGGCCatgACTGCCGTGTACTATTCTtcatggCTGAGCTACcccATCctgTGGGCAGTGggccccgagggcCTGCTGAAGctgagcCCTTACGCCAACAGCATCggccacAGCatcTGCgacATCATCGCCaagGAGTTTtggACCTTCctcGCCcacTTCctgcgcATCAAAatccacgagcatatcCTGATCCACggcgacattcgcAAGACCACCAAGATGGAGATCGGAggcGAGGAGGTGGAAgtcGAAGAGTTCgtgGAGGAGgagGACGAGGATACAGTGGCGGCCGCCAAGAGCAGGATCACCAGCGAG</v>
      </c>
      <c r="I150" t="s">
        <v>692</v>
      </c>
      <c r="J150" s="12" t="s">
        <v>730</v>
      </c>
      <c r="K150" t="b">
        <f t="shared" si="4"/>
        <v>1</v>
      </c>
      <c r="L150" t="b">
        <f t="shared" si="5"/>
        <v>1</v>
      </c>
      <c r="M150" t="b">
        <f t="shared" si="6"/>
        <v>1</v>
      </c>
      <c r="N150" t="b">
        <f t="shared" si="7"/>
        <v>0</v>
      </c>
    </row>
    <row r="151" spans="1:14" s="26" customFormat="1">
      <c r="B151" s="27">
        <v>3333331333</v>
      </c>
      <c r="C151" s="27">
        <v>39374</v>
      </c>
      <c r="D151" s="26">
        <v>10</v>
      </c>
      <c r="E151" s="26">
        <v>32</v>
      </c>
      <c r="F151" t="s">
        <v>829</v>
      </c>
      <c r="G151" t="str">
        <f>$M$120&amp;G54&amp;$M$125</f>
        <v>ATGGGCGGAGCTCCTGCTCCAGACGCTCACAGCGCCCCACCTGGAAACGATTCTGCCGCCCACATCGTGATGGTGGACGCCTACAAGCCCACCAAGGGAGGCAGT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AGTcctgcgATGCTGTTCCTGTACACCggcaacATTACCCCA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51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AGTcctgcgATGCTGTTCCTGTACACCggcaacATTACCCCA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51" s="26" t="s">
        <v>693</v>
      </c>
      <c r="J151" s="29" t="s">
        <v>731</v>
      </c>
      <c r="K151" t="b">
        <f t="shared" si="4"/>
        <v>1</v>
      </c>
      <c r="L151" t="b">
        <f t="shared" si="5"/>
        <v>1</v>
      </c>
      <c r="M151" t="b">
        <f t="shared" si="6"/>
        <v>1</v>
      </c>
      <c r="N151" t="b">
        <f t="shared" si="7"/>
        <v>0</v>
      </c>
    </row>
    <row r="152" spans="1:14">
      <c r="A152" s="21"/>
      <c r="B152" s="22">
        <v>3333333133</v>
      </c>
      <c r="C152" s="22">
        <v>39384</v>
      </c>
      <c r="D152" s="21">
        <v>14</v>
      </c>
      <c r="E152" s="21">
        <v>11</v>
      </c>
      <c r="F152" t="s">
        <v>830</v>
      </c>
      <c r="G152" t="str">
        <f t="shared" si="10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GcttcgttacGCCgagtggctgctgTCTtgccctgtcattcttatcAGActgagcaacCTGAGCggtctgAAGAACGACtatAGCaagcgtaccatgGGCctgCTGgtgtcaGACCTGggcACTatcTGCATGggcGTGACAgccGCT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52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GcttcgttacGCCgagtggctgctgTCTtgccctgtcattcttatcAGActgagcaacCTGAGCggtctgAAGAACGACtatAGCaagcgtaccatgGGCctgCTGgtgtcaGACCTGggcACTatcTGCATGggcGTGACAgccGCT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52" t="s">
        <v>694</v>
      </c>
      <c r="J152" s="12" t="s">
        <v>732</v>
      </c>
      <c r="K152" t="b">
        <f t="shared" si="4"/>
        <v>1</v>
      </c>
      <c r="L152" t="b">
        <f t="shared" si="5"/>
        <v>1</v>
      </c>
      <c r="M152" t="b">
        <f t="shared" si="6"/>
        <v>1</v>
      </c>
      <c r="N152" t="b">
        <f t="shared" si="7"/>
        <v>0</v>
      </c>
    </row>
    <row r="153" spans="1:14">
      <c r="A153" s="21"/>
      <c r="B153" s="22">
        <v>3333333313</v>
      </c>
      <c r="C153" s="22">
        <v>39396</v>
      </c>
      <c r="D153" s="21">
        <v>9</v>
      </c>
      <c r="E153" s="21">
        <v>9</v>
      </c>
      <c r="F153" t="s">
        <v>831</v>
      </c>
      <c r="G153" t="str">
        <f t="shared" si="10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GGAggcaacCACGCCTATTGCcttcgttacTTCgagtggctgctgTCTtgccctgtcattcttatcAGActgagcaacCTGAGCggtctgAAGAACGACtatAGCaagcgtaccatgGGCctgATCgtgtcaTGCGTGggcATGatcGTGTTCggcATGGCCgccGGActgGCCACTGGGTGGGTGAAGTGGCTGTTTTACTGTATCGGCCTGGTG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53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GGAggcaacCACGCCTATTGCcttcgttacTTCgagtggctgctgTCTtgccctgtcattcttatcAGActgagcaacCTGAGCggtctgAAGAACGACtatAGCaagcgtaccatgGGCctgATCgtgtcaTGCGTGggcATGatcGTGTTCggcATGGCCgccGGActgGCCACTGGGTGGGTGAAGTGGCTGTTTTACTGTATCGGCCTGGTG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53" t="s">
        <v>695</v>
      </c>
      <c r="J153" s="12" t="s">
        <v>733</v>
      </c>
      <c r="K153" t="b">
        <f t="shared" si="4"/>
        <v>1</v>
      </c>
      <c r="L153" t="b">
        <f t="shared" si="5"/>
        <v>1</v>
      </c>
      <c r="M153" t="b">
        <f t="shared" si="6"/>
        <v>1</v>
      </c>
      <c r="N153" t="b">
        <f t="shared" si="7"/>
        <v>0</v>
      </c>
    </row>
    <row r="154" spans="1:14">
      <c r="A154" s="21"/>
      <c r="B154" s="22">
        <v>3333333331</v>
      </c>
      <c r="C154" s="22">
        <v>39400</v>
      </c>
      <c r="D154" s="21">
        <v>8</v>
      </c>
      <c r="E154" s="21">
        <v>10</v>
      </c>
      <c r="F154" t="s">
        <v>832</v>
      </c>
      <c r="G154" t="str">
        <f t="shared" si="10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CTctgATCgtgtcaTGCGTGggcATGatcGTGTTCggcATGGCCgccGGActgGCTACCGATTGGCTCAAATGGCTGCTGTATATCGTGTCTTGCATCtacggcACCCAGACATTCTACAACgcaGGAATCAT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54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CTctgATCgtgtcaTGCGTGggcATGatcGTGTTCggcATGGCCgccGGActgGCTACCGATTGGCTCAAATGGCTGCTGTATATCGTGTCTTGCATCtacggcACCCAGACATTCTACAACgcaGGAATCAT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54" t="s">
        <v>696</v>
      </c>
      <c r="J154" s="12" t="s">
        <v>734</v>
      </c>
      <c r="K154" t="b">
        <f t="shared" si="4"/>
        <v>1</v>
      </c>
      <c r="L154" t="b">
        <f t="shared" si="5"/>
        <v>1</v>
      </c>
      <c r="M154" t="b">
        <f t="shared" si="6"/>
        <v>1</v>
      </c>
      <c r="N154" t="b">
        <f t="shared" si="7"/>
        <v>0</v>
      </c>
    </row>
    <row r="155" spans="1:14">
      <c r="A155" s="21"/>
      <c r="B155" s="22">
        <v>2333333333</v>
      </c>
      <c r="C155" s="22">
        <v>26272</v>
      </c>
      <c r="D155" s="21">
        <v>2</v>
      </c>
      <c r="E155" s="21">
        <v>6</v>
      </c>
      <c r="F155" t="s">
        <v>833</v>
      </c>
      <c r="G155" t="str">
        <f t="shared" si="10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tcatcctcggccccgagggcttcggcgtcctgagcCCTTACGCCAACAGCATCggccacAGCatcTGCgacATCATCGCCaagGAGTTTtggACCTTCctcGCCcacCACctgcgcATCAAGatccacgagcatatcCTGATCCACggcgacattcgcAAGACCACCAAGATGGAGATCGGAggcGAGGAGGTGGAAgtcGAAGAGTTCgtgGAGGAGgagGACGAGGATACAGTG</v>
      </c>
      <c r="H155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tcatcctcggccccgagggcttcggcgtcctgagcCCTTACGCCAACAGCATCggccacAGCatcTGCgacATCATCGCCaagGAGTTTtggACCTTCctcGCCcacCACctgcgcATCAAGatccacgagcatatcCTGATCCACggcgacattcgcAAGACCACCAAGATGGAGATCGGAggcGAGGAGGTGGAAgtcGAAGAGTTCgtgGAGGAGgagGACGAGGATACAGTGGCGGCCGCCAAGAGCAGGATCACCAGCGAG</v>
      </c>
      <c r="I155" t="s">
        <v>697</v>
      </c>
      <c r="J155" s="12" t="s">
        <v>735</v>
      </c>
      <c r="K155" t="b">
        <f t="shared" si="4"/>
        <v>1</v>
      </c>
      <c r="L155" t="b">
        <f t="shared" si="5"/>
        <v>1</v>
      </c>
      <c r="M155" t="b">
        <f t="shared" si="6"/>
        <v>1</v>
      </c>
      <c r="N155" t="b">
        <f t="shared" si="7"/>
        <v>0</v>
      </c>
    </row>
    <row r="156" spans="1:14">
      <c r="A156" s="21"/>
      <c r="B156" s="22">
        <v>3233333333</v>
      </c>
      <c r="C156" s="22">
        <v>35025</v>
      </c>
      <c r="D156" s="21">
        <v>9</v>
      </c>
      <c r="E156" s="21">
        <v>33</v>
      </c>
      <c r="F156" t="s">
        <v>834</v>
      </c>
      <c r="G156" t="str">
        <f t="shared" si="10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CgcgctttcagcgctctgcctgatgttctacggcTTCAGCGCCTGGaagGCCACTTGCggctgggaggagGTCtacgtgTGTTGCGTCgagGTGCTGTTCGTGACCCTGgagATCTTCAAGgagtttAGCAGCcctgcgACAGTGTACCTGTCTACCggcaacCACGCCTATTGCcttcgttacTTCgagtggctgctgTCTtgccctgtcattcttatccatctgagcaacCTGAGCggtctgAAGAACGACtatAGCaagcgtaccatgGGCctgATCgtgtcaTGCGTGggcATGatcGTGTTCggcATGGCCgccGGActgGCTACCGATTGGCTCAAATGGCTGCTGTATATCGTGTCTTGCATCtacggcGGCTACATGTACTTCCAGgcaGCCAAGTGCtacGTGgagGCCAACCACAGCGTGccgAAAggcCATtgtCGCATGGTCgtgAAGCTGatgGCCTACGCTTACTTCGCCtcatggGGCatgttccccATCctgTGGGCAGTGggccccgagggcCTGCTGAAGctgagcgtgtacggctccaccgtcggccacaccatcattgacctgatgtcgaagaactgctggggtctgctcggccacCACctgcgcATCAAGatccacgagcatatcCTGATCCACggcgacattcgcAAGACCACCAAGATGGAGATCGGAggcGAGGAGGTGGAAgtcGAAGAGTTCgtgGAGGAGgagGACGAGGATACAGTG</v>
      </c>
      <c r="H156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CgcgctttcagcgctctgcctgatgttctacggcTTCAGCGCCTGGaagGCCACTTGCggctgggaggagGTCtacgtgTGTTGCGTCgagGTGCTGTTCGTGACCCTGgagATCTTCAAGgagtttAGCAGCcctgcgACAGTGTACCTGTCTACCggcaacCACGCCTATTGCcttcgttacTTCgagtggctgctgTCTtgccctgtcattcttatccatctgagcaacCTGAGCggtctgAAGAACGACtatAGCaagcgtaccatgGGCctgATCgtgtcaTGCGTGggcATGatcGTGTTCggcATGGCCgccGGActgGCTACCGATTGGCTCAAATGGCTGCTGTATATCGTGTCTTGCATCtacggcGGCTACATGTACTTCCAGgcaGCCAAGTGCtacGTGgagGCCAACCACAGCGTGccgAAAggcCATtgtCGCATGGTCgtgAAGCTGatgGCCTACGCTTACTTCGCCtcatggGGCatgttccccATCctgTGGGCAGTGggccccgagggcCTGCTGAAGctgagcgtgtacggctccaccgtcggccacaccatcattgacctgatgtcgaagaactgctggggtctgctcggccacCACctgcgcATCAAGatccacgagcatatcCTGATCCACggcgacattcgcAAGACCACCAAGATGGAGATCGGAggcGAGGAGGTGGAAgtcGAAGAGTTCgtgGAGGAGgagGACGAGGATACAGTGGCGGCCGCCAAGAGCAGGATCACCAGCGAG</v>
      </c>
      <c r="I156" t="s">
        <v>698</v>
      </c>
      <c r="J156" s="12" t="s">
        <v>736</v>
      </c>
      <c r="K156" t="b">
        <f t="shared" si="4"/>
        <v>1</v>
      </c>
      <c r="L156" t="b">
        <f t="shared" si="5"/>
        <v>1</v>
      </c>
      <c r="M156" t="b">
        <f t="shared" si="6"/>
        <v>1</v>
      </c>
      <c r="N156" t="b">
        <f t="shared" si="7"/>
        <v>0</v>
      </c>
    </row>
    <row r="157" spans="1:14">
      <c r="A157" s="21"/>
      <c r="B157" s="22">
        <v>3323333333</v>
      </c>
      <c r="C157" s="22">
        <v>37942</v>
      </c>
      <c r="D157" s="21">
        <v>5</v>
      </c>
      <c r="E157" s="21">
        <v>18</v>
      </c>
      <c r="F157" t="s">
        <v>835</v>
      </c>
      <c r="G157" t="str">
        <f t="shared" si="10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tAGCATCGCCATCGCCCTGctgACAttctacggctaccagacctggaagtctacttgcggctgggaggagatttacgtggccacgatcgagatgatcaagttcatcatcgagtatttccatgagtttgacAGCcctgcgACAGTGTACCTGTCTACCggcaacCACGCCTATTGCcttcgttacTTCgagtggctgctgacc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57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tAGCATCGCCATCGCCCTGctgACAttctacggctaccagacctggaagtctacttgcggctgggaggagatttacgtggccacgatcgagatgatcaagttcatcatcgagtatttccatgagtttgacAGCcctgcgACAGTGTACCTGTCTACCggcaacCACGCCTATTGCcttcgttacTTCgagtggctgctgacc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57" t="s">
        <v>699</v>
      </c>
      <c r="J157" s="12" t="s">
        <v>737</v>
      </c>
      <c r="K157" t="b">
        <f t="shared" si="4"/>
        <v>1</v>
      </c>
      <c r="L157" t="b">
        <f t="shared" si="5"/>
        <v>1</v>
      </c>
      <c r="M157" t="b">
        <f t="shared" si="6"/>
        <v>1</v>
      </c>
      <c r="N157" t="b">
        <f t="shared" si="7"/>
        <v>0</v>
      </c>
    </row>
    <row r="158" spans="1:14">
      <c r="A158" s="21"/>
      <c r="B158" s="22">
        <v>3332333333</v>
      </c>
      <c r="C158" s="22">
        <v>38915</v>
      </c>
      <c r="D158" s="21">
        <v>1</v>
      </c>
      <c r="E158" s="21">
        <v>2</v>
      </c>
      <c r="F158" t="s">
        <v>836</v>
      </c>
      <c r="G158" t="str">
        <f t="shared" si="10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gcgaacgactataa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58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gcgaacgactataa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58" t="s">
        <v>700</v>
      </c>
      <c r="J158" s="12" t="s">
        <v>738</v>
      </c>
      <c r="K158" t="b">
        <f t="shared" si="4"/>
        <v>1</v>
      </c>
      <c r="L158" t="b">
        <f t="shared" si="5"/>
        <v>1</v>
      </c>
      <c r="M158" t="b">
        <f t="shared" si="6"/>
        <v>1</v>
      </c>
      <c r="N158" t="b">
        <f t="shared" si="7"/>
        <v>0</v>
      </c>
    </row>
    <row r="159" spans="1:14" s="30" customFormat="1">
      <c r="B159" s="31">
        <v>3333233333</v>
      </c>
      <c r="C159" s="31">
        <v>39239</v>
      </c>
      <c r="D159" s="30">
        <v>2</v>
      </c>
      <c r="E159" s="30">
        <v>10</v>
      </c>
      <c r="F159" t="s">
        <v>837</v>
      </c>
      <c r="G159" t="str">
        <f>$M$122&amp;G62&amp;$M$124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tacgggtctgAAGAACGACtatAGCaagcgtaccatgGGCctgATCgtgtcaTGCGTGggcATGatcGTGTTCggcATGGCCgccGGActgGCTACCGATTGGCTCAAATGGCTGCTGTATATCGTGTCTTGCATCtacggcGGCTACATGTACTTCCAGgcaGCCAAGTGCtacGTGgaggcgtaccacaccgtgccgAAAggcCATtgtCGCATGGTCgtgAAGCTGatgGCCTACGCTTACTTCGCCtcatggGGCAGCTACcccATCctgTGGGCAGTGggccccgagggcCTGCTGAAGctgagcCCTTACGCCAACAGCATCggccacAGCatcTGCgacATCATCGCCaagGAGTTTtggACCTTCctcGCCcacCACctgcgcATCAAGatccacgagcatatcctcatccacggcgacattcgcaagaccaccaaattgaacattggtggcactgagattgaggtcgagacgctggtggaggacgaggccgaggctggcgcggtc</v>
      </c>
      <c r="H159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tacgggtctgAAGAACGACtatAGCaagcgtaccatgGGCctgATCgtgtcaTGCGTGggcATGatcGTGTTCggcATGGCCgccGGActgGCTACCGATTGGCTCAAATGGCTGCTGTATATCGTGTCTTGCATCtacggcGGCTACATGTACTTCCAGgcaGCCAAGTGCtacGTGgaggcgtaccacaccgtgccgAAAggcCATtgtCGCATGGTCgtgAAGCTGatgGCCTACGCTTACTTCGCC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ATCACCAGCGAG</v>
      </c>
      <c r="I159" s="30" t="s">
        <v>701</v>
      </c>
      <c r="J159" s="32" t="s">
        <v>739</v>
      </c>
      <c r="K159" t="b">
        <f t="shared" si="4"/>
        <v>1</v>
      </c>
      <c r="L159" t="b">
        <f t="shared" si="5"/>
        <v>1</v>
      </c>
      <c r="M159" t="b">
        <f t="shared" si="6"/>
        <v>1</v>
      </c>
      <c r="N159" t="b">
        <f t="shared" si="7"/>
        <v>0</v>
      </c>
    </row>
    <row r="160" spans="1:14">
      <c r="A160" s="21"/>
      <c r="B160" s="22">
        <v>3333323333</v>
      </c>
      <c r="C160" s="22">
        <v>39347</v>
      </c>
      <c r="D160" s="21">
        <v>6</v>
      </c>
      <c r="E160" s="21">
        <v>11</v>
      </c>
      <c r="F160" t="s">
        <v>838</v>
      </c>
      <c r="G160" t="str">
        <f t="shared" si="10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gggccggtgtcgccaggtggtgactggcatggcttggctcttcttcgtatcatggggtAGCTACcccATCctgTGGGCAGTGggccccgagggcCTGCTGAAGctgagcCCTTACGCCAACAGCATCggccacAGCatcTGCgacATCATCGCCaagGAGTTTtggACCTTCctcGCCcactacctgcgcgtgctgatccacgagcatatcCTGATCCACggcgacattcgcAAGACCACCAAGATGGAGATCGGAggcGAGGAGGTGGAAgtcGAAGAGTTCgtgGAGGAGgagGACGAGGATACAGTG</v>
      </c>
      <c r="H160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gggccggtgtcgccaggtggtgactggcatggcttggctcttcttcgtatcatggggtAGCTACcccATCctgTGGGCAGTGggccccgagggcCTGCTGAAGctgagcCCTTACGCCAACAGCATCggccacAGCatcTGCgacATCATCGCCaagGAGTTTtggACCTTCctcGCCcactacctgcgcgtgctgatccacgagcatatcCTGATCCACggcgacattcgcAAGACCACCAAGATGGAGATCGGAggcGAGGAGGTGGAAgtcGAAGAGTTCgtgGAGGAGgagGACGAGGATACAGTGGCGGCCGCCAAGAGCAGGATCACCAGCGAG</v>
      </c>
      <c r="I160" t="s">
        <v>702</v>
      </c>
      <c r="J160" s="12" t="s">
        <v>740</v>
      </c>
      <c r="K160" t="b">
        <f t="shared" si="4"/>
        <v>1</v>
      </c>
      <c r="L160" t="b">
        <f t="shared" si="5"/>
        <v>1</v>
      </c>
      <c r="M160" t="b">
        <f t="shared" si="6"/>
        <v>1</v>
      </c>
      <c r="N160" t="b">
        <f t="shared" si="7"/>
        <v>0</v>
      </c>
    </row>
    <row r="161" spans="1:14">
      <c r="A161" s="21"/>
      <c r="B161" s="22">
        <v>3333333233</v>
      </c>
      <c r="C161" s="22">
        <v>39393</v>
      </c>
      <c r="D161" s="21">
        <v>15</v>
      </c>
      <c r="E161" s="21">
        <v>10</v>
      </c>
      <c r="F161" t="s">
        <v>839</v>
      </c>
      <c r="G161" t="str">
        <f t="shared" si="10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gcttcgttacgcggagtggctgctgTCTtgccctgtcattcttatcAGActgagcaacCTGAGCggtctgAAGAACGACtatAGCaagcgtaccatgGGCctgctggtgtcagatatcggcacgatcgtgtggggcaccacggccgcg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61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gcttcgttacgcggagtggctgctgTCTtgccctgtcattcttatcAGActgagcaacCTGAGCggtctgAAGAACGACtatAGCaagcgtaccatgGGCctgctggtgtcagatatcggcacgatcgtgtggggcaccacggccgcg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61" t="s">
        <v>703</v>
      </c>
      <c r="J161" s="12" t="s">
        <v>741</v>
      </c>
      <c r="K161" t="b">
        <f t="shared" si="4"/>
        <v>1</v>
      </c>
      <c r="L161" t="b">
        <f t="shared" si="5"/>
        <v>1</v>
      </c>
      <c r="M161" t="b">
        <f t="shared" si="6"/>
        <v>1</v>
      </c>
      <c r="N161" t="b">
        <f t="shared" si="7"/>
        <v>0</v>
      </c>
    </row>
    <row r="162" spans="1:14">
      <c r="A162" s="21"/>
      <c r="B162" s="22">
        <v>3333333323</v>
      </c>
      <c r="C162" s="22">
        <v>39399</v>
      </c>
      <c r="D162" s="21">
        <v>14</v>
      </c>
      <c r="E162" s="21">
        <v>16</v>
      </c>
      <c r="F162" t="s">
        <v>840</v>
      </c>
      <c r="G162" t="str">
        <f t="shared" si="10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acggcaacCACGCCTATTGCcttcgttacTTCgagtggctgctgTCTtgccctgtcattcttatcAGActgagcaacCTGAGCggtctgAAGAACGACtatAGCaagcgtaccatgGGCctgATCgtgtcaTGCGTGggcATGatcGTGTTCggcATGGCCgccGGActgtccaagggatacgtccgtgtcattttcttcctgatgggcctgtg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62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acggcaacCACGCCTATTGCcttcgttacTTCgagtggctgctgTCTtgccctgtcattcttatcAGActgagcaacCTGAGCggtctgAAGAACGACtatAGCaagcgtaccatgGGCctgATCgtgtcaTGCGTGggcATGatcGTGTTCggcATGGCCgccGGActgtccaagggatacgtccgtgtcattttcttcctgatgggcctgtg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62" t="s">
        <v>704</v>
      </c>
      <c r="J162" s="12" t="s">
        <v>742</v>
      </c>
      <c r="K162" t="b">
        <f t="shared" si="4"/>
        <v>1</v>
      </c>
      <c r="L162" t="b">
        <f t="shared" si="5"/>
        <v>1</v>
      </c>
      <c r="M162" t="b">
        <f t="shared" si="6"/>
        <v>1</v>
      </c>
      <c r="N162" t="b">
        <f t="shared" si="7"/>
        <v>0</v>
      </c>
    </row>
    <row r="163" spans="1:14">
      <c r="A163" s="21"/>
      <c r="B163" s="22">
        <v>3333333332</v>
      </c>
      <c r="C163" s="22">
        <v>39401</v>
      </c>
      <c r="D163" s="21">
        <v>5</v>
      </c>
      <c r="E163" s="21">
        <v>6</v>
      </c>
      <c r="F163" t="s">
        <v>841</v>
      </c>
      <c r="G163" t="str">
        <f t="shared" si="10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tctgATCgtgtcaTGCGTGggcATGatcGTGTTCggcATGGCCgccGGActgGCTACCGATTGGCTCAAATGGCTGCTGTATATCGTGTCTTGCATCtacggcatctacacattcttcaacgcagccaaggtctacatt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63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tctgATCgtgtcaTGCGTGggcATGatcGTGTTCggcATGGCCgccGGActgGCTACCGATTGGCTCAAATGGCTGCTGTATATCGTGTCTTGCATCtacggcatctacacattcttcaacgcagccaaggtctacatt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63" t="s">
        <v>705</v>
      </c>
      <c r="J163" s="12" t="s">
        <v>743</v>
      </c>
      <c r="K163" t="b">
        <f t="shared" si="4"/>
        <v>1</v>
      </c>
      <c r="L163" t="b">
        <f t="shared" si="5"/>
        <v>1</v>
      </c>
      <c r="M163" t="b">
        <f t="shared" si="6"/>
        <v>1</v>
      </c>
      <c r="N163" t="b">
        <f t="shared" si="7"/>
        <v>0</v>
      </c>
    </row>
    <row r="167" spans="1:14">
      <c r="B167" s="1" t="s">
        <v>19</v>
      </c>
      <c r="C167" s="1"/>
    </row>
    <row r="168" spans="1:14">
      <c r="B168" t="s">
        <v>52</v>
      </c>
      <c r="D168" t="s">
        <v>5</v>
      </c>
      <c r="E168" t="s">
        <v>6</v>
      </c>
    </row>
    <row r="169" spans="1:14" s="3" customFormat="1">
      <c r="B169" s="33">
        <v>3222313222</v>
      </c>
      <c r="D169" s="3">
        <v>26</v>
      </c>
      <c r="E169" s="3">
        <v>66</v>
      </c>
      <c r="F169" t="s">
        <v>842</v>
      </c>
      <c r="G169" s="3" t="str">
        <f>$M$122&amp;G88&amp;$M$125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tgcgctttcagcgctctgcctgatgttctacggctaccagacctggaagtctacttgcggctgggaggagatttacgtggccacgatcgagatgatcaagttcatcatcgagtatttccatgagtttgacAGCcctgcgACAGTGTACCTGTCTaacggcaacCACGCCTATtggcttcgttacgcggagtggctgctgacctgccctgtcattcttatccatctgagcaacCTGAGCggtctggcgaacgactataacaagcgtaccatgggtctgctggtgtcagatatcggcacgatcgtgtggggcaccacggccgcgctgtccaagggatacgtccgtgtcattttcttcctgatgggcctgtgctacggcatctacacattcttcaacgcagccaaggtctacattgagGCCAACCACAGCGTGccgGCCggcGGCtgtAAGAAACTGgtgCTGGCCatgACTGCCGTGTACTATTCTtcatggCTGatgttccccATCctgTGGGCAGTGggccccgagggcCTGCTGAAGctgagcgtgtacggctccaccgtcggccacaccatcattgacctgatgtcgaagaactgctggggtctgctcggccacTTCctgcgcATCAAAatccacgagcatatcCTGATCCACggcgacattcgcAAGACCACCAAGATGGAGATCGGAggcGAGGAGGTGGAAgtcGAAGAGTTCgtgGAGGAGgagGACGAGGATACAGTG</v>
      </c>
      <c r="H169" s="3" t="str">
        <f>$Q$124&amp;G169&amp;$Q$125</f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tgcgctttcagcgctctgcctgatgttctacggctaccagacctggaagtctacttgcggctgggaggagatttacgtggccacgatcgagatgatcaagttcatcatcgagtatttccatgagtttgacAGCcctgcgACAGTGTACCTGTCTaacggcaacCACGCCTATtggcttcgttacgcggagtggctgctgacctgccctgtcattcttatccatctgagcaacCTGAGCggtctggcgaacgactataacaagcgtaccatgggtctgctggtgtcagatatcggcacgatcgtgtggggcaccacggccgcgctgtccaagggatacgtccgtgtcattttcttcctgatgggcctgtgctacggcatctacacattcttcaacgcagccaaggtctacattgagGCCAACCACAGCGTGccgGCCggcGGCtgtAAGAAACTGgtgCTGGCCatgACTGCCGTGTACTATTCTtcatggCTGatgttccccATCctgTGGGCAGTGggccccgagggcCTGCTGAAGctgagcgtgtacggctccaccgtcggccacaccatcattgacctgatgtcgaagaactgctggggtctgctcggccacTTCctgcgcATCAAAatccacgagcatatcCTGATCCACggcgacattcgcAAGACCACCAAGATGGAGATCGGAggcGAGGAGGTGGAAgtcGAAGAGTTCgtgGAGGAGgagGACGAGGATACAGTGGCGGCCGCCAAGAGCAGGATCACCAGCGAG</v>
      </c>
      <c r="I169" s="3" t="s">
        <v>744</v>
      </c>
      <c r="J169" s="12" t="s">
        <v>774</v>
      </c>
      <c r="K169" t="b">
        <f t="shared" si="4"/>
        <v>1</v>
      </c>
      <c r="L169" t="b">
        <f t="shared" si="5"/>
        <v>1</v>
      </c>
      <c r="M169" t="b">
        <f t="shared" si="6"/>
        <v>1</v>
      </c>
      <c r="N169" t="b">
        <f t="shared" si="7"/>
        <v>0</v>
      </c>
    </row>
    <row r="170" spans="1:14" s="3" customFormat="1">
      <c r="B170" s="33">
        <v>1323211322</v>
      </c>
      <c r="D170" s="36">
        <v>43</v>
      </c>
      <c r="E170" s="36">
        <v>103</v>
      </c>
      <c r="F170" s="36" t="s">
        <v>843</v>
      </c>
      <c r="G170" s="3" t="str">
        <f>$M$120&amp;G89&amp;$M$124</f>
        <v>ATGGGCGGAGCTCCTGCTCCAGACGCTCACAGCGCCCCACCTGGAAACGATTCTGCCGCCCACATCGTGATGGTGGACGCCTACAAGCCCACCAAGGGAGGCAGTGAGTACCATGCCCCAGCTGGATATCAAGTGAATCCACCCTACCACCCCGTGCATGGGTATGAG---------GAACAGtgcAGCTCCATCTACATCTACTATggaACACCAGGAgagAAGATCGGCgccCAGGTCTGCcagtggATTGCTtttAGCATCGCCATCGCCCTGctgACAttctacggctaccagacctggaagtctacttgcggctgggaggagatttacgtggccacgatcgagatgatcaagttcatcatcgagtatttccatgagtttgacAGTcctgcgATGCTGTTCCTGTACaacggcaacATTACCCCATGCcttcgttacTTCgagtggctgctgacctgccctgtcattcttatcAGActgagcaaccttacgggtctgAAGAACGACtatAGCaagcgtaccatgggtctgATCgtgtcaTGCGTGggcATGatcGTGTTCggcATGGCCgccGGActgtccaagggatacgtccgtgtcattttcttcctgatgggcctgtgctacggcatctacacattcttcaacgcagccaaggtctacattgaggcgtaccacaccgtgccgGCCggcGGCtgtAAGAAACTGgtgCTGGCCatgACTGCCGTGTACTATTCTtcatggCTGAGCTACcccGGCctgTTCATCTTTggccccgagggcATGCACACCctgagcCCTTACGCCAACAGCATCggccacAGCatcTGCgacATCATCGCCaagGAGTTTtggACCTTCctcGCCcacTTCctgcgcATCAAAatccacgagcatatcctcatccacggcgacattcgcaagaccaccaaattgaacattggtggcactgagattgaggtcgagacgctggtggaggacgaggccgaggctggcgcggtc</v>
      </c>
      <c r="H170" s="3" t="str">
        <f t="shared" ref="H170:H198" si="11">$Q$124&amp;G170&amp;$Q$125</f>
        <v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tttAGCATCGCCATCGCCCTGctgACAttctacggctaccagacctggaagtctacttgcggctgggaggagatttacgtggccacgatcgagatgatcaagttcatcatcgagtatttccatgagtttgacAGTcctgcgATGCTGTTCCTGTACaacggcaacATTACCCCATGCcttcgttacTTCgagtggctgctgacctgccctgtcattcttatcAGActgagcaaccttacgggtctgAAGAACGACtatAGCaagcgtaccatgggtctgATCgtgtcaTGCGTGggcATGatcGTGTTCggcATGGCCgccGGActgtccaagggatacgtccgtgtcattttcttcctgatgggcctgtgctacggcatctacacattcttcaacgcagccaaggtctacattgaggcgtaccacaccgtgccgGCCggcGGCtgtAAGAAACTGgtgCTGGCCatgACTGCCGTGTACTATTCTtcatggCTGAGCTACcccGGCctgTTCATCTTTggccccgagggcATGCACACCctgagcCCTTACGCCAACAGCATCggccacAGCatcTGCgacATCATCGCCaagGAGTTTtggACCTTCctcGCCcacTTCctgcgcATCAAAatccacgagcatatcctcatccacggcgacattcgcaagaccaccaaattgaacattggtggcactgagattgaggtcgagacgctggtggaggacgaggccgaggctggcgcggtcGCGGCCGCCAAGAGCAGGATCACCAGCGAG</v>
      </c>
      <c r="I170" s="3" t="s">
        <v>745</v>
      </c>
      <c r="J170" s="12" t="s">
        <v>775</v>
      </c>
      <c r="K170" t="b">
        <f t="shared" si="4"/>
        <v>1</v>
      </c>
      <c r="L170" t="b">
        <f t="shared" si="5"/>
        <v>1</v>
      </c>
      <c r="M170" t="b">
        <f t="shared" si="6"/>
        <v>1</v>
      </c>
      <c r="N170" t="b">
        <f t="shared" si="7"/>
        <v>0</v>
      </c>
    </row>
    <row r="171" spans="1:14" s="3" customFormat="1">
      <c r="B171" s="33">
        <v>2213123222</v>
      </c>
      <c r="D171" s="3">
        <v>20</v>
      </c>
      <c r="E171" s="3">
        <v>79</v>
      </c>
      <c r="F171" s="36" t="s">
        <v>844</v>
      </c>
      <c r="G171" s="3" t="str">
        <f>$M$122&amp;G90&amp;$M$123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GTGgcgctttcagcgctctgcctgatgttctacggcTGGCACGCCTATaagGCCAGCGTGggctgggaggagGTGtacgtgTGCTCCGTGgagCTGATCAAAGTGATTCTGgagATCTATTTCgagtttACCAGCcctgcgACAGTGTACCTGTCTaacggcaacCACGCCTATtggcttcgttacgcggagtggctgctgACAtgccctgtcattcttatccatctgagcaacATCACCggtctgAAGAACGACtatAGCaagcgtaccatgggtctgctggtgtcagatatcggcacgatcgtgtggggcaccacggccgcgctgtccaagggatacgtccgtgtcattttcttcctgatgggcctgtgctacggcatctacacattcttcaacgcagccaaggtctacattgagTCTTACTATATCA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GATAAAGTG</v>
      </c>
      <c r="H171" s="3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GTGgcgctttcagcgctctgcctgatgttctacggcTGGCACGCCTATaagGCCAGCGTGggctgggaggagGTGtacgtgTGCTCCGTGgagCTGATCAAAGTGATTCTGgagATCTATTTCgagtttACCAGCcctgcgACAGTGTACCTGTCTaacggcaacCACGCCTATtggcttcgttacgcggagtggctgctgACAtgccctgtcattcttatccatctgagcaacATCACCggtctgAAGAACGACtatAGCaagcgtaccatgggtctgctggtgtcagatatcggcacgatcgtgtggggcaccacggccgcgctgtccaagggatacgtccgtgtcattttcttcctgatgggcctgtgctacggcatctacacattcttcaacgcagccaaggtctacattgagTCTTACTATATCA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GATAAAGTGGCGGCCGCCAAGAGCAGGATCACCAGCGAG</v>
      </c>
      <c r="I171" s="3" t="s">
        <v>746</v>
      </c>
      <c r="J171" s="12" t="s">
        <v>776</v>
      </c>
      <c r="K171" t="b">
        <f t="shared" si="4"/>
        <v>1</v>
      </c>
      <c r="L171" t="b">
        <f t="shared" si="5"/>
        <v>1</v>
      </c>
      <c r="M171" t="b">
        <f t="shared" si="6"/>
        <v>1</v>
      </c>
      <c r="N171" t="b">
        <f t="shared" si="7"/>
        <v>0</v>
      </c>
    </row>
    <row r="172" spans="1:14" s="3" customFormat="1">
      <c r="B172" s="33">
        <v>3323231122</v>
      </c>
      <c r="D172" s="3">
        <v>16</v>
      </c>
      <c r="E172" s="3">
        <v>93</v>
      </c>
      <c r="F172" t="s">
        <v>845</v>
      </c>
      <c r="G172" s="3" t="str">
        <f>$M$120&amp;G91&amp;$M$124</f>
        <v>ATGGGCGGAGCTCCTGCTCCAGACGCTCACAGCGCCCCACCTGGAAACGATTCTGCCGCCCACATCGTGATGGTGGACGCCTACAAGCCCACCAAGGGAGGCAGTGAGTACCATGCCCCAGCTGGATATCAAGTGAATCCACCCTACCACCCCGTGCATGGGTATGAG---------GAACAGtgcAGCTCCATCTACATCTACTATggaACACCAGGAgagAAGATCGGCgccCAGGTCTGCcagtggATTGCTtttAGCATCGCCATCGCCCTGctgACAttctacggctaccagacctggaagtctacttgcggctgggaggagatttacgtggccacgatcgagatgatcaagttcatcatcgagtatttccatgagtttgacAGTcctgcgATGCTGTTCCTGTACaacggcaacATTACCCCATGGcttcgttacGCCgagtggctgctgacctgccctgtcattcttatcAGActgagcaaccttacgggtctgAAGAACGACtatAGCaagcgtaccatgggtctgCTGgtgtcaGACCTGggcACTatcTGCATGggcGTGACAgccGCTctgtccaagggatacgtccgtgtcattttcttcctgatgggcctgtgctacggcatctacacattcttcaacgcagccaaggtctacattgaggcgtaccacaccgtgccgAAAggcCATtgtCGCATGGTCgtgAAGCTGatgGCCTACGCTTACTTCGCCtcatggGGCAGCTACcccATCctgTGGGCAGTGggccccgagggcCTGCTGAAGctgagcCCTTACGCCAACAGCATCggccacAGCatcTGCgacATCATCGCCaagGAGTTTtggACCTTCctcGCCcacCACctgcgcATCAAGatccacgagcatatcctcatccacggcgacattcgcaagaccaccaaattgaacattggtggcactgagattgaggtcgagacgctggtggaggacgaggccgaggctggcgcggtc</v>
      </c>
      <c r="H172" s="3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tttAGCATCGCCATCGCCCTGctgACAttctacggctaccagacctggaagtctacttgcggctgggaggagatttacgtggccacgatcgagatgatcaagttcatcatcgagtatttccatgagtttgacAGTcctgcgATGCTGTTCCTGTACaacggcaacATTACCCCATGGcttcgttacGCCgagtggctgctgacctgccctgtcattcttatcAGActgagcaaccttacgggtctgAAGAACGACtatAGCaagcgtaccatgggtctgCTGgtgtcaGACCTGggcACTatcTGCATGggcGTGACAgccGCTctgtccaagggatacgtccgtgtcattttcttcctgatgggcctgtgctacggcatctacacattcttcaacgcagccaaggtctacattgaggcgtaccacaccgtgccgAAAggcCATtgtCGCATGGTCgtgAAGCTGatgGCCTACGCTTACTTCGCC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ATCACCAGCGAG</v>
      </c>
      <c r="I172" s="3" t="s">
        <v>747</v>
      </c>
      <c r="J172" s="12" t="s">
        <v>777</v>
      </c>
      <c r="K172" t="b">
        <f t="shared" si="4"/>
        <v>1</v>
      </c>
      <c r="L172" t="b">
        <f t="shared" si="5"/>
        <v>1</v>
      </c>
      <c r="M172" t="b">
        <f t="shared" si="6"/>
        <v>1</v>
      </c>
      <c r="N172" t="b">
        <f t="shared" si="7"/>
        <v>0</v>
      </c>
    </row>
    <row r="173" spans="1:14" s="3" customFormat="1">
      <c r="B173" s="33">
        <v>3323211221</v>
      </c>
      <c r="D173" s="3">
        <v>28</v>
      </c>
      <c r="E173" s="3">
        <v>105</v>
      </c>
      <c r="F173" t="s">
        <v>846</v>
      </c>
      <c r="G173" s="3" t="str">
        <f>$M$120&amp;G92&amp;$M$124</f>
        <v>ATGGGCGGAGCTCCTGCTCCAGACGCTCACAGCGCCCCACCTGGAAACGATTCTGCCGCCCACATCGTGATGGTGGACGCCTACAAGCCCACCAAGGGAGGCAGTGAGTACCATGCCCCAGCTGGATATCAAGTGAATCCACCCTACCACCCCGTGCATGGGTATGAG---------GAACAGtgcAGCTCCATCTACATCTACTATggaACACCAGGAgagAAGATCGGCgccCAGGTCTGCcagtggATTGCTtttAGCATCGCCATCGCCCTGctgACAttctacggctaccagacctggaagtctacttgcggctgggaggagatttacgtggccacgatcgagatgatcaagttcatcatcgagtatttccatgagtttgacAGTcctgcgATGCTGTTCCTGTACaacggcaacATTACCCCAtggcttcgttacgcggagtggctgctgacctgccctgtcattcttatcAGActgagcaaccttacgggtctgAAGAACGACtatAGCaagcgtaccatgGCTctgctggtgtcagatatcggcacgatcgtgtggggcaccacggccgcgctgtccaagggatacgtccgtgtcattttcttcctgatgggcctgtgctacggcACCCAGACATTCTACAACgcaGGAATCATCtacGTGgaggcgtaccacaccgtgccgGCCggcGGCtgtAAGAAACTGgtgCTGGCCatgACTGCCGTGTACTATTCTtcatggCTGAGCTACcccATCctgTGGGCAGTGggccccgagggcCTGCTGAAGctgagcCCTTACGCCAACAGCATCggccacAGCatcTGCgacATCATCGCCaagGAGTTTtggACCTTCctcGCCcacTTCctgcgcATCAAAatccacgagcatatcctcatccacggcgacattcgcaagaccaccaaattgaacattggtggcactgagattgaggtcgagacgctggtggaggacgaggccgaggctggcgcggtc</v>
      </c>
      <c r="H173" s="3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tttAGCATCGCCATCGCCCTGctgACAttctacggctaccagacctggaagtctacttgcggctgggaggagatttacgtggccacgatcgagatgatcaagttcatcatcgagtatttccatgagtttgacAGTcctgcgATGCTGTTCCTGTACaacggcaacATTACCCCAtggcttcgttacgcggagtggctgctgacctgccctgtcattcttatcAGActgagcaaccttacgggtctgAAGAACGACtatAGCaagcgtaccatgGCTctgctggtgtcagatatcggcacgatcgtgtggggcaccacggccgcgctgtccaagggatacgtccgtgtcattttcttcctgatgggcctgtgctacggcACCCAGACATTCTACAACgcaGGAATCATCtacGTGgaggcgtaccacaccgtgccgGCCggcGGCtgtAAGAAACTGgtgCTGGCCatgACTGCCGTGTACTATTCTtcatggCTGAGCTACcccATCctgTGGGCAGTGggccccgagggcCTGCTGAAGctgagcCCTTACGCCAACAGCATCggccacAGCatcTGCgacATCATCGCCaagGAGTTTtggACCTTCctcGCCcacTTCctgcgcATCAAAatccacgagcatatcctcatccacggcgacattcgcaagaccaccaaattgaacattggtggcactgagattgaggtcgagacgctggtggaggacgaggccgaggctggcgcggtcGCGGCCGCCAAGAGCAGGATCACCAGCGAG</v>
      </c>
      <c r="I173" s="3" t="s">
        <v>748</v>
      </c>
      <c r="J173" s="12" t="s">
        <v>778</v>
      </c>
      <c r="K173" t="b">
        <f t="shared" si="4"/>
        <v>1</v>
      </c>
      <c r="L173" t="b">
        <f t="shared" si="5"/>
        <v>1</v>
      </c>
      <c r="M173" t="b">
        <f t="shared" si="6"/>
        <v>1</v>
      </c>
      <c r="N173" t="b">
        <f t="shared" si="7"/>
        <v>0</v>
      </c>
    </row>
    <row r="174" spans="1:14" s="3" customFormat="1">
      <c r="B174" s="33">
        <v>2333211232</v>
      </c>
      <c r="D174" s="3">
        <v>27</v>
      </c>
      <c r="E174" s="3">
        <v>78</v>
      </c>
      <c r="F174" t="s">
        <v>847</v>
      </c>
      <c r="G174" s="3" t="str">
        <f>$M$120&amp;G93&amp;$M$124</f>
        <v>ATGGGCGGAGCTCCTGCTCCAGACGCTCACAGCGCCCCACCTGGAAACGATTCTGCCGCCCACATCGTGATGGTGGACGCCTACAAGCCCACCAAGGGAGGCAGT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AGTcctgcgATGCTGTTCCTGTACACCggcaacATTACCCCAtggcttcgttacgcggagtggctgctgTCTtgccctgtcattcttatcAGActgagcaaccttacgggtctgAAGAACGACtatAGCaagcgtaccatgggtctgctggtgtcagatatcggcacgatcgtgtggggcaccacggccgcgctgGCTACCGATTGGCTCAAATGGCTGCTGTATATCGTGTCTTGCATCtacggcatctacacattcttcaacgcagccaaggtctacattgaggcgtaccacaccgtgccgGCCggcGGCtgtAAGAAACTGgtgCTGGCCatgACTGCCGTGTACTATTCTtcatggCTGAGCTACcccatcctgttcatcctcggccccgagggcttcggcgtcctgagcCCTTACGCCAACAGCATCggccacAGCatcTGCgacATCATCGCCaagGAGTTTtggACCTTCctcGCCcacTTCctgcgcATCAAAatccacgagcatatcctcatccacggcgacattcgcaagaccaccaaattgaacattggtggcactgagattgaggtcgagacgctggtggaggacgaggccgaggctggcgcggtc</v>
      </c>
      <c r="H174" s="3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AGTcctgcgATGCTGTTCCTGTACACCggcaacATTACCCCAtggcttcgttacgcggagtggctgctgTCTtgccctgtcattcttatcAGActgagcaaccttacgggtctgAAGAACGACtatAGCaagcgtaccatgggtctgctggtgtcagatatcggcacgatcgtgtggggcaccacggccgcgctgGCTACCGATTGGCTCAAATGGCTGCTGTATATCGTGTCTTGCATCtacggcatctacacattcttcaacgcagccaaggtctacattgaggcgtaccacaccgtgccgGCCggcGGCtgtAAGAAACTGgtgCTGGCCatgACTGCCGTGTACTATTCTtcatggCTGAGCTACcccatcctgttcatcctcggccccgagggcttcggcgtcctgagcCCTTACGCCAACAGCATCggccacAGCatcTGCgacATCATCGCCaagGAGTTTtggACCTTCctcGCCcacTTCctgcgcATCAAAatccacgagcatatcctcatccacggcgacattcgcaagaccaccaaattgaacattggtggcactgagattgaggtcgagacgctggtggaggacgaggccgaggctggcgcggtcGCGGCCGCCAAGAGCAGGATCACCAGCGAG</v>
      </c>
      <c r="I174" s="3" t="s">
        <v>749</v>
      </c>
      <c r="J174" s="12" t="s">
        <v>779</v>
      </c>
      <c r="K174" t="b">
        <f t="shared" si="4"/>
        <v>1</v>
      </c>
      <c r="L174" t="b">
        <f t="shared" si="5"/>
        <v>1</v>
      </c>
      <c r="M174" t="b">
        <f t="shared" si="6"/>
        <v>1</v>
      </c>
      <c r="N174" t="b">
        <f t="shared" si="7"/>
        <v>0</v>
      </c>
    </row>
    <row r="175" spans="1:14" s="3" customFormat="1">
      <c r="B175" s="33">
        <v>2311231223</v>
      </c>
      <c r="D175" s="36">
        <v>17</v>
      </c>
      <c r="E175" s="36">
        <v>93</v>
      </c>
      <c r="F175" s="36" t="s">
        <v>848</v>
      </c>
      <c r="G175" s="3" t="str">
        <f>$M$120&amp;G94&amp;$M$124</f>
        <v>ATGGGCGGAGCTCCTGCTCCAGACGCTCACAGCGCCCCACCTGGAAACGATTCTGCCGCCCACATCGTGATGGTGGACGCCTACAAGCCCACCAAGGGAGGCAGTGAGTACCATGCCCCAGCTGGATATCAAGTGAATCCACCCTACCACCCCGTGCATGGGTATGAG---------GAACAGtgcAGCTCCATCTACATCTACTATggaACACCAGGAgagAAGATCGGCgccCAGGTCTGCcagtggATTGCTGTGAGCATCGCCATCGCCCTGctgACAttctacggcTGGCACGCCTATaagGCCAGCGTGggctgggaggagGTGtacgtgTGCTCCGTGgagCTGATCAAAGTGATTCTGgagATCTATTTCgagtttACCAGTcctgcgATGCTGTTCCTGTACaacggcaacATTACCCCAtggcttcgttacgcggagtggctgctgACAtgccctgtcattcttatcAGActgagcaaccttacgggtctgAGTGAGGCAtatAATaagcgtaccatgGGCctgctggtgtcagatatcggcacgatcgtgtggggcaccacggccgcgctgtccaagggatacgtccgtgtcattttcttcctgatgggcctgtgctacggcGGCTACATGTACTTCCAGgcaGCCAAGTGCtacGTGgaggcgtaccacaccgtgccgAAAggcCATtgtCGCATGGTCgtgAAGCTGatgGCCTACGCTTACTTCGCCtcatggGGCAGCTACcccatcctgttcatcctcggccccgagggcttcggcgtcctgagcCCTTACGCCAACAGCATCggccacAGCatcTGCgacATCATCGCCaagGAGTTTtggACCTTCctcGCCcacCACctgcgcATCAAGatccacgagcatatcctcatccacggcgacattcgcaagaccaccaaattgaacattggtggcactgagattgaggtcgagacgctggtggaggacgaggccgaggctggcgcggtc</v>
      </c>
      <c r="H175" s="3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GTGAGCATCGCCATCGCCCTGctgACAttctacggcTGGCACGCCTATaagGCCAGCGTGggctgggaggagGTGtacgtgTGCTCCGTGgagCTGATCAAAGTGATTCTGgagATCTATTTCgagtttACCAGTcctgcgATGCTGTTCCTGTACaacggcaacATTACCCCAtggcttcgttacgcggagtggctgctgACAtgccctgtcattcttatcAGActgagcaaccttacgggtctgAGTGAGGCAtatAATaagcgtaccatgGGCctgctggtgtcagatatcggcacgatcgtgtggggcaccacggccgcgctgtccaagggatacgtccgtgtcattttcttcctgatgggcctgtgctacggcGGCTACATGTACTTCCAGgcaGCCAAGTGCtacGTGgaggcgtaccacaccgtgccgAAAggcCATtgtCGCATGGTCgtgAAGCTGatgGCCTACGCTTACTTCGCCtcatggGGCAGCTACcccatcctgttcatcctcggccccgagggcttcggcgtcctgagcCCTTACGCCAACAGCATCggccacAGCatcTGCgacATCATCGCCaagGAGTTTtggACCTTCctcGCCcacCACctgcgcATCAAGatccacgagcatatcctcatccacggcgacattcgcaagaccaccaaattgaacattggtggcactgagattgaggtcgagacgctggtggaggacgaggccgaggctggcgcggtcGCGGCCGCCAAGAGCAGGATCACCAGCGAG</v>
      </c>
      <c r="I175" s="3" t="s">
        <v>750</v>
      </c>
      <c r="J175" s="12" t="s">
        <v>780</v>
      </c>
      <c r="K175" t="b">
        <f t="shared" si="4"/>
        <v>1</v>
      </c>
      <c r="L175" t="b">
        <f t="shared" si="5"/>
        <v>1</v>
      </c>
      <c r="M175" t="b">
        <f t="shared" si="6"/>
        <v>1</v>
      </c>
      <c r="N175" t="b">
        <f t="shared" si="7"/>
        <v>0</v>
      </c>
    </row>
    <row r="176" spans="1:14" s="3" customFormat="1">
      <c r="B176" s="33">
        <v>1223233212</v>
      </c>
      <c r="D176" s="3">
        <v>22</v>
      </c>
      <c r="E176" s="3">
        <v>62</v>
      </c>
      <c r="F176" t="s">
        <v>849</v>
      </c>
      <c r="G176" s="3" t="str">
        <f>$M$122&amp;G95&amp;$M$124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tgcgctttcagcgctctgcctgatgttctacggctaccagacctggaagtctacttgcggctgggaggagatttacgtggccacgatcgagatgatcaagttcatcatcgagtatttccatgagtttgacAGCcctgcgACAGTGTACCTGTCTGGAggcaacCACGCCTATtggcttcgttacgcggagtggctgctgacctgccctgtcattcttatccatctgagcaaccttacgggtctgAAGAACGACtatAGCaagcgtaccatgggtctgctggtgtcagatatcggcacgatcgtgtggggcaccacggccgcgctgGCCACTGGGTGGGTGAAGTGGCTGTTTTACTGTATCGGCCTGGTGtacggcatctacacattcttcaacgcagccaaggtctacattgaggcgtaccacaccgtgccgAAAggcCATtgtCGCATGGTCgtgAAGCTGatgGCCTACGCTTACTTCGCCtcatggGGCatgttccccGGCctgTTCATCTTTggccccgagggcATGCACACCctgagcgtgtacggctccaccgtcggccacaccatcattgacctgatgtcgaagaactgctggggtctgctcggccacCACctgcgcATCAAGatccacgagcatatcctcatccacggcgacattcgcaagaccaccaaattgaacattggtggcactgagattgaggtcgagacgctggtggaggacgaggccgaggctggcgcggtc</v>
      </c>
      <c r="H176" s="3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tgcgctttcagcgctctgcctgatgttctacggctaccagacctggaagtctacttgcggctgggaggagatttacgtggccacgatcgagatgatcaagttcatcatcgagtatttccatgagtttgacAGCcctgcgACAGTGTACCTGTCTGGAggcaacCACGCCTATtggcttcgttacgcggagtggctgctgacctgccctgtcattcttatccatctgagcaaccttacgggtctgAAGAACGACtatAGCaagcgtaccatgggtctgctggtgtcagatatcggcacgatcgtgtggggcaccacggccgcgctgGCCACTGGGTGGGTGAAGTGGCTGTTTTACTGTATCGGCCTGGTGtacggcatctacacattcttcaacgcagccaaggtctacattgaggcgtaccacaccgtgccgAAAggcCATtgtCGCATGGTCgtgAAGCTGatgGCCTACGCTTACTTCGCCtcatggGGCatgttccccGGCctgTTCATCTTTggccccgagggcATGCACACCctgagcgtgtacggctccaccgtcggccacaccatcattgacctgatgtcgaagaactgctggggtctgctcggccacCACctgcgcATCAAGatccacgagcatatcctcatccacggcgacattcgcaagaccaccaaattgaacattggtggcactgagattgaggtcgagacgctggtggaggacgaggccgaggctggcgcggtcGCGGCCGCCAAGAGCAGGATCACCAGCGAG</v>
      </c>
      <c r="I176" s="3" t="s">
        <v>751</v>
      </c>
      <c r="J176" s="12" t="s">
        <v>781</v>
      </c>
      <c r="K176" t="b">
        <f t="shared" si="4"/>
        <v>1</v>
      </c>
      <c r="L176" t="b">
        <f t="shared" si="5"/>
        <v>1</v>
      </c>
      <c r="M176" t="b">
        <f t="shared" si="6"/>
        <v>1</v>
      </c>
      <c r="N176" t="b">
        <f t="shared" si="7"/>
        <v>0</v>
      </c>
    </row>
    <row r="177" spans="2:14" s="3" customFormat="1">
      <c r="B177" s="33">
        <v>3223123322</v>
      </c>
      <c r="D177" s="3">
        <v>26</v>
      </c>
      <c r="E177" s="3">
        <v>76</v>
      </c>
      <c r="F177" t="s">
        <v>850</v>
      </c>
      <c r="G177" s="3" t="str">
        <f>$M$122&amp;G96&amp;$M$123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tgcgctttcagcgctctgcctgatgttctacggctaccagacctggaagtctacttgcggctgggaggagatttacgtggccacgatcgagatgatcaagttcatcatcgagtatttccatgagtttgacAGCcctgcgACAGTGTACCTGTCTaacggcaacCACGCCTATTGCcttcgttacTTCgagtggctgctgacctgccctgtcattcttatccatctgagcaacATCACCggtctgAAGAACGACtatAGCaagcgtaccatgggtctgATCgtgtcaTGCGTGggcATGatcGTGTTCggcATGGCCgccGGActgtccaagggatacgtccgtgtcattttcttcctgatgggcctgtgctacggcatctacacattcttcaacgcagccaaggtctacattgagTCTTACTATATCATGccgaagggccggtgtcgccaggtggtgactggcatggcttggctcttcttcgtatcatggggtatgttccccATCctgTGGGCAGTGggccccgagggcCTGCTGAAGctgagcgtgtacggctccaccgtcggccacaccatcattgacctgatgtcgaagaactgctggggtctgctcggccactacctgcgcgtgctgatccacgagcatatcATTATGTACggcgacattcgcAGACCAGTGAGCTCCCAGTTTCTGggcCGCAAGGTGGACgtcCTGGCCTTCgtgACAGAGgagGATAAAGTG</v>
      </c>
      <c r="H177" s="3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tgcgctttcagcgctctgcctgatgttctacggctaccagacctggaagtctacttgcggctgggaggagatttacgtggccacgatcgagatgatcaagttcatcatcgagtatttccatgagtttgacAGCcctgcgACAGTGTACCTGTCTaacggcaacCACGCCTATTGCcttcgttacTTCgagtggctgctgacctgccctgtcattcttatccatctgagcaacATCACCggtctgAAGAACGACtatAGCaagcgtaccatgggtctgATCgtgtcaTGCGTGggcATGatcGTGTTCggcATGGCCgccGGActgtccaagggatacgtccgtgtcattttcttcctgatgggcctgtgctacggcatctacacattcttcaacgcagccaaggtctacattgagTCTTACTATATCATGccgaagggccggtgtcgccaggtggtgactggcatggcttggctcttcttcgtatcatggggtatgttccccATCctgTGGGCAGTGggccccgagggcCTGCTGAAGctgagcgtgtacggctccaccgtcggccacaccatcattgacctgatgtcgaagaactgctggggtctgctcggccactacctgcgcgtgctgatccacgagcatatcATTATGTACggcgacattcgcAGACCAGTGAGCTCCCAGTTTCTGggcCGCAAGGTGGACgtcCTGGCCTTCgtgACAGAGgagGATAAAGTGGCGGCCGCCAAGAGCAGGATCACCAGCGAG</v>
      </c>
      <c r="I177" s="3" t="s">
        <v>752</v>
      </c>
      <c r="J177" s="12" t="s">
        <v>782</v>
      </c>
      <c r="K177" t="b">
        <f t="shared" si="4"/>
        <v>1</v>
      </c>
      <c r="L177" t="b">
        <f t="shared" si="5"/>
        <v>1</v>
      </c>
      <c r="M177" t="b">
        <f t="shared" si="6"/>
        <v>1</v>
      </c>
      <c r="N177" t="b">
        <f t="shared" si="7"/>
        <v>0</v>
      </c>
    </row>
    <row r="178" spans="2:14" s="3" customFormat="1">
      <c r="B178" s="33">
        <v>2211323312</v>
      </c>
      <c r="D178" s="3">
        <v>19</v>
      </c>
      <c r="E178" s="3">
        <v>84</v>
      </c>
      <c r="F178" t="s">
        <v>851</v>
      </c>
      <c r="G178" s="3" t="str">
        <f>$M$122&amp;G97&amp;$M$125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GTGgcgctttcagcgctctgcctgatgttctacggcTGGCACGCCTATaagGCCAGCGTGggctgggaggagGTGtacgtgTGCTCCGTGgagCTGATCAAAGTGATTCTGgagATCTATTTCgagtttACCAGCcctgcgACAGTGTACCTGTCTGGAggcaacCACGCCTATTGCcttcgttacTTCgagtggctgctgACAtgccctgtcattcttatccatctgagcaacCTGAGCggtctgAGTGAGGCAtatAATaagcgtaccatgggtctgATCgtgtcaTGCGTGggcATGatcGTGTTCggcATGGCCgccGGActgGCCACTGGGTGGGTGAAGTGGCTGTTTTACTGTATCGGCCTGGTGtacggcatctacacattcttcaacgcagccaaggtctacattgagGCCAACCACAG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GACGAGGATACAGTG</v>
      </c>
      <c r="H178" s="3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GTGgcgctttcagcgctctgcctgatgttctacggcTGGCACGCCTATaagGCCAGCGTGggctgggaggagGTGtacgtgTGCTCCGTGgagCTGATCAAAGTGATTCTGgagATCTATTTCgagtttACCAGCcctgcgACAGTGTACCTGTCTGGAggcaacCACGCCTATTGCcttcgttacTTCgagtggctgctgACAtgccctgtcattcttatccatctgagcaacCTGAGCggtctgAGTGAGGCAtatAATaagcgtaccatgggtctgATCgtgtcaTGCGTGggcATGatcGTGTTCggcATGGCCgccGGActgGCCACTGGGTGGGTGAAGTGGCTGTTTTACTGTATCGGCCTGGTGtacggcatctacacattcttcaacgcagccaaggtctacattgagGCCAACCACAG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GACGAGGATACAGTGGCGGCCGCCAAGAGCAGGATCACCAGCGAG</v>
      </c>
      <c r="I178" s="3" t="s">
        <v>753</v>
      </c>
      <c r="J178" s="12" t="s">
        <v>783</v>
      </c>
      <c r="K178" t="b">
        <f t="shared" si="4"/>
        <v>1</v>
      </c>
      <c r="L178" t="b">
        <f t="shared" si="5"/>
        <v>1</v>
      </c>
      <c r="M178" t="b">
        <f t="shared" si="6"/>
        <v>1</v>
      </c>
      <c r="N178" t="b">
        <f t="shared" si="7"/>
        <v>0</v>
      </c>
    </row>
    <row r="179" spans="2:14" s="3" customFormat="1">
      <c r="B179" s="33">
        <v>2133313321</v>
      </c>
      <c r="D179" s="36">
        <v>30</v>
      </c>
      <c r="E179" s="36">
        <v>81</v>
      </c>
      <c r="F179" s="36" t="s">
        <v>852</v>
      </c>
      <c r="G179" s="3" t="str">
        <f>$M$122&amp;G98&amp;$M$125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TTCTTCCTGTCTGCCCTGTTTctgGCTttctacggcTTCAGCGCCTGGaagGCCACTTGCggctgggaggagGTCtacgtgTGTTGCGTCgagGTGCTGTTCGTGACCCTGgagATCTTCAAGgagtttAGCAGCcctgcgACAGTGTACCTGTCTaacggcaacCACGCCTATTGCcttcgttacTTCgagtggctgctgTCTtgccctgtcattcttatcCATctgagcaacCTGAGCggtctgAAGAACGACtatAGCaagcgtaccatgGCTctgATCgtgtcaTGCGTGggcATGatcGTGTTCggcATGGCCgccGGActgtccaagggatacgtccgtgtcattttcttcctgatgggcctgtgctacggcACCCAGACATTCTACAACgcaGGAATCATCtacGTGgagGCCAACCACAGCGTGccgGCCggcGGCtgtAAGAAACTGgtgCTGGCCatgACTGCCGTGTACTATTCTtcatggCTGATGTTTcccatcctgttcatcctcggccccgagggcttcggcgtcctgagcGTGGCTGGGTCCACTATTggccacACCatcGCCgacCTGCTGTCCaagAATATTtggGGACTGctcGGGcacTTCctgcgcATCAAAatccacgagcatatcCTGATCCACggcgacattcgcAAGACCACCAAGATGGAGATCGGAggcGAGGAGGTGGAAgtcGAAGAGTTCgtgGAGGAGgagGACGAGGATACAGTG</v>
      </c>
      <c r="H179" s="3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TTCTTCCTGTCTGCCCTGTTTctgGCTttctacggcTTCAGCGCCTGGaagGCCACTTGCggctgggaggagGTCtacgtgTGTTGCGTCgagGTGCTGTTCGTGACCCTGgagATCTTCAAGgagtttAGCAGCcctgcgACAGTGTACCTGTCTaacggcaacCACGCCTATTGCcttcgttacTTCgagtggctgctgTCTtgccctgtcattcttatcCATctgagcaacCTGAGCggtctgAAGAACGACtatAGCaagcgtaccatgGCTctgATCgtgtcaTGCGTGggcATGatcGTGTTCggcATGGCCgccGGActgtccaagggatacgtccgtgtcattttcttcctgatgggcctgtgctacggcACCCAGACATTCTACAACgcaGGAATCATCtacGTGgagGCCAACCACAGCGTGccgGCCggcGGCtgtAAGAAACTGgtgCTGGCCatgACTGCCGTGTACTATTCTtcatggCTGATGTTTcccatcctgttcatcctcggccccgagggcttcggcgtcctgagcGTGGCTGGGTCCACTATTggccacACCatcGCCgacCTGCTGTCCaagAATATTtggGGACTGctcGGGcacTTCctgcgcATCAAAatccacgagcatatcCTGATCCACggcgacattcgcAAGACCACCAAGATGGAGATCGGAggcGAGGAGGTGGAAgtcGAAGAGTTCgtgGAGGAGgagGACGAGGATACAGTGGCGGCCGCCAAGAGCAGGATCACCAGCGAG</v>
      </c>
      <c r="I179" s="3" t="s">
        <v>754</v>
      </c>
      <c r="J179" s="12" t="s">
        <v>784</v>
      </c>
      <c r="K179" t="b">
        <f t="shared" si="4"/>
        <v>1</v>
      </c>
      <c r="L179" t="b">
        <f t="shared" si="5"/>
        <v>1</v>
      </c>
      <c r="M179" t="b">
        <f t="shared" si="6"/>
        <v>1</v>
      </c>
      <c r="N179" t="b">
        <f t="shared" si="7"/>
        <v>0</v>
      </c>
    </row>
    <row r="180" spans="2:14" s="3" customFormat="1">
      <c r="B180" s="33">
        <v>3311231312</v>
      </c>
      <c r="D180" s="3">
        <v>25</v>
      </c>
      <c r="E180" s="3">
        <v>76</v>
      </c>
      <c r="F180" t="s">
        <v>853</v>
      </c>
      <c r="G180" s="3" t="str">
        <f>$M$120&amp;G99&amp;$M$124</f>
        <v>ATGGGCGGAGCTCCTGCTCCAGACGCTCACAGCGCCCCACCTGGAAACGATTCTGCCGCCCACATCGTGATGGTGGACGCCTACAAGCCCACCAAGGGAGGCAGTGAGTACCATGCCCCAGCTGGATATCAAGTGAATCCACCCTACCACCCCGTGCATGGGTATGAG---------GAACAGtgcAGCTCCATCTACATCTACTATggaACACCAGGAgagAAGATCGGCgccCAGGTCTGCcagtggATTGCTGTGAGCATCGCCATCGCCCTGctgACAttctacggcTGGCACGCCTATaagGCCAGCGTGggctgggaggagGTGtacgtgTGCTCCGTGgagCTGATCAAAGTGATTCTGgagATCTATTTCgagtttACCAGTcctgcgATGCTGTTCCTGTACGGAggcaacATTACCCCATGCcttcgttacTTCgagtggctgctgACAtgccctgtcattcttatcAGActgagcaaccttacgggtctgAGTGAGGCAtatAATaagcgtaccatgggtctgATCgtgtcaTGCGTGggcATGatcGTGTTCggcATGGCCgccGGActgGCCACTGGGTGGGTGAAGTGGCTGTTTTACTGTATCGGCCTGGTGtacggcatctacacattcttcaacgcagccaaggtctacattgaggcgtaccacaccgtgccgAAAggcCATtgtCGCATGGTCgtgAAGCTGatgGCCTACGCTTACTTCGCCtcatggGGCAGCTACcccATCctgTGGGCAGTGggccccgagggcCTGCTGAAGctgagcCCTTACGCCAACAGCATCggccacAGCatcTGCgacATCATCGCCaagGAGTTTtggACCTTCctcGCCcacCACctgcgcATCAAGatccacgagcatatcctcatccacggcgacattcgcaagaccaccaaattgaacattggtggcactgagattgaggtcgagacgctggtggaggacgaggccgaggctggcgcggtc</v>
      </c>
      <c r="H180" s="3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GTGAGCATCGCCATCGCCCTGctgACAttctacggcTGGCACGCCTATaagGCCAGCGTGggctgggaggagGTGtacgtgTGCTCCGTGgagCTGATCAAAGTGATTCTGgagATCTATTTCgagtttACCAGTcctgcgATGCTGTTCCTGTACGGAggcaacATTACCCCATGCcttcgttacTTCgagtggctgctgACAtgccctgtcattcttatcAGActgagcaaccttacgggtctgAGTGAGGCAtatAATaagcgtaccatgggtctgATCgtgtcaTGCGTGggcATGatcGTGTTCggcATGGCCgccGGActgGCCACTGGGTGGGTGAAGTGGCTGTTTTACTGTATCGGCCTGGTGtacggcatctacacattcttcaacgcagccaaggtctacattgaggcgtaccacaccgtgccgAAAggcCATtgtCGCATGGTCgtgAAGCTGatgGCCTACGCTTACTTCGCC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ATCACCAGCGAG</v>
      </c>
      <c r="I180" s="3" t="s">
        <v>755</v>
      </c>
      <c r="J180" s="12" t="s">
        <v>785</v>
      </c>
      <c r="K180" t="b">
        <f t="shared" si="4"/>
        <v>1</v>
      </c>
      <c r="L180" t="b">
        <f t="shared" si="5"/>
        <v>1</v>
      </c>
      <c r="M180" t="b">
        <f t="shared" si="6"/>
        <v>1</v>
      </c>
      <c r="N180" t="b">
        <f t="shared" si="7"/>
        <v>0</v>
      </c>
    </row>
    <row r="181" spans="2:14" s="3" customFormat="1">
      <c r="B181" s="33">
        <v>1311321222</v>
      </c>
      <c r="D181" s="3">
        <v>23</v>
      </c>
      <c r="E181" s="3">
        <v>99</v>
      </c>
      <c r="F181" t="s">
        <v>854</v>
      </c>
      <c r="G181" s="3" t="str">
        <f>$M$120&amp;G100&amp;$M$125</f>
        <v>ATGGGCGGAGCTCCTGCTCCAGACGCTCACAGCGCCCCACCTGGAAACGATTCTGCCGCCCACATCGTGATGGTGGACGCCTACAAGCCCACCAAGGGAGGCAGTGAGTACCATGCCCCAGCTGGATATCAAGTGAATCCACCCTACCACCCCGTGCATGGGTATGAG---------GAACAGtgcAGCTCCATCTACATCTACTATggaACACCAGGAgagAAGATCGGCgccCAGGTCTGCcagtggATTGCTGTGAGCATCGCCATCGCCCTGctgACAttctacggcTGGCACGCCTATaagGCCAGCGTGggctgggaggagGTGtacgtgTGCTCCGTGgagCTGATCAAAGTGATTCTGgagATCTATTTCgagtttACCAGTcctgcgATGCTGTTCCTGTACaacggcaacATTACCCCAtggcttcgttacgcggagtggctgctgACAtgccctgtcattcttatcAGActgagcaacCTGAGCggtctgAGTGAGGCAtatAATaagcgtaccatgggtctgctggtgtcagatatcggcacgatcgtgtggggcaccacggccgcgctgtccaagggatacgtccgtgtcattttcttcctgatgggcctgtgctacggcatctacacattcttcaacgcagccaaggtctacattgagGCCAACCACAGCGTGccgaagggccggtgtcgccaggtggtgactggcatggcttggctcttcttcgtatcatggggtAGCTACcccGGCctgTTCATCTTTggccccgagggcATGCACACCctgagcCCTTACGCCAACAGCATCggccacAGCatcTGCgacATCATCGCCaagGAGTTTtggACCTTCctcGCCcactacctgcgcgtgctgatccacgagcatatcCTGATCCACggcgacattcgcAAGACCACCAAGATGGAGATCGGAggcGAGGAGGTGGAAgtcGAAGAGTTCgtgGAGGAGgagGACGAGGATACAGTG</v>
      </c>
      <c r="H181" s="3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GTGAGCATCGCCATCGCCCTGctgACAttctacggcTGGCACGCCTATaagGCCAGCGTGggctgggaggagGTGtacgtgTGCTCCGTGgagCTGATCAAAGTGATTCTGgagATCTATTTCgagtttACCAGTcctgcgATGCTGTTCCTGTACaacggcaacATTACCCCAtggcttcgttacgcggagtggctgctgACAtgccctgtcattcttatcAGActgagcaacCTGAGCggtctgAGTGAGGCAtatAATaagcgtaccatgggtctgctggtgtcagatatcggcacgatcgtgtggggcaccacggccgcgctgtccaagggatacgtccgtgtcattttcttcctgatgggcctgtgctacggcatctacacattcttcaacgcagccaaggtctacattgagGCCAACCACAGCGTGccgaagggccggtgtcgccaggtggtgactggcatggcttggctcttcttcgtatcatggggtAGCTACcccGGCctgTTCATCTTTggccccgagggcATGCACACCctgagcCCTTACGCCAACAGCATCggccacAGCatcTGCgacATCATCGCCaagGAGTTTtggACCTTCctcGCCcactacctgcgcgtgctgatccacgagcatatcCTGATCCACggcgacattcgcAAGACCACCAAGATGGAGATCGGAggcGAGGAGGTGGAAgtcGAAGAGTTCgtgGAGGAGgagGACGAGGATACAGTGGCGGCCGCCAAGAGCAGGATCACCAGCGAG</v>
      </c>
      <c r="I181" s="3" t="s">
        <v>756</v>
      </c>
      <c r="J181" s="12" t="s">
        <v>786</v>
      </c>
      <c r="K181" t="b">
        <f t="shared" si="4"/>
        <v>1</v>
      </c>
      <c r="L181" t="b">
        <f t="shared" si="5"/>
        <v>1</v>
      </c>
      <c r="M181" t="b">
        <f t="shared" si="6"/>
        <v>1</v>
      </c>
      <c r="N181" t="b">
        <f t="shared" si="7"/>
        <v>0</v>
      </c>
    </row>
    <row r="182" spans="2:14" s="3" customFormat="1">
      <c r="B182" s="33">
        <v>1323213123</v>
      </c>
      <c r="D182" s="3">
        <v>36</v>
      </c>
      <c r="E182" s="3">
        <v>76</v>
      </c>
      <c r="F182" t="s">
        <v>855</v>
      </c>
      <c r="G182" s="3" t="str">
        <f>$M$122&amp;G101&amp;$M$124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tAGCATCGCCATCGCCCTGctgACAttctacggctaccagacctggaagtctacttgcggctgggaggagatttacgtggccacgatcgagatgatcaagttcatcatcgagtatttccatgagtttgacAGCcctgcgACAGTGTACCTGTCTaacggcaacCACGCCTATTGGcttcgttacGCCgagtggctgctgacctgccctgtcattcttatcAGActgagcaaccttacgggtctgAAGAACGACtatAGCaagcgtaccatgGGCctgCTGgtgtcaGACCTGggcACTatcTGCATGggcGTGACAgccGCTctgtccaagggatacgtccgtgtcattttcttcctgatgggcctgtgctacggcGGCTACATGTACTTCCAGgcaGCCAAGTGCtacGTGgaggcgtaccacaccgtgccgGCCggcGGCtgtAAGAAACTGgtgCTGGCCatgACTGCCGTGTACTATTCTtcatggCTGAGCTACcccGGCctgTTCATCTTTggccccgagggcATGCACACCctgagcCCTTACGCCAACAGCATCggccacAGCatcTGCgacATCATCGCCaagGAGTTTtggACCTTCctcGCCcacTTCctgcgcATCAAAatccacgagcatatcctcatccacggcgacattcgcaagaccaccaaattgaacattggtggcactgagattgaggtcgagacgctggtggaggacgaggccgaggctggcgcggtc</v>
      </c>
      <c r="H182" s="3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tAGCATCGCCATCGCCCTGctgACAttctacggctaccagacctggaagtctacttgcggctgggaggagatttacgtggccacgatcgagatgatcaagttcatcatcgagtatttccatgagtttgacAGCcctgcgACAGTGTACCTGTCTaacggcaacCACGCCTATTGGcttcgttacGCCgagtggctgctgacctgccctgtcattcttatcAGActgagcaaccttacgggtctgAAGAACGACtatAGCaagcgtaccatgGGCctgCTGgtgtcaGACCTGggcACTatcTGCATGggcGTGACAgccGCTctgtccaagggatacgtccgtgtcattttcttcctgatgggcctgtgctacggcGGCTACATGTACTTCCAGgcaGCCAAGTGCtacGTGgaggcgtaccacaccgtgccgGCCggcGGCtgtAAGAAACTGgtgCTGGCCatgACTGCCGTGTACTATTCTtcatggCTGAGCTACcccGGCctgTTCATCTTTggccccgagggcATGCACACCctgagcCCTTACGCCAACAGCATCggccacAGCatcTGCgacATCATCGCCaagGAGTTTtggACCTTCctcGCCcacTTCctgcgcATCAAAatccacgagcatatcctcatccacggcgacattcgcaagaccaccaaattgaacattggtggcactgagattgaggtcgagacgctggtggaggacgaggccgaggctggcgcggtcGCGGCCGCCAAGAGCAGGATCACCAGCGAG</v>
      </c>
      <c r="I182" s="3" t="s">
        <v>757</v>
      </c>
      <c r="J182" s="12" t="s">
        <v>787</v>
      </c>
      <c r="K182" t="b">
        <f t="shared" si="4"/>
        <v>1</v>
      </c>
      <c r="L182" t="b">
        <f t="shared" si="5"/>
        <v>1</v>
      </c>
      <c r="M182" t="b">
        <f t="shared" si="6"/>
        <v>1</v>
      </c>
      <c r="N182" t="b">
        <f t="shared" si="7"/>
        <v>0</v>
      </c>
    </row>
    <row r="183" spans="2:14" s="3" customFormat="1">
      <c r="B183" s="33">
        <v>3122323231</v>
      </c>
      <c r="D183" s="36">
        <v>29</v>
      </c>
      <c r="E183" s="36">
        <v>86</v>
      </c>
      <c r="F183" s="36" t="s">
        <v>856</v>
      </c>
      <c r="G183" s="3" t="str">
        <f>$M$122&amp;G102&amp;$M$125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tttTTCCTGTCTGCCCTGTTTctgGCTttctacggctaccagacctggaagtctacttgcggctgggaggagatttacgtggccacgatcgagatgatcaagttcatcatcgagtatttccatgagtttgacAGCcctgcgACAGTGTACCTGTCTACCggcaacCACGCCTATtggcttcgttacgcggagtggctgctgacctgccctgtcattcttatcCATctgagcaacCTGAGCggtctggcgaacgactataacaagcgtaccatgGCTctgctggtgtcagatatcggcacgatcgtgtggggcaccacggccgcgctgGCTACCGATTGGCTCAAATGGCTGCTGTATATCGTGTCTTGCATCtacggcACCCAGACATTCTACAACgcaGGAATCATCtacGTGgagGCCAACCACAGCGTGccgaagggccggtgtcgccaggtggtgactggcatggcttggctcttcttcgtatcatggggtATGTTTcccATCctgTGGGCAGTGggccccgagggcCTGCTGAAGctgagcGTGGCTGGGTCCACTATTggccacACCatcGCCgacCTGCTGTCCaagAATATTtggGGACTGctcGGGcactacctgcgcgtgctgatccacgagcatatcCTGATCCACggcgacattcgcAAGACCACCAAGATGGAGATCGGAggcGAGGAGGTGGAAgtcGAAGAGTTCgtgGAGGAGgagGACGAGGATACAGTG</v>
      </c>
      <c r="H183" s="3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tttTTCCTGTCTGCCCTGTTTctgGCTttctacggctaccagacctggaagtctacttgcggctgggaggagatttacgtggccacgatcgagatgatcaagttcatcatcgagtatttccatgagtttgacAGCcctgcgACAGTGTACCTGTCTACCggcaacCACGCCTATtggcttcgttacgcggagtggctgctgacctgccctgtcattcttatcCATctgagcaacCTGAGCggtctggcgaacgactataacaagcgtaccatgGCTctgctggtgtcagatatcggcacgatcgtgtggggcaccacggccgcgctgGCTACCGATTGGCTCAAATGGCTGCTGTATATCGTGTCTTGCATCtacggcACCCAGACATTCTACAACgcaGGAATCATCtacGTGgagGCCAACCACAGCGTGccgaagggccggtgtcgccaggtggtgactggcatggcttggctcttcttcgtatcatggggtATGTTTcccATCctgTGGGCAGTGggccccgagggcCTGCTGAAGctgagcGTGGCTGGGTCCACTATTggccacACCatcGCCgacCTGCTGTCCaagAATATTtggGGACTGctcGGGcactacctgcgcgtgctgatccacgagcatatcCTGATCCACggcgacattcgcAAGACCACCAAGATGGAGATCGGAggcGAGGAGGTGGAAgtcGAAGAGTTCgtgGAGGAGgagGACGAGGATACAGTGGCGGCCGCCAAGAGCAGGATCACCAGCGAG</v>
      </c>
      <c r="I183" s="3" t="s">
        <v>758</v>
      </c>
      <c r="J183" s="12" t="s">
        <v>788</v>
      </c>
      <c r="K183" t="b">
        <f t="shared" si="4"/>
        <v>1</v>
      </c>
      <c r="L183" t="b">
        <f t="shared" si="5"/>
        <v>1</v>
      </c>
      <c r="M183" t="b">
        <f t="shared" si="6"/>
        <v>1</v>
      </c>
      <c r="N183" t="b">
        <f t="shared" si="7"/>
        <v>0</v>
      </c>
    </row>
    <row r="184" spans="2:14" s="3" customFormat="1">
      <c r="B184" s="33">
        <v>1311323211</v>
      </c>
      <c r="D184" s="3">
        <v>30</v>
      </c>
      <c r="E184" s="3">
        <v>66</v>
      </c>
      <c r="F184" t="s">
        <v>857</v>
      </c>
      <c r="G184" s="3" t="str">
        <f>$M$122&amp;G103&amp;$M$125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GTGAGCATCGCCATCGCCCTGctgACAttctacggcTGGCACGCCTATaagGCCAGCGTGggctgggaggagGTGtacgtgTGCTCCGTGgagCTGATCAAAGTGATTCTGgagATCTATTTCgagtttACCAGCcctgcgACAGTGTACCTGTCTGGAggcaacCACGCCTATtggcttcgttacgcggagtggctgctgACAtgccctgtcattcttatcAGActgagcaacCTGAGCggtctgAGTGAGGCAtatAATaagcgtaccatgGCTctgctggtgtcagatatcggcacgatcgtgtggggcaccacggccgcgctgGCCACTGGGTGGGTGAAGTGGCTGTTTTACTGTATCGGCCTGGTGtacggcACCCAGACATTCTACAACgcaGGAATCATCtacGTGgagGCCAACCACAGCGTGccgaagggccggtgtcgccaggtggtgactggcatggcttggctcttcttcgtatcatggggtAGCTACcccGGCctgTTCATCTTTggccccgagggcATGCACACCctgagcCCTTACGCCAACAGCATCggccacAGCatcTGCgacATCATCGCCaagGAGTTTtggACCTTCctcGCCcactacctgcgcgtgctgatccacgagcatatcCTGATCCACggcgacattcgcAAGACCACCAAGATGGAGATCGGAggcGAGGAGGTGGAAgtcGAAGAGTTCgtgGAGGAGgagGACGAGGATACAGTG</v>
      </c>
      <c r="H184" s="3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GTGAGCATCGCCATCGCCCTGctgACAttctacggcTGGCACGCCTATaagGCCAGCGTGggctgggaggagGTGtacgtgTGCTCCGTGgagCTGATCAAAGTGATTCTGgagATCTATTTCgagtttACCAGCcctgcgACAGTGTACCTGTCTGGAggcaacCACGCCTATtggcttcgttacgcggagtggctgctgACAtgccctgtcattcttatcAGActgagcaacCTGAGCggtctgAGTGAGGCAtatAATaagcgtaccatgGCTctgctggtgtcagatatcggcacgatcgtgtggggcaccacggccgcgctgGCCACTGGGTGGGTGAAGTGGCTGTTTTACTGTATCGGCCTGGTGtacggcACCCAGACATTCTACAACgcaGGAATCATCtacGTGgagGCCAACCACAGCGTGccgaagggccggtgtcgccaggtggtgactggcatggcttggctcttcttcgtatcatggggtAGCTACcccGGCctgTTCATCTTTggccccgagggcATGCACACCctgagcCCTTACGCCAACAGCATCggccacAGCatcTGCgacATCATCGCCaagGAGTTTtggACCTTCctcGCCcactacctgcgcgtgctgatccacgagcatatcCTGATCCACggcgacattcgcAAGACCACCAAGATGGAGATCGGAggcGAGGAGGTGGAAgtcGAAGAGTTCgtgGAGGAGgagGACGAGGATACAGTGGCGGCCGCCAAGAGCAGGATCACCAGCGAG</v>
      </c>
      <c r="I184" s="3" t="s">
        <v>759</v>
      </c>
      <c r="J184" s="12" t="s">
        <v>789</v>
      </c>
      <c r="K184" t="b">
        <f t="shared" si="4"/>
        <v>1</v>
      </c>
      <c r="L184" t="b">
        <f t="shared" si="5"/>
        <v>1</v>
      </c>
      <c r="M184" t="b">
        <f t="shared" si="6"/>
        <v>1</v>
      </c>
      <c r="N184" t="b">
        <f t="shared" si="7"/>
        <v>0</v>
      </c>
    </row>
    <row r="185" spans="2:14" s="3" customFormat="1">
      <c r="B185" s="33">
        <v>2232323132</v>
      </c>
      <c r="D185" s="3">
        <v>19</v>
      </c>
      <c r="E185" s="3">
        <v>69</v>
      </c>
      <c r="F185" t="s">
        <v>858</v>
      </c>
      <c r="G185" s="3" t="str">
        <f>$M$122&amp;G104&amp;$M$125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CgcgctttcagcgctctgcctgatgttctacggcTTCAGCGCCTGGaagGCCACTTGCggctgggaggagGTCtacgtgTGTTGCGTCgagGTGCTGTTCGTGACCCTGgagATCTTCAAGgagtttAGCAGCcctgcgACAGTGTACCTGTCTACCggcaacCACGCCTATTGGcttcgttacGCCgagtggctgctgTCTtgccctgtcattcttatccatctgagcaacCTGAGCggtctggcgaacgactataacaagcgtaccatgggtctgCTGgtgtcaGACCTGggcACTatcTGCATGggcGTGACAgccGCTctgGCTACCGATTGGCTCAAATGGCTGCTGTATATCGTGTCTTGCATCtacggcatctacacattcttcaacgcagccaaggtctacattgagGCCAACCACAG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GACGAGGATACAGTG</v>
      </c>
      <c r="H185" s="3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CgcgctttcagcgctctgcctgatgttctacggcTTCAGCGCCTGGaagGCCACTTGCggctgggaggagGTCtacgtgTGTTGCGTCgagGTGCTGTTCGTGACCCTGgagATCTTCAAGgagtttAGCAGCcctgcgACAGTGTACCTGTCTACCggcaacCACGCCTATTGGcttcgttacGCCgagtggctgctgTCTtgccctgtcattcttatccatctgagcaacCTGAGCggtctggcgaacgactataacaagcgtaccatgggtctgCTGgtgtcaGACCTGggcACTatcTGCATGggcGTGACAgccGCTctgGCTACCGATTGGCTCAAATGGCTGCTGTATATCGTGTCTTGCATCtacggcatctacacattcttcaacgcagccaaggtctacattgagGCCAACCACAG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GACGAGGATACAGTGGCGGCCGCCAAGAGCAGGATCACCAGCGAG</v>
      </c>
      <c r="I185" s="3" t="s">
        <v>760</v>
      </c>
      <c r="J185" s="12" t="s">
        <v>790</v>
      </c>
      <c r="K185" t="b">
        <f t="shared" si="4"/>
        <v>1</v>
      </c>
      <c r="L185" t="b">
        <f t="shared" si="5"/>
        <v>1</v>
      </c>
      <c r="M185" t="b">
        <f t="shared" si="6"/>
        <v>1</v>
      </c>
      <c r="N185" t="b">
        <f t="shared" si="7"/>
        <v>0</v>
      </c>
    </row>
    <row r="186" spans="2:14" s="3" customFormat="1">
      <c r="B186" s="33">
        <v>3332121132</v>
      </c>
      <c r="D186" s="3">
        <v>26</v>
      </c>
      <c r="E186" s="3">
        <v>86</v>
      </c>
      <c r="F186" t="s">
        <v>859</v>
      </c>
      <c r="G186" s="3" t="str">
        <f>$M$120&amp;G105&amp;$M$123</f>
        <v>ATGGGCGGAGCTCCTGCTCCAGACGCTCACAGCGCCCCACCTGGAAACGATTCTGCCGCCCACATCGTGATGGTGGACGCCTACAAGCCCACCAAGGGAGGCAGT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AGTcctgcgATGCTGTTCCTGTACACCggcaacATTACCCCATGGcttcgttacGCCgagtggctgctgTCTtgccctgtcattcttatcAGActgagcaacATCACCggtctggcgaacgactataacaagcgtaccatgggtctgCTGgtgtcaGACCTGggcACTatcTGCATGggcGTGACAgccGCTctgGCTACCGATTGGCTCAAATGGCTGCTGTATATCGTGTCTTGCATCtacggcatctacacattcttcaacgcagccaaggtctacattgagTCTTACTATATCATGccgaagggccggtgtcgccaggtggtgactggcatggcttggctcttcttcgtatcatggggtAGCTACcccATCctgTGGGCAGTGggccccgagggcCTGCTGAAGctgagcCCTTACGCCAACAGCATCggccacAGCatcTGCgacATCATCGCCaagGAGTTTtggACCTTCctcGCCcactacctgcgcgtgctgatccacgagcatatcATTATGTACggcgacattcgcAGACCAGTGAGCTCCCAGTTTCTGggcCGCAAGGTGGACgtcCTGGCCTTCgtgACAGAGgagGATAAAGTG</v>
      </c>
      <c r="H186" s="3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AGTcctgcgATGCTGTTCCTGTACACCggcaacATTACCCCATGGcttcgttacGCCgagtggctgctgTCTtgccctgtcattcttatcAGActgagcaacATCACCggtctggcgaacgactataacaagcgtaccatgggtctgCTGgtgtcaGACCTGggcACTatcTGCATGggcGTGACAgccGCTctgGCTACCGATTGGCTCAAATGGCTGCTGTATATCGTGTCTTGCATCtacggcatctacacattcttcaacgcagccaaggtctacattgagTCTTACTATATCATGccgaagggccggtgtcgccaggtggtgactggcatggcttggctcttcttcgtatcatggggtAGCTACcccATCctgTGGGCAGTGggccccgagggcCTGCTGAAGctgagcCCTTACGCCAACAGCATCggccacAGCatcTGCgacATCATCGCCaagGAGTTTtggACCTTCctcGCCcactacctgcgcgtgctgatccacgagcatatcATTATGTACggcgacattcgcAGACCAGTGAGCTCCCAGTTTCTGggcCGCAAGGTGGACgtcCTGGCCTTCgtgACAGAGgagGATAAAGTGGCGGCCGCCAAGAGCAGGATCACCAGCGAG</v>
      </c>
      <c r="I186" s="3" t="s">
        <v>761</v>
      </c>
      <c r="J186" s="12" t="s">
        <v>791</v>
      </c>
      <c r="K186" t="b">
        <f t="shared" si="4"/>
        <v>1</v>
      </c>
      <c r="L186" t="b">
        <f t="shared" si="5"/>
        <v>1</v>
      </c>
      <c r="M186" t="b">
        <f t="shared" si="6"/>
        <v>1</v>
      </c>
      <c r="N186" t="b">
        <f t="shared" si="7"/>
        <v>0</v>
      </c>
    </row>
    <row r="187" spans="2:14" s="3" customFormat="1">
      <c r="B187" s="33">
        <v>2321133221</v>
      </c>
      <c r="D187" s="3">
        <v>23</v>
      </c>
      <c r="E187" s="3">
        <v>88</v>
      </c>
      <c r="F187" t="s">
        <v>860</v>
      </c>
      <c r="G187" s="3" t="str">
        <f>$M$122&amp;G106&amp;$M$123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tAGCATCGCCATCGCCCTGctgACAttctacggctaccagacctggaagtctacttgcggctgggaggagatttacgtggccacgatcgagatgatcaagttcatcatcgagtatttccatgagtttgacAGCcctgcgACAGTGTACCTGTCTaacggcaacCACGCCTATtggcttcgttacgcggagtggctgctgacctgccctgtcattcttatcAGActgagcaacATCACCggtctgAGTGAGGCAtatAATaagcgtaccatgGCTctgctggtgtcagatatcggcacgatcgtgtggggcaccacggccgcgctgtccaagggatacgtccgtgtcattttcttcctgatgggcctgtgctacggcACCCAGACATTCTACAACgcaGGAATCATCtacGTGgagTCTTACTATATCATGccgAAAggcCATtgtCGCATGGTCgtgAAGCTGatgGCCTACGCTTACTTCGCCtcatggGGCAGCTACcccatcctgttcatcctcggccccgagggcttcggcgtcctgagcCCTTACGCCAACAGCATCggccacAGCatcTGCgacATCATCGCCaagGAGTTTtggACCTTCctcGCCcacCACctgcgcATCAAGatccacgagcatatcATTATGTACggcgacattcgcAGACCAGTGAGCTCCCAGTTTCTGggcCGCAAGGTGGACgtcCTGGCCTTCgtgACAGAGgagGATAAAGTG</v>
      </c>
      <c r="H187" s="3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tAGCATCGCCATCGCCCTGctgACAttctacggctaccagacctggaagtctacttgcggctgggaggagatttacgtggccacgatcgagatgatcaagttcatcatcgagtatttccatgagtttgacAGCcctgcgACAGTGTACCTGTCTaacggcaacCACGCCTATtggcttcgttacgcggagtggctgctgacctgccctgtcattcttatcAGActgagcaacATCACCggtctgAGTGAGGCAtatAATaagcgtaccatgGCTctgctggtgtcagatatcggcacgatcgtgtggggcaccacggccgcgctgtccaagggatacgtccgtgtcattttcttcctgatgggcctgtgctacggcACCCAGACATTCTACAACgcaGGAATCATCtacGTGgagTCTTACTATATCATGccgAAAggcCATtgtCGCATGGTCgtgAAGCTGatgGCCTACGCTTACTTCGCCtcatggGGCAGCTACcccatcctgttcatcctcggccccgagggcttcggcgtcctgagcCCTTACGCCAACAGCATCggccacAGCatcTGCgacATCATCGCCaagGAGTTTtggACCTTCctcGCCcacCACctgcgcATCAAGatccacgagcatatcATTATGTACggcgacattcgcAGACCAGTGAGCTCCCAGTTTCTGggcCGCAAGGTGGACgtcCTGGCCTTCgtgACAGAGgagGATAAAGTGGCGGCCGCCAAGAGCAGGATCACCAGCGAG</v>
      </c>
      <c r="I187" s="3" t="s">
        <v>762</v>
      </c>
      <c r="J187" s="12" t="s">
        <v>792</v>
      </c>
      <c r="K187" t="b">
        <f t="shared" si="4"/>
        <v>1</v>
      </c>
      <c r="L187" t="b">
        <f t="shared" si="5"/>
        <v>1</v>
      </c>
      <c r="M187" t="b">
        <f t="shared" si="6"/>
        <v>1</v>
      </c>
      <c r="N187" t="b">
        <f t="shared" si="7"/>
        <v>0</v>
      </c>
    </row>
    <row r="188" spans="2:14" s="3" customFormat="1">
      <c r="B188" s="33">
        <v>3313121321</v>
      </c>
      <c r="D188" s="3">
        <v>46</v>
      </c>
      <c r="E188" s="3">
        <v>85</v>
      </c>
      <c r="F188" t="s">
        <v>861</v>
      </c>
      <c r="G188" s="3" t="str">
        <f>$M$120&amp;G107&amp;$M$123</f>
        <v>ATGGGCGGAGCTCCTGCTCCAGACGCTCACAGCGCCCCACCTGGAAACGATTCTGCCGCCCACATCGTGATGGTGGACGCCTACAAGCCCACCAAGGGAGGCAGTGAGTACCATGCCCCAGCTGGATATCAAGTGAATCCACCCTACCACCCCGTGCATGGGTATGAG---------GAACAGtgcAGCTCCATCTACATCTACTATggaACACCAGGAgagAAGATCGGCgccCAGGTCTGCcagtggATTGCTGTGAGCATCGCCATCGCCCTGctgACAttctacggcTGGCACGCCTATaagGCCAGCGTGggctgggaggagGTGtacgtgTGCTCCGTGgagCTGATCAAAGTGATTCTGgagATCTATTTCgagtttACCAGTcctgcgATGCTGTTCCTGTACaacggcaacATTACCCCATGCcttcgttacTTCgagtggctgctgACAtgccctgtcattcttatcAGActgagcaacATCACCggtctgAAGAACGACtatAGCaagcgtaccatgGCTctgATCgtgtcaTGCGTGggcATGatcGTGTTCggcATGGCCgccGGActgtccaagggatacgtccgtgtcattttcttcctgatgggcctgtgctacggcACCCAGACATTCTACAACgcaGGAATCATCtacGTGgagTCTTACTATATCATGccgaagggccggtgtcgccaggtggtgactggcatggcttggctcttcttcgtatcatggggtAGCTACcccATCctgTGGGCAGTGggccccgagggcCTGCTGAAGctgagcCCTTACGCCAACAGCATCggccacAGCatcTGCgacATCATCGCCaagGAGTTTtggACCTTCctcGCCcactacctgcgcgtgctgatccacgagcatatcATTATGTACggcgacattcgcAGACCAGTGAGCTCCCAGTTTCTGggcCGCAAGGTGGACgtcCTGGCCTTCgtgACAGAGgagGATAAAGTG</v>
      </c>
      <c r="H188" s="3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GTGAGCATCGCCATCGCCCTGctgACAttctacggcTGGCACGCCTATaagGCCAGCGTGggctgggaggagGTGtacgtgTGCTCCGTGgagCTGATCAAAGTGATTCTGgagATCTATTTCgagtttACCAGTcctgcgATGCTGTTCCTGTACaacggcaacATTACCCCATGCcttcgttacTTCgagtggctgctgACAtgccctgtcattcttatcAGActgagcaacATCACCggtctgAAGAACGACtatAGCaagcgtaccatgGCTctgATCgtgtcaTGCGTGggcATGatcGTGTTCggcATGGCCgccGGActgtccaagggatacgtccgtgtcattttcttcctgatgggcctgtgctacggcACCCAGACATTCTACAACgcaGGAATCATCtacGTGgagTCTTACTATATCATGccgaagggccggtgtcgccaggtggtgactggcatggcttggctcttcttcgtatcatggggtAGCTACcccATCctgTGGGCAGTGggccccgagggcCTGCTGAAGctgagcCCTTACGCCAACAGCATCggccacAGCatcTGCgacATCATCGCCaagGAGTTTtggACCTTCctcGCCcactacctgcgcgtgctgatccacgagcatatcATTATGTACggcgacattcgcAGACCAGTGAGCTCCCAGTTTCTGggcCGCAAGGTGGACgtcCTGGCCTTCgtgACAGAGgagGATAAAGTGGCGGCCGCCAAGAGCAGGATCACCAGCGAG</v>
      </c>
      <c r="I188" s="3" t="s">
        <v>763</v>
      </c>
      <c r="J188" s="12" t="s">
        <v>793</v>
      </c>
      <c r="K188" t="b">
        <f t="shared" si="4"/>
        <v>1</v>
      </c>
      <c r="L188" t="b">
        <f t="shared" si="5"/>
        <v>1</v>
      </c>
      <c r="M188" t="b">
        <f t="shared" si="6"/>
        <v>1</v>
      </c>
      <c r="N188" t="b">
        <f t="shared" si="7"/>
        <v>0</v>
      </c>
    </row>
    <row r="189" spans="2:14" s="3" customFormat="1">
      <c r="B189" s="33">
        <v>2123113332</v>
      </c>
      <c r="D189" s="3">
        <v>17</v>
      </c>
      <c r="E189" s="3">
        <v>88</v>
      </c>
      <c r="F189" t="s">
        <v>862</v>
      </c>
      <c r="G189" s="3" t="str">
        <f>$M$122&amp;G108&amp;$M$123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tttTTCCTGTCTGCCCTGTTTctgGCTttctacggctaccagacctggaagtctacttgcggctgggaggagatttacgtggccacgatcgagatgatcaagttcatcatcgagtatttccatgagtttgacAGCcctgcgACAGTGTACCTGTCTACCggcaacCACGCCTATTGCcttcgttacTTCgagtggctgctgacctgccctgtcattcttatcCATctgagcaacATCACCggtctgAAGAACGACtatAGCaagcgtaccatgggtctgATCgtgtcaTGCGTGggcATGatcGTGTTCggcATGGCCgccGGActgGCTACCGATTGGCTCAAATGGCTGCTGTATATCGTGTCTTGCATCtacggcatctacacattcttcaacgcagccaaggtctacattgagTCTTACTATATCATGccgGCCggcGGCtgtAAGAAACTGgtgCTGGCCatgACTGCCGTGTACTATTCTtcatggCTGATGTTTcccatcctgttcatcctcggccccgagggcttcggcgtcctgagcGTGGCTGGGTCCACTATTggccacACCatcGCCgacCTGCTGTCCaagAATATTtggGGACTGctcGGGcacTTCctgcgcATCAAAatccacgagcatatcATTATGTACggcgacattcgcAGACCAGTGAGCTCCCAGTTTCTGggcCGCAAGGTGGACgtcCTGGCCTTCgtgACAGAGgagGATAAAGTG</v>
      </c>
      <c r="H189" s="3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tttTTCCTGTCTGCCCTGTTTctgGCTttctacggctaccagacctggaagtctacttgcggctgggaggagatttacgtggccacgatcgagatgatcaagttcatcatcgagtatttccatgagtttgacAGCcctgcgACAGTGTACCTGTCTACCggcaacCACGCCTATTGCcttcgttacTTCgagtggctgctgacctgccctgtcattcttatcCATctgagcaacATCACCggtctgAAGAACGACtatAGCaagcgtaccatgggtctgATCgtgtcaTGCGTGggcATGatcGTGTTCggcATGGCCgccGGActgGCTACCGATTGGCTCAAATGGCTGCTGTATATCGTGTCTTGCATCtacggcatctacacattcttcaacgcagccaaggtctacattgagTCTTACTATATCATGccgGCCggcGGCtgtAAGAAACTGgtgCTGGCCatgACTGCCGTGTACTATTCTtcatggCTGATGTTTcccatcctgttcatcctcggccccgagggcttcggcgtcctgagcGTGGCTGGGTCCACTATTggccacACCatcGCCgacCTGCTGTCCaagAATATTtggGGACTGctcGGGcacTTCctgcgcATCAAAatccacgagcatatcATTATGTACggcgacattcgcAGACCAGTGAGCTCCCAGTTTCTGggcCGCAAGGTGGACgtcCTGGCCTTCgtgACAGAGgagGATAAAGTGGCGGCCGCCAAGAGCAGGATCACCAGCGAG</v>
      </c>
      <c r="I189" s="3" t="s">
        <v>764</v>
      </c>
      <c r="J189" s="12" t="s">
        <v>794</v>
      </c>
      <c r="K189" t="b">
        <f t="shared" si="4"/>
        <v>1</v>
      </c>
      <c r="L189" t="b">
        <f t="shared" si="5"/>
        <v>1</v>
      </c>
      <c r="M189" t="b">
        <f t="shared" si="6"/>
        <v>1</v>
      </c>
      <c r="N189" t="b">
        <f t="shared" si="7"/>
        <v>0</v>
      </c>
    </row>
    <row r="190" spans="2:14" s="3" customFormat="1">
      <c r="B190" s="33">
        <v>1212333121</v>
      </c>
      <c r="D190" s="3">
        <v>25</v>
      </c>
      <c r="E190" s="3">
        <v>90</v>
      </c>
      <c r="F190" t="s">
        <v>863</v>
      </c>
      <c r="G190" s="3" t="str">
        <f>$M$122&amp;G109&amp;$M$125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GTGgcgctttcagcgctctgcctgatgttctacggcTGGCACGCCTATaagGCCAGCGTGggctgggaggagGTGtacgtgTGCTCCGTGgagCTGATCAAAGTGATTCTGgagATCTATTTCgagtttACCAGCcctgcgACAGTGTACCTGTCTaacggcaacCACGCCTATTGGcttcgttacGCCgagtggctgctgACAtgccctgtcattcttatccatctgagcaacCTGAGCggtctggcgaacgactataacaagcgtaccatgGCTctgCTGgtgtcaGACCTGggcACTatcTGCATGggcGTGACAgccGCTctgtccaagggatacgtccgtgtcattttcttcctgatgggcctgtgctacggcACCCAGACATTCTACAACgcaGGAATCATCtacGTGgagGCCAACCACAGCGTGccgAAAggcCATtgtCGCATGGTCgtgAAGCTGatgGCCTACGCTTACTTCGCCtcatggGGCatgttccccGGCctgTTCATCTTTggccccgagggcATGCACACCctgagcgtgtacggctccaccgtcggccacaccatcattgacctgatgtcgaagaactgctggggtctgctcggccacCACctgcgcATCAAGatccacgagcatatcCTGATCCACggcgacattcgcAAGACCACCAAGATGGAGATCGGAggcGAGGAGGTGGAAgtcGAAGAGTTCgtgGAGGAGgagGACGAGGATACAGTG</v>
      </c>
      <c r="H190" s="3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GTGgcgctttcagcgctctgcctgatgttctacggcTGGCACGCCTATaagGCCAGCGTGggctgggaggagGTGtacgtgTGCTCCGTGgagCTGATCAAAGTGATTCTGgagATCTATTTCgagtttACCAGCcctgcgACAGTGTACCTGTCTaacggcaacCACGCCTATTGGcttcgttacGCCgagtggctgctgACAtgccctgtcattcttatccatctgagcaacCTGAGCggtctggcgaacgactataacaagcgtaccatgGCTctgCTGgtgtcaGACCTGggcACTatcTGCATGggcGTGACAgccGCTctgtccaagggatacgtccgtgtcattttcttcctgatgggcctgtgctacggcACCCAGACATTCTACAACgcaGGAATCATCtacGTGgagGCCAACCACAGCGTGccgAAAggcCATtgtCGCATGGTCgtgAAGCTGatgGCCTACGCTTACTTCGCCtcatggGGCatgttccccGGCctgTTCATCTTTggccccgagggcATGCACACCctgagcgtgtacggctccaccgtcggccacaccatcattgacctgatgtcgaagaactgctggggtctgctcggccacCACctgcgcATCAAGatccacgagcatatcCTGATCCACggcgacattcgcAAGACCACCAAGATGGAGATCGGAggcGAGGAGGTGGAAgtcGAAGAGTTCgtgGAGGAGgagGACGAGGATACAGTGGCGGCCGCCAAGAGCAGGATCACCAGCGAG</v>
      </c>
      <c r="I190" s="3" t="s">
        <v>765</v>
      </c>
      <c r="J190" s="12" t="s">
        <v>795</v>
      </c>
      <c r="K190" t="b">
        <f t="shared" si="4"/>
        <v>1</v>
      </c>
      <c r="L190" t="b">
        <f t="shared" si="5"/>
        <v>1</v>
      </c>
      <c r="M190" t="b">
        <f t="shared" si="6"/>
        <v>1</v>
      </c>
      <c r="N190" t="b">
        <f t="shared" si="7"/>
        <v>0</v>
      </c>
    </row>
    <row r="191" spans="2:14" s="3" customFormat="1">
      <c r="B191" s="33">
        <v>3231313113</v>
      </c>
      <c r="D191" s="3">
        <v>30</v>
      </c>
      <c r="E191" s="3">
        <v>71</v>
      </c>
      <c r="F191" t="s">
        <v>864</v>
      </c>
      <c r="G191" s="3" t="str">
        <f>$M$122&amp;G110&amp;$M$125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CgcgctttcagcgctctgcctgatgttctacggcTTCAGCGCCTGGaagGCCACTTGCggctgggaggagGTCtacgtgTGTTGCGTCgagGTGCTGTTCGTGACCCTGgagATCTTCAAGgagtttAGCAGCcctgcgACAGTGTACCTGTCTGGAggcaacCACGCCTATTGGcttcgttacGCCgagtggctgctgTCTtgccctgtcattcttatccatctgagcaacCTGAGCggtctgAGTGAGGCAtatAATaagcgtaccatgGGCctgCTGgtgtcaGACCTGggcACTatcTGCATGggcGTGACAgccGCTctgGCCACTGGGTGGGTGAAGTGGCTGTTTTACTGTATCGGCCTGGTGtacggcGGCTACATGTACTTCCAGgcaGCCAAGTGCtacGTGgagGCCAACCACAGCGTGccgGCCggcGGCtgtAAGAAACTGgtgCTGGCCatgACTGCCGTGTACTATTCTtcatggCTGatgttccccATCctgTGGGCAGTGggccccgagggcCTGCTGAAGctgagcgtgtacggctccaccgtcggccacaccatcattgacctgatgtcgaagaactgctggggtctgctcggccacTTCctgcgcATCAAAatccacgagcatatcCTGATCCACggcgacattcgcAAGACCACCAAGATGGAGATCGGAggcGAGGAGGTGGAAgtcGAAGAGTTCgtgGAGGAGgagGACGAGGATACAGTG</v>
      </c>
      <c r="H191" s="3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CgcgctttcagcgctctgcctgatgttctacggcTTCAGCGCCTGGaagGCCACTTGCggctgggaggagGTCtacgtgTGTTGCGTCgagGTGCTGTTCGTGACCCTGgagATCTTCAAGgagtttAGCAGCcctgcgACAGTGTACCTGTCTGGAggcaacCACGCCTATTGGcttcgttacGCCgagtggctgctgTCTtgccctgtcattcttatccatctgagcaacCTGAGCggtctgAGTGAGGCAtatAATaagcgtaccatgGGCctgCTGgtgtcaGACCTGggcACTatcTGCATGggcGTGACAgccGCTctgGCCACTGGGTGGGTGAAGTGGCTGTTTTACTGTATCGGCCTGGTGtacggcGGCTACATGTACTTCCAGgcaGCCAAGTGCtacGTGgagGCCAACCACAGCGTGccgGCCggcGGCtgtAAGAAACTGgtgCTGGCCatgACTGCCGTGTACTATTCTtcatggCTGatgttccccATCctgTGGGCAGTGggccccgagggcCTGCTGAAGctgagcgtgtacggctccaccgtcggccacaccatcattgacctgatgtcgaagaactgctggggtctgctcggccacTTCctgcgcATCAAAatccacgagcatatcCTGATCCACggcgacattcgcAAGACCACCAAGATGGAGATCGGAggcGAGGAGGTGGAAgtcGAAGAGTTCgtgGAGGAGgagGACGAGGATACAGTGGCGGCCGCCAAGAGCAGGATCACCAGCGAG</v>
      </c>
      <c r="I191" s="3" t="s">
        <v>766</v>
      </c>
      <c r="J191" s="12" t="s">
        <v>796</v>
      </c>
      <c r="K191" t="b">
        <f t="shared" ref="K191:K198" si="12">IF(ISNUMBER(SEARCH("??????1???",B191)),ISNUMBER(SEARCH($M$120,J191)),(IF(ISNUMBER(SEARCH("??????2???",B191)),ISNUMBER(SEARCH($M$121,J191)),(IF(ISNUMBER(SEARCH("??????3???",B191)),ISNUMBER(SEARCH($M$122,J191)),"0")))))</f>
        <v>1</v>
      </c>
      <c r="L191" t="b">
        <f t="shared" ref="L191:L198" si="13">IF(ISNUMBER(SEARCH("????1?????",B191)),ISNUMBER(SEARCH($M$123,J191)),(IF(ISNUMBER(SEARCH("????2?????",B191)),ISNUMBER(SEARCH($M$124,J191)),(IF(ISNUMBER(SEARCH("????3?????",B191)),ISNUMBER(SEARCH($M$125,J191)),"0")))))</f>
        <v>1</v>
      </c>
      <c r="M191" t="b">
        <f t="shared" ref="M191:M198" si="14">IF(K191,L191,"False")</f>
        <v>1</v>
      </c>
      <c r="N191" t="b">
        <f t="shared" ref="N191:N197" si="15">J191=$N$200</f>
        <v>0</v>
      </c>
    </row>
    <row r="192" spans="2:14" s="3" customFormat="1">
      <c r="B192" s="33">
        <v>3322111322</v>
      </c>
      <c r="D192" s="3">
        <v>42</v>
      </c>
      <c r="E192" s="3">
        <v>94</v>
      </c>
      <c r="F192" t="s">
        <v>865</v>
      </c>
      <c r="G192" s="3" t="str">
        <f>$M$120&amp;G111&amp;$M$123</f>
        <v>ATGGGCGGAGCTCCTGCTCCAGACGCTCACAGCGCCCCACCTGGAAACGATTCTGCCGCCCACATCGTGATGGTGGACGCCTACAAGCCCACCAAGGGAGGCAGTGAGTACCATGCCCCAGCTGGATATCAAGTGAATCCACCCTACCACCCCGTGCATGGGTATGAG---------GAACAGtgcAGCTCCATCTACATCTACTATggaACACCAGGAgagAAGATCGGCgccCAGGTCTGCcagtggATTGCTtttAGCATCGCCATCGCCCTGctgACAttctacggctaccagacctggaagtctacttgcggctgggaggagatttacgtggccacgatcgagatgatcaagttcatcatcgagtatttccatgagtttgacAGTcctgcgATGCTGTTCCTGTACaacggcaacATTACCCCATGCcttcgttacTTCgagtggctgctgacctgccctgtcattcttatcAGActgagcaacATCACCggtctggcgaacgactataacaagcgtaccatgggtctgATCgtgtcaTGCGTGggcATGatcGTGTTCggcATGGCCgccGGActgtccaagggatacgtccgtgtcattttcttcctgatgggcctgtgctacggcatctacacattcttcaacgcagccaaggtctacattgagTCTTACTATATCATGccgGCCggcGGCtgtAAGAAACTGgtgCTGGCCatgACTGCCGTGTACTATTCTtcatggCTGAGCTACcccATCctgTGGGCAGTGggccccgagggcCTGCTGAAGctgagcCCTTACGCCAACAGCATCggccacAGCatcTGCgacATCATCGCCaagGAGTTTtggACCTTCctcGCCcacTTCctgcgcATCAAAatccacgagcatatcATTATGTACggcgacattcgcAGACCAGTGAGCTCCCAGTTTCTGggcCGCAAGGTGGACgtcCTGGCCTTCgtgACAGAGgagGATAAAGTG</v>
      </c>
      <c r="H192" s="3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tttAGCATCGCCATCGCCCTGctgACAttctacggctaccagacctggaagtctacttgcggctgggaggagatttacgtggccacgatcgagatgatcaagttcatcatcgagtatttccatgagtttgacAGTcctgcgATGCTGTTCCTGTACaacggcaacATTACCCCATGCcttcgttacTTCgagtggctgctgacctgccctgtcattcttatcAGActgagcaacATCACCggtctggcgaacgactataacaagcgtaccatgggtctgATCgtgtcaTGCGTGggcATGatcGTGTTCggcATGGCCgccGGActgtccaagggatacgtccgtgtcattttcttcctgatgggcctgtgctacggcatctacacattcttcaacgcagccaaggtctacattgagTCTTACTATATCATGccgGCCggcGGCtgtAAGAAACTGgtgCTGGCCatgACTGCCGTGTACTATTCTtcatggCTGAGCTACcccATCctgTGGGCAGTGggccccgagggcCTGCTGAAGctgagcCCTTACGCCAACAGCATCggccacAGCatcTGCgacATCATCGCCaagGAGTTTtggACCTTCctcGCCcacTTCctgcgcATCAAAatccacgagcatatcATTATGTACggcgacattcgcAGACCAGTGAGCTCCCAGTTTCTGggcCGCAAGGTGGACgtcCTGGCCTTCgtgACAGAGgagGATAAAGTGGCGGCCGCCAAGAGCAGGATCACCAGCGAG</v>
      </c>
      <c r="I192" s="3" t="s">
        <v>767</v>
      </c>
      <c r="J192" s="12" t="s">
        <v>797</v>
      </c>
      <c r="K192" t="b">
        <f t="shared" si="12"/>
        <v>1</v>
      </c>
      <c r="L192" t="b">
        <f t="shared" si="13"/>
        <v>1</v>
      </c>
      <c r="M192" t="b">
        <f t="shared" si="14"/>
        <v>1</v>
      </c>
      <c r="N192" t="b">
        <f t="shared" si="15"/>
        <v>0</v>
      </c>
    </row>
    <row r="193" spans="2:14" s="3" customFormat="1">
      <c r="B193" s="33">
        <v>1322311233</v>
      </c>
      <c r="D193" s="3">
        <v>36</v>
      </c>
      <c r="E193" s="3">
        <v>83</v>
      </c>
      <c r="F193" t="s">
        <v>866</v>
      </c>
      <c r="G193" s="3" t="str">
        <f>$M$120&amp;G112&amp;$M$125</f>
        <v>ATGGGCGGAGCTCCTGCTCCAGACGCTCACAGCGCCCCACCTGGAAACGATTCTGCCGCCCACATCGTGATGGTGGACGCCTACAAGCCCACCAAGGGAGGCAGTGAGTACCATGCCCCAGCTGGATATCAAGTGAATCCACCCTACCACCCCGTGCATGGGTATGAG---------GAACAGtgcAGCTCCATCTACATCTACTATggaACACCAGGAgagAAGATCGGCgccCAGGTCTGCcagtggATTGCTtttAGCATCGCCATCGCCCTGctgACAttctacggctaccagacctggaagtctacttgcggctgggaggagatttacgtggccacgatcgagatgatcaagttcatcatcgagtatttccatgagtttgacAGTcctgcgATGCTGTTCCTGTACACCggcaacATTACCCCAtggcttcgttacgcggagtggctgctgacctgccctgtcattcttatcAGActgagcaacCTGAGCggtctggcgaacgactataacaagcgtaccatgGGCctgctggtgtcagatatcggcacgatcgtgtggggcaccacggccgcgctgGCTACCGATTGGCTCAAATGGCTGCTGTATATCGTGTCTTGCATCtacggcGGCTACATGTACTTCCAGgcaGCCAAGTGCtacGTGgagGCCAACCACAGCGTGccgGCCggcGGCtgtAAGAAACTGgtgCTGGCCatgACTGCCGTGTACTATTCTtcatggCTGAGCTACcccGGCctgTTCATCTTTggccccgagggcATGCACACCctgagcCCTTACGCCAACAGCATCggccacAGCatcTGCgacATCATCGCCaagGAGTTTtggACCTTCctcGCCcacTTCctgcgcATCAAAatccacgagcatatcCTGATCCACggcgacattcgcAAGACCACCAAGATGGAGATCGGAggcGAGGAGGTGGAAgtcGAAGAGTTCgtgGAGGAGgagGACGAGGATACAGTG</v>
      </c>
      <c r="H193" s="3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tttAGCATCGCCATCGCCCTGctgACAttctacggctaccagacctggaagtctacttgcggctgggaggagatttacgtggccacgatcgagatgatcaagttcatcatcgagtatttccatgagtttgacAGTcctgcgATGCTGTTCCTGTACACCggcaacATTACCCCAtggcttcgttacgcggagtggctgctgacctgccctgtcattcttatcAGActgagcaacCTGAGCggtctggcgaacgactataacaagcgtaccatgGGCctgctggtgtcagatatcggcacgatcgtgtggggcaccacggccgcgctgGCTACCGATTGGCTCAAATGGCTGCTGTATATCGTGTCTTGCATCtacggcGGCTACATGTACTTCCAGgcaGCCAAGTGCtacGTGgagGCCAACCACAGCGTGccgGCCggcGGCtgtAAGAAACTGgtgCTGGCCatgACTGCCGTGTACTATTCTtcatggCTGAGCTACcccGGCctgTTCATCTTTggccccgagggcATGCACACCctgagcCCTTACGCCAACAGCATCggccacAGCatcTGCgacATCATCGCCaagGAGTTTtggACCTTCctcGCCcacTTCctgcgcATCAAAatccacgagcatatcCTGATCCACggcgacattcgcAAGACCACCAAGATGGAGATCGGAggcGAGGAGGTGGAAgtcGAAGAGTTCgtgGAGGAGgagGACGAGGATACAGTGGCGGCCGCCAAGAGCAGGATCACCAGCGAG</v>
      </c>
      <c r="I193" s="3" t="s">
        <v>768</v>
      </c>
      <c r="J193" s="12" t="s">
        <v>798</v>
      </c>
      <c r="K193" t="b">
        <f t="shared" si="12"/>
        <v>1</v>
      </c>
      <c r="L193" t="b">
        <f t="shared" si="13"/>
        <v>1</v>
      </c>
      <c r="M193" t="b">
        <f t="shared" si="14"/>
        <v>1</v>
      </c>
      <c r="N193" t="b">
        <f t="shared" si="15"/>
        <v>0</v>
      </c>
    </row>
    <row r="194" spans="2:14" s="3" customFormat="1">
      <c r="B194" s="33">
        <v>3123311212</v>
      </c>
      <c r="D194" s="3">
        <v>19</v>
      </c>
      <c r="E194" s="3">
        <v>66</v>
      </c>
      <c r="F194" t="s">
        <v>867</v>
      </c>
      <c r="G194" s="3" t="str">
        <f>$M$120&amp;G113&amp;$M$125</f>
        <v>ATGGGCGGAGCTCCTGCTCCAGACGCTCACAGCGCCCCACCTGGAAACGATTCTGCCGCCCACATCGTGATGGTGGACGCCTACAAGCCCACCAAGGGAGGCAGTGAGTACCATGCCCCAGCTGGATATCAAGTGAATCCACCCTACCACCCCGTGCATGGGTATGAG---------GAACAGtgcAGCTCCATCTACATCTACTATggaGCCCTGTGGgagCAGGAAACAgccAGGGGCTTCcagtggTTTGCCtttTTCCTGTCTGCCCTGTTTctgGCTttctacggctaccagacctggaagtctacttgcggctgggaggagatttacgtggccacgatcgagatgatcaagttcatcatcgagtatttccatgagtttgacAGTcctgcgATGCTGTTCCTGTACGGAggcaacATTACCCCAtggcttcgttacgcggagtggctgctgacctgccctgtcattcttatcCATctgagcaacCTGAGCggtctgAAGAACGACtatAGCaagcgtaccatgggtctgctggtgtcagatatcggcacgatcgtgtggggcaccacggccgcgctgGCCACTGGGTGGGTGAAGTGGCTGTTTTACTGTATCGGCCTGGTGtacggcatctacacattcttcaacgcagccaaggtctacattgagGCCAACCACAGCGTGccgGCCggcGGCtgtAAGAAACTGgtgCTGGCCatgACTGCCGTGTACTATTCTtcatggCTGATGTTTcccATCctgTGGGCAGTGggccccgagggcCTGCTGAAGctgagcGTGGCTGGGTCCACTATTggccacACCatcGCCgacCTGCTGTCCaagAATATTtggGGACTGctcGGGcacTTCctgcgcATCAAAatccacgagcatatcCTGATCCACggcgacattcgcAAGACCACCAAGATGGAGATCGGAggcGAGGAGGTGGAAgtcGAAGAGTTCgtgGAGGAGgagGACGAGGATACAGTG</v>
      </c>
      <c r="H194" s="3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tttTTCCTGTCTGCCCTGTTTctgGCTttctacggctaccagacctggaagtctacttgcggctgggaggagatttacgtggccacgatcgagatgatcaagttcatcatcgagtatttccatgagtttgacAGTcctgcgATGCTGTTCCTGTACGGAggcaacATTACCCCAtggcttcgttacgcggagtggctgctgacctgccctgtcattcttatcCATctgagcaacCTGAGCggtctgAAGAACGACtatAGCaagcgtaccatgggtctgctggtgtcagatatcggcacgatcgtgtggggcaccacggccgcgctgGCCACTGGGTGGGTGAAGTGGCTGTTTTACTGTATCGGCCTGGTGtacggcatctacacattcttcaacgcagccaaggtctacattgagGCCAACCACAGCGTGccgGCCggcGGCtgtAAGAAACTGgtgCTGGCCatgACTGCCGTGTACTATTCTtcatggCTGATGTTTcccATCctgTGGGCAGTGggccccgagggcCTGCTGAAGctgagcGTGGCTGGGTCCACTATTggccacACCatcGCCgacCTGCTGTCCaagAATATTtggGGACTGctcGGGcacTTCctgcgcATCAAAatccacgagcatatcCTGATCCACggcgacattcgcAAGACCACCAAGATGGAGATCGGAggcGAGGAGGTGGAAgtcGAAGAGTTCgtgGAGGAGgagGACGAGGATACAGTGGCGGCCGCCAAGAGCAGGATCACCAGCGAG</v>
      </c>
      <c r="I194" s="3" t="s">
        <v>769</v>
      </c>
      <c r="J194" s="12" t="s">
        <v>799</v>
      </c>
      <c r="K194" t="b">
        <f t="shared" si="12"/>
        <v>1</v>
      </c>
      <c r="L194" t="b">
        <f t="shared" si="13"/>
        <v>1</v>
      </c>
      <c r="M194" t="b">
        <f t="shared" si="14"/>
        <v>1</v>
      </c>
      <c r="N194" t="b">
        <f t="shared" si="15"/>
        <v>0</v>
      </c>
    </row>
    <row r="195" spans="2:14" s="3" customFormat="1">
      <c r="B195" s="33">
        <v>2312313231</v>
      </c>
      <c r="D195" s="3">
        <v>40</v>
      </c>
      <c r="E195" s="3">
        <v>57</v>
      </c>
      <c r="F195" t="s">
        <v>868</v>
      </c>
      <c r="G195" s="3" t="str">
        <f>$M$122&amp;G114&amp;$M$125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GTGAGCATCGCCATCGCCCTGctgACAttctacggcTGGCACGCCTATaagGCCAGCGTGggctgggaggagGTGtacgtgTGCTCCGTGgagCTGATCAAAGTGATTCTGgagATCTATTTCgagtttACCAGCcctgcgACAGTGTACCTGTCTACCggcaacCACGCCTATtggcttcgttacgcggagtggctgctgACAtgccctgtcattcttatcAGActgagcaacCTGAGCggtctggcgaacgactataacaagcgtaccatgGCTctgctggtgtcagatatcggcacgatcgtgtggggcaccacggccgcgctgGCTACCGATTGGCTCAAATGGCTGCTGTATATCGTGTCTTGCATCtacggcACCCAGACATTCTACAACgcaGGAATCATCtacGTGgagGCCAACCACAGCGTGccgGCCggcGGCtgtAAGAAACTGgtgCTGGCCatgACTGCCGTGTACTATTCTtcatggCTGAGCTACcccatcctgttcatcctcggccccgagggcttcggcgtcctgagcCCTTACGCCAACAGCATCggccacAGCatcTGCgacATCATCGCCaagGAGTTTtggACCTTCctcGCCcacTTCctgcgcATCAAAatccacgagcatatcCTGATCCACggcgacattcgcAAGACCACCAAGATGGAGATCGGAggcGAGGAGGTGGAAgtcGAAGAGTTCgtgGAGGAGgagGACGAGGATACAGTG</v>
      </c>
      <c r="H195" s="3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GTGAGCATCGCCATCGCCCTGctgACAttctacggcTGGCACGCCTATaagGCCAGCGTGggctgggaggagGTGtacgtgTGCTCCGTGgagCTGATCAAAGTGATTCTGgagATCTATTTCgagtttACCAGCcctgcgACAGTGTACCTGTCTACCggcaacCACGCCTATtggcttcgttacgcggagtggctgctgACAtgccctgtcattcttatcAGActgagcaacCTGAGCggtctggcgaacgactataacaagcgtaccatgGCTctgctggtgtcagatatcggcacgatcgtgtggggcaccacggccgcgctgGCTACCGATTGGCTCAAATGGCTGCTGTATATCGTGTCTTGCATCtacggcACCCAGACATTCTACAACgcaGGAATCATCtacGTGgagGCCAACCACAGCGTGccgGCCggcGGCtgtAAGAAACTGgtgCTGGCCatgACTGCCGTGTACTATTCTtcatggCTGAGCTACcccatcctgttcatcctcggccccgagggcttcggcgtcctgagcCCTTACGCCAACAGCATCggccacAGCatcTGCgacATCATCGCCaagGAGTTTtggACCTTCctcGCCcacTTCctgcgcATCAAAatccacgagcatatcCTGATCCACggcgacattcgcAAGACCACCAAGATGGAGATCGGAggcGAGGAGGTGGAAgtcGAAGAGTTCgtgGAGGAGgagGACGAGGATACAGTGGCGGCCGCCAAGAGCAGGATCACCAGCGAG</v>
      </c>
      <c r="I195" s="3" t="s">
        <v>770</v>
      </c>
      <c r="J195" s="12" t="s">
        <v>800</v>
      </c>
      <c r="K195" t="b">
        <f t="shared" si="12"/>
        <v>1</v>
      </c>
      <c r="L195" t="b">
        <f t="shared" si="13"/>
        <v>1</v>
      </c>
      <c r="M195" t="b">
        <f t="shared" si="14"/>
        <v>1</v>
      </c>
      <c r="N195" t="b">
        <f t="shared" si="15"/>
        <v>0</v>
      </c>
    </row>
    <row r="196" spans="2:14" s="3" customFormat="1">
      <c r="B196" s="33">
        <v>3111323223</v>
      </c>
      <c r="D196" s="3">
        <v>22</v>
      </c>
      <c r="E196" s="3">
        <v>91</v>
      </c>
      <c r="F196" t="s">
        <v>869</v>
      </c>
      <c r="G196" s="3" t="str">
        <f>$M$122&amp;G115&amp;$M$125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AGCcctgcgACAGTGTACCTGTCTaacggcaacCACGCCTATtggcttcgttacgcggagtggctgctgACAtgccctgtcattcttatcCATctgagcaacCTGAGCggtctgAGTGAGGCAtatAATaagcgtaccatgGGCctgctggtgtcagatatcggcacgatcgtgtggggcaccacggccgcgctgtccaagggatacgtccgtgtcattttcttcctgatgggcctgtgctacggcGGCTACATGTACTTCCAGgcaGCCAAGTGCtacGTGgagGCCAACCACAGCGTGccgaagggccggtgtcgccaggtggtgactggcatggcttggctcttcttcgtatcatggggtATGTTTcccATCctgTGGGCAGTGggccccgagggcCTGCTGAAGctgagcGTGGCTGGGTCCACTATTggccacACCatcGCCgacCTGCTGTCCaagAATATTtggGGACTGctcGGGcactacctgcgcgtgctgatccacgagcatatcCTGATCCACggcgacattcgcAAGACCACCAAGATGGAGATCGGAggcGAGGAGGTGGAAgtcGAAGAGTTCgtgGAGGAGgagGACGAGGATACAGTG</v>
      </c>
      <c r="H196" s="3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AGCcctgcgACAGTGTACCTGTCTaacggcaacCACGCCTATtggcttcgttacgcggagtggctgctgACAtgccctgtcattcttatcCATctgagcaacCTGAGCggtctgAGTGAGGCAtatAATaagcgtaccatgGGCctgctggtgtcagatatcggcacgatcgtgtggggcaccacggccgcgctgtccaagggatacgtccgtgtcattttcttcctgatgggcctgtgctacggcGGCTACATGTACTTCCAGgcaGCCAAGTGCtacGTGgagGCCAACCACAGCGTGccgaagggccggtgtcgccaggtggtgactggcatggcttggctcttcttcgtatcatggggtATGTTTcccATCctgTGGGCAGTGggccccgagggcCTGCTGAAGctgagcGTGGCTGGGTCCACTATTggccacACCatcGCCgacCTGCTGTCCaagAATATTtggGGACTGctcGGGcactacctgcgcgtgctgatccacgagcatatcCTGATCCACggcgacattcgcAAGACCACCAAGATGGAGATCGGAggcGAGGAGGTGGAAgtcGAAGAGTTCgtgGAGGAGgagGACGAGGATACAGTGGCGGCCGCCAAGAGCAGGATCACCAGCGAG</v>
      </c>
      <c r="I196" s="3" t="s">
        <v>771</v>
      </c>
      <c r="J196" s="12" t="s">
        <v>801</v>
      </c>
      <c r="K196" t="b">
        <f t="shared" si="12"/>
        <v>1</v>
      </c>
      <c r="L196" t="b">
        <f t="shared" si="13"/>
        <v>1</v>
      </c>
      <c r="M196" t="b">
        <f t="shared" si="14"/>
        <v>1</v>
      </c>
      <c r="N196" t="b">
        <f t="shared" si="15"/>
        <v>0</v>
      </c>
    </row>
    <row r="197" spans="2:14" s="3" customFormat="1">
      <c r="B197" s="33">
        <v>1233311323</v>
      </c>
      <c r="D197" s="3">
        <v>35</v>
      </c>
      <c r="E197" s="3">
        <v>94</v>
      </c>
      <c r="F197" t="s">
        <v>870</v>
      </c>
      <c r="G197" s="3" t="str">
        <f>$M$120&amp;G116&amp;$M$125</f>
        <v>ATGGGCGGAGCTCCTGCTCCAGACGCTCACAGCGCCCCACCTGGAAACGATTCTGCCGCCCACATCGTGATGGTGGACGCCTACAAGCCCACCAAGGGAGGCAGTGAGTACCATGCCCCAGCTGGATATCAAGTGAATCCACCCTACCACCCCGTGCATGGGTATGAG---------GAACAGtgcAGCTCCATCTACATCTACTATggaacaaatgccgagaagttggctgccaacattctgcagtggattactTTCgcgctttcagcgctctgcctgatgttctacggcTTCAGCGCCTGGaagGCCACTTGCggctgggaggagGTCtacgtgTGTTGCGTCgagGTGCTGTTCGTGACCCTGgagATCTTCAAGgagtttAGCAGTcctgcgATGCTGTTCCTGTACaacggcaacATTACCCCATGCcttcgttacTTCgagtggctgctgTCTtgccctgtcattcttatccatctgagcaacCTGAGCggtctgAAGAACGACtatAGCaagcgtaccatgGGCctgATCgtgtcaTGCGTGggcATGatcGTGTTCggcATGGCCgccGGActgtccaagggatacgtccgtgtcattttcttcctgatgggcctgtgctacggcGGCTACATGTACTTCCAGgcaGCCAAGTGCtacGTGgagGCCAACCACAGCGTGccgGCCggcGGCtgtAAGAAACTGgtgCTGGCCatgACTGCCGTGTACTATTCTtcatggCTGatgttccccGGCctgTTCATCTTTggccccgagggcATGCACACCctgagcgtgtacggctccaccgtcggccacaccatcattgacctgatgtcgaagaactgctggggtctgctcggccacTTCctgcgcATCAAAatccacgagcatatcCTGATCCACggcgacattcgcAAGACCACCAAGATGGAGATCGGAggcGAGGAGGTGGAAgtcGAAGAGTTCgtgGAGGAGgagGACGAGGATACAGTG</v>
      </c>
      <c r="H197" s="3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acaaatgccgagaagttggctgccaacattctgcagtggattactTTCgcgctttcagcgctctgcctgatgttctacggcTTCAGCGCCTGGaagGCCACTTGCggctgggaggagGTCtacgtgTGTTGCGTCgagGTGCTGTTCGTGACCCTGgagATCTTCAAGgagtttAGCAGTcctgcgATGCTGTTCCTGTACaacggcaacATTACCCCATGCcttcgttacTTCgagtggctgctgTCTtgccctgtcattcttatccatctgagcaacCTGAGCggtctgAAGAACGACtatAGCaagcgtaccatgGGCctgATCgtgtcaTGCGTGggcATGatcGTGTTCggcATGGCCgccGGActgtccaagggatacgtccgtgtcattttcttcctgatgggcctgtgctacggcGGCTACATGTACTTCCAGgcaGCCAAGTGCtacGTGgagGCCAACCACAGCGTGccgGCCggcGGCtgtAAGAAACTGgtgCTGGCCatgACTGCCGTGTACTATTCTtcatggCTGatgttccccGGCctgTTCATCTTTggccccgagggcATGCACACCctgagcgtgtacggctccaccgtcggccacaccatcattgacctgatgtcgaagaactgctggggtctgctcggccacTTCctgcgcATCAAAatccacgagcatatcCTGATCCACggcgacattcgcAAGACCACCAAGATGGAGATCGGAggcGAGGAGGTGGAAgtcGAAGAGTTCgtgGAGGAGgagGACGAGGATACAGTGGCGGCCGCCAAGAGCAGGATCACCAGCGAG</v>
      </c>
      <c r="I197" s="3" t="s">
        <v>772</v>
      </c>
      <c r="J197" s="12" t="s">
        <v>802</v>
      </c>
      <c r="K197" t="b">
        <f t="shared" si="12"/>
        <v>1</v>
      </c>
      <c r="L197" t="b">
        <f t="shared" si="13"/>
        <v>1</v>
      </c>
      <c r="M197" t="b">
        <f t="shared" si="14"/>
        <v>1</v>
      </c>
      <c r="N197" t="b">
        <f t="shared" si="15"/>
        <v>0</v>
      </c>
    </row>
    <row r="198" spans="2:14" s="3" customFormat="1">
      <c r="B198" s="33">
        <v>1112333322</v>
      </c>
      <c r="D198" s="3">
        <v>24</v>
      </c>
      <c r="E198" s="3">
        <v>81</v>
      </c>
      <c r="F198" t="s">
        <v>871</v>
      </c>
      <c r="G198" s="3" t="str">
        <f>$M$122&amp;G117&amp;$M$125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AGCcctgcgACAGTGTACCTGTCTaacggcaacCACGCCTATTGCcttcgttacTTCgagtggctgctgACAtgccctgtcattcttatcCATctgagcaacCTGAGCggtctggcgaacgactataacaagcgtaccatgggtctgATCgtgtcaTGCGTGggcATGatcGTGTTCggcATGGCCgccGGActgtccaagggatacgtccgtgtcattttcttcctgatgggcctgtgctacggcatctacacattcttcaacgcagccaaggtctacattgagGCCAACCACAGCGTGccgAAAggcCATtgtCGCATGGTCgtgAAGCTGatgGCCTACGCTTACTTCGCCtcatggGGCATGTTTcccGGCctgTTCATCTTTggccccgagggcATGCACACCctgagcGTGGCTGGGTCCACTATTggccacACCatcGCCgacCTGCTGTCCaagAATATTtggGGACTGctcGGGcacCACctgcgcATCAAGatccacgagcatatcCTGATCCACggcgacattcgcAAGACCACCAAGATGGAGATCGGAggcGAGGAGGTGGAAgtcGAAGAGTTCgtgGAGGAGgagGACGAGGATACAGTG</v>
      </c>
      <c r="H198" s="3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AGCcctgcgACAGTGTACCTGTCTaacggcaacCACGCCTATTGCcttcgttacTTCgagtggctgctgACAtgccctgtcattcttatcCATctgagcaacCTGAGCggtctggcgaacgactataacaagcgtaccatgggtctgATCgtgtcaTGCGTGggcATGatcGTGTTCggcATGGCCgccGGActgtccaagggatacgtccgtgtcattttcttcctgatgggcctgtgctacggcatctacacattcttcaacgcagccaaggtctacattgagGCCAACCACAGCGTGccgAAAggcCATtgtCGCATGGTCgtgAAGCTGatgGCCTACGCTTACTTCGCCtcatggGGCATGTTTcccGGCctgTTCATCTTTggccccgagggcATGCACACCctgagcGTGGCTGGGTCCACTATTggccacACCatcGCCgacCTGCTGTCCaagAATATTtggGGACTGctcGGGcacCACctgcgcATCAAGatccacgagcatatcCTGATCCACggcgacattcgcAAGACCACCAAGATGGAGATCGGAggcGAGGAGGTGGAAgtcGAAGAGTTCgtgGAGGAGgagGACGAGGATACAGTGGCGGCCGCCAAGAGCAGGATCACCAGCGAG</v>
      </c>
      <c r="I198" s="3" t="s">
        <v>773</v>
      </c>
      <c r="J198" s="12" t="s">
        <v>803</v>
      </c>
      <c r="K198" t="b">
        <f t="shared" si="12"/>
        <v>1</v>
      </c>
      <c r="L198" t="b">
        <f t="shared" si="13"/>
        <v>1</v>
      </c>
      <c r="M198" t="b">
        <f t="shared" si="14"/>
        <v>1</v>
      </c>
      <c r="N198" t="b">
        <f>J198=$N$200</f>
        <v>0</v>
      </c>
    </row>
    <row r="200" spans="2:14">
      <c r="N200" s="35" t="s">
        <v>653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"/>
  <sheetViews>
    <sheetView tabSelected="1" topLeftCell="F156" workbookViewId="0">
      <selection activeCell="K186" sqref="K186"/>
    </sheetView>
  </sheetViews>
  <sheetFormatPr baseColWidth="10" defaultRowHeight="15" x14ac:dyDescent="0"/>
  <cols>
    <col min="2" max="3" width="23.83203125" style="4" customWidth="1"/>
    <col min="4" max="5" width="20.33203125" customWidth="1"/>
    <col min="6" max="6" width="15.1640625" customWidth="1"/>
    <col min="7" max="9" width="20.33203125" customWidth="1"/>
    <col min="10" max="10" width="19" style="11" customWidth="1"/>
  </cols>
  <sheetData>
    <row r="1" spans="1:10">
      <c r="J1"/>
    </row>
    <row r="2" spans="1:10">
      <c r="A2" t="s">
        <v>2</v>
      </c>
    </row>
    <row r="3" spans="1:10">
      <c r="A3" s="1" t="s">
        <v>40</v>
      </c>
      <c r="F3" t="s">
        <v>18</v>
      </c>
      <c r="G3" s="2" t="s">
        <v>17</v>
      </c>
    </row>
    <row r="4" spans="1:10">
      <c r="B4" s="5" t="s">
        <v>1</v>
      </c>
      <c r="C4" s="5"/>
      <c r="E4" t="s">
        <v>8</v>
      </c>
    </row>
    <row r="5" spans="1:10">
      <c r="B5" s="5" t="s">
        <v>53</v>
      </c>
      <c r="C5" s="5" t="s">
        <v>164</v>
      </c>
      <c r="D5" t="s">
        <v>5</v>
      </c>
      <c r="E5" t="s">
        <v>6</v>
      </c>
      <c r="F5" t="s">
        <v>50</v>
      </c>
      <c r="G5" t="s">
        <v>51</v>
      </c>
      <c r="H5" t="s">
        <v>156</v>
      </c>
    </row>
    <row r="6" spans="1:10" s="1" customFormat="1">
      <c r="A6" s="16" t="s">
        <v>3</v>
      </c>
      <c r="B6" s="5">
        <v>1111111111</v>
      </c>
      <c r="C6" s="5">
        <v>1</v>
      </c>
      <c r="D6" s="1">
        <v>0</v>
      </c>
      <c r="E6" s="1">
        <v>0</v>
      </c>
    </row>
    <row r="7" spans="1:10" s="1" customFormat="1">
      <c r="A7" s="16" t="s">
        <v>3</v>
      </c>
      <c r="B7" s="5">
        <v>3333333333</v>
      </c>
      <c r="C7" s="5">
        <v>39402</v>
      </c>
      <c r="D7" s="1">
        <v>0</v>
      </c>
      <c r="E7" s="1">
        <v>0</v>
      </c>
    </row>
    <row r="8" spans="1:10" s="16" customFormat="1">
      <c r="A8" s="16" t="s">
        <v>3</v>
      </c>
      <c r="B8" s="16">
        <v>2222222222</v>
      </c>
      <c r="C8" s="16">
        <v>19700</v>
      </c>
      <c r="D8" s="16">
        <v>0</v>
      </c>
      <c r="E8" s="16">
        <v>0</v>
      </c>
      <c r="F8" s="16" t="s">
        <v>4</v>
      </c>
      <c r="G8" s="16" t="s">
        <v>59</v>
      </c>
      <c r="H8" s="16" t="s">
        <v>4</v>
      </c>
      <c r="I8" s="16" t="b">
        <f>(F8=H8)</f>
        <v>1</v>
      </c>
      <c r="J8" s="17">
        <v>1111111111</v>
      </c>
    </row>
    <row r="9" spans="1:10" s="8" customFormat="1">
      <c r="B9" s="8">
        <v>2111111111</v>
      </c>
      <c r="C9" s="8">
        <v>19684</v>
      </c>
      <c r="D9" s="8">
        <v>9</v>
      </c>
      <c r="E9" s="8">
        <v>32</v>
      </c>
      <c r="F9" s="8" t="s">
        <v>95</v>
      </c>
      <c r="G9" s="8" t="s">
        <v>121</v>
      </c>
      <c r="H9" s="8" t="s">
        <v>95</v>
      </c>
      <c r="I9" s="3" t="b">
        <f t="shared" ref="I9:I27" si="0">(F9=H9)</f>
        <v>1</v>
      </c>
      <c r="J9" s="11">
        <v>1000000000</v>
      </c>
    </row>
    <row r="10" spans="1:10" s="8" customFormat="1">
      <c r="B10" s="8">
        <v>2333333333</v>
      </c>
      <c r="C10" s="8">
        <v>19719</v>
      </c>
      <c r="D10" s="8">
        <v>3</v>
      </c>
      <c r="E10" s="8">
        <v>26</v>
      </c>
      <c r="F10" s="8" t="s">
        <v>96</v>
      </c>
      <c r="G10" s="8" t="s">
        <v>122</v>
      </c>
      <c r="H10" s="8" t="s">
        <v>96</v>
      </c>
      <c r="I10" s="3" t="b">
        <f t="shared" si="0"/>
        <v>1</v>
      </c>
      <c r="J10" s="11">
        <v>1222222222</v>
      </c>
    </row>
    <row r="11" spans="1:10" s="3" customFormat="1">
      <c r="B11" s="3">
        <v>2122222222</v>
      </c>
      <c r="C11" s="3">
        <v>19688</v>
      </c>
      <c r="D11" s="3">
        <v>8</v>
      </c>
      <c r="E11" s="3">
        <v>10</v>
      </c>
      <c r="F11" s="3" t="s">
        <v>97</v>
      </c>
      <c r="G11" s="3" t="s">
        <v>123</v>
      </c>
      <c r="H11" s="3" t="s">
        <v>97</v>
      </c>
      <c r="I11" s="3" t="b">
        <f t="shared" si="0"/>
        <v>1</v>
      </c>
      <c r="J11" s="11">
        <v>1011111111</v>
      </c>
    </row>
    <row r="12" spans="1:10" s="3" customFormat="1">
      <c r="B12" s="3">
        <v>2212222222</v>
      </c>
      <c r="C12" s="3">
        <v>19690</v>
      </c>
      <c r="D12" s="3">
        <v>5</v>
      </c>
      <c r="E12" s="3">
        <v>23</v>
      </c>
      <c r="F12" s="3" t="s">
        <v>98</v>
      </c>
      <c r="G12" s="3" t="s">
        <v>124</v>
      </c>
      <c r="H12" s="3" t="s">
        <v>98</v>
      </c>
      <c r="I12" s="3" t="b">
        <f t="shared" si="0"/>
        <v>1</v>
      </c>
      <c r="J12" s="11">
        <v>1101111111</v>
      </c>
    </row>
    <row r="13" spans="1:10" s="3" customFormat="1">
      <c r="B13" s="3">
        <v>2221222222</v>
      </c>
      <c r="C13" s="3">
        <v>19693</v>
      </c>
      <c r="D13" s="3">
        <v>12</v>
      </c>
      <c r="E13" s="3">
        <v>9</v>
      </c>
      <c r="F13" s="3" t="s">
        <v>41</v>
      </c>
      <c r="G13" s="3" t="s">
        <v>125</v>
      </c>
      <c r="H13" s="3" t="s">
        <v>41</v>
      </c>
      <c r="I13" s="3" t="b">
        <f t="shared" si="0"/>
        <v>1</v>
      </c>
      <c r="J13" s="11">
        <v>1110111111</v>
      </c>
    </row>
    <row r="14" spans="1:10" s="3" customFormat="1">
      <c r="B14" s="3">
        <v>2222122222</v>
      </c>
      <c r="C14" s="3">
        <v>19694</v>
      </c>
      <c r="D14" s="3">
        <v>2</v>
      </c>
      <c r="E14" s="3">
        <v>5</v>
      </c>
      <c r="F14" s="3" t="s">
        <v>99</v>
      </c>
      <c r="G14" s="3" t="s">
        <v>126</v>
      </c>
      <c r="H14" s="3" t="s">
        <v>99</v>
      </c>
      <c r="I14" s="3" t="b">
        <f t="shared" si="0"/>
        <v>1</v>
      </c>
      <c r="J14" s="11">
        <v>1111011111</v>
      </c>
    </row>
    <row r="15" spans="1:10" s="3" customFormat="1">
      <c r="B15" s="3">
        <v>2222212222</v>
      </c>
      <c r="C15" s="3">
        <v>19695</v>
      </c>
      <c r="D15" s="3">
        <v>5</v>
      </c>
      <c r="E15" s="3">
        <v>21</v>
      </c>
      <c r="F15" s="3" t="s">
        <v>100</v>
      </c>
      <c r="G15" s="3" t="s">
        <v>127</v>
      </c>
      <c r="H15" s="3" t="s">
        <v>100</v>
      </c>
      <c r="I15" s="3" t="b">
        <f t="shared" si="0"/>
        <v>1</v>
      </c>
      <c r="J15" s="11">
        <v>1111101111</v>
      </c>
    </row>
    <row r="16" spans="1:10" s="3" customFormat="1">
      <c r="B16" s="3">
        <v>2222221222</v>
      </c>
      <c r="C16" s="3">
        <v>19696</v>
      </c>
      <c r="D16" s="3">
        <v>22</v>
      </c>
      <c r="E16" s="3">
        <v>17</v>
      </c>
      <c r="F16" s="3" t="s">
        <v>42</v>
      </c>
      <c r="G16" s="3" t="s">
        <v>128</v>
      </c>
      <c r="H16" s="3" t="s">
        <v>42</v>
      </c>
      <c r="I16" s="3" t="b">
        <f t="shared" si="0"/>
        <v>1</v>
      </c>
      <c r="J16" s="11">
        <v>1111110111</v>
      </c>
    </row>
    <row r="17" spans="2:10" s="3" customFormat="1">
      <c r="B17" s="3">
        <v>2222222122</v>
      </c>
      <c r="C17" s="3">
        <v>19697</v>
      </c>
      <c r="D17" s="3">
        <v>3</v>
      </c>
      <c r="E17" s="3">
        <v>6</v>
      </c>
      <c r="F17" s="3" t="s">
        <v>43</v>
      </c>
      <c r="G17" s="3" t="s">
        <v>129</v>
      </c>
      <c r="H17" s="3" t="s">
        <v>43</v>
      </c>
      <c r="I17" s="3" t="b">
        <f t="shared" si="0"/>
        <v>1</v>
      </c>
      <c r="J17" s="11">
        <v>1111111011</v>
      </c>
    </row>
    <row r="18" spans="2:10" s="3" customFormat="1">
      <c r="B18" s="3">
        <v>2222222212</v>
      </c>
      <c r="C18" s="3">
        <v>19698</v>
      </c>
      <c r="D18" s="3">
        <v>10</v>
      </c>
      <c r="E18" s="3">
        <v>8</v>
      </c>
      <c r="F18" s="3" t="s">
        <v>101</v>
      </c>
      <c r="G18" s="3" t="s">
        <v>130</v>
      </c>
      <c r="H18" s="3" t="s">
        <v>101</v>
      </c>
      <c r="I18" s="3" t="b">
        <f t="shared" si="0"/>
        <v>1</v>
      </c>
      <c r="J18" s="11">
        <v>1111111101</v>
      </c>
    </row>
    <row r="19" spans="2:10" s="8" customFormat="1">
      <c r="B19" s="8">
        <v>2222222221</v>
      </c>
      <c r="C19" s="8">
        <v>19699</v>
      </c>
      <c r="D19" s="8">
        <v>8</v>
      </c>
      <c r="E19" s="8">
        <v>20</v>
      </c>
      <c r="F19" s="8" t="s">
        <v>44</v>
      </c>
      <c r="G19" s="8" t="s">
        <v>131</v>
      </c>
      <c r="H19" s="8" t="s">
        <v>44</v>
      </c>
      <c r="I19" s="3" t="b">
        <f t="shared" si="0"/>
        <v>1</v>
      </c>
      <c r="J19" s="11">
        <v>1111111110</v>
      </c>
    </row>
    <row r="20" spans="2:10" s="3" customFormat="1">
      <c r="B20" s="3">
        <v>2322222222</v>
      </c>
      <c r="C20" s="3">
        <v>19714</v>
      </c>
      <c r="D20" s="3">
        <v>5</v>
      </c>
      <c r="E20" s="3">
        <v>7</v>
      </c>
      <c r="F20" s="3" t="s">
        <v>45</v>
      </c>
      <c r="G20" s="3" t="s">
        <v>132</v>
      </c>
      <c r="H20" s="3" t="s">
        <v>45</v>
      </c>
      <c r="I20" s="3" t="b">
        <f>(F20=H20)</f>
        <v>1</v>
      </c>
      <c r="J20" s="11">
        <v>1211111111</v>
      </c>
    </row>
    <row r="21" spans="2:10" s="3" customFormat="1">
      <c r="B21" s="3">
        <v>2232222222</v>
      </c>
      <c r="C21" s="3">
        <v>19710</v>
      </c>
      <c r="D21" s="3">
        <v>8</v>
      </c>
      <c r="E21" s="3">
        <v>25</v>
      </c>
      <c r="F21" s="3" t="s">
        <v>102</v>
      </c>
      <c r="G21" s="3" t="s">
        <v>133</v>
      </c>
      <c r="H21" s="3" t="s">
        <v>102</v>
      </c>
      <c r="I21" s="3" t="b">
        <f t="shared" si="0"/>
        <v>1</v>
      </c>
      <c r="J21" s="11">
        <v>1121111111</v>
      </c>
    </row>
    <row r="22" spans="2:10" s="3" customFormat="1">
      <c r="B22" s="3">
        <v>2223222222</v>
      </c>
      <c r="C22" s="3">
        <v>19707</v>
      </c>
      <c r="D22" s="3">
        <v>9</v>
      </c>
      <c r="E22" s="3">
        <v>10</v>
      </c>
      <c r="F22" s="3" t="s">
        <v>46</v>
      </c>
      <c r="G22" s="3" t="s">
        <v>134</v>
      </c>
      <c r="H22" s="3" t="s">
        <v>46</v>
      </c>
      <c r="I22" s="3" t="b">
        <f t="shared" si="0"/>
        <v>1</v>
      </c>
      <c r="J22" s="11">
        <v>1112111111</v>
      </c>
    </row>
    <row r="23" spans="2:10" s="3" customFormat="1">
      <c r="B23" s="3">
        <v>2222322222</v>
      </c>
      <c r="C23" s="3">
        <v>19706</v>
      </c>
      <c r="D23" s="3">
        <v>6</v>
      </c>
      <c r="E23" s="3">
        <v>6</v>
      </c>
      <c r="F23" s="3" t="s">
        <v>103</v>
      </c>
      <c r="G23" s="3" t="s">
        <v>135</v>
      </c>
      <c r="H23" s="3" t="s">
        <v>103</v>
      </c>
      <c r="I23" s="3" t="b">
        <f t="shared" si="0"/>
        <v>1</v>
      </c>
      <c r="J23" s="11">
        <v>1111211111</v>
      </c>
    </row>
    <row r="24" spans="2:10" s="3" customFormat="1">
      <c r="B24" s="3">
        <v>2222232222</v>
      </c>
      <c r="C24" s="3">
        <v>19705</v>
      </c>
      <c r="D24" s="3">
        <v>8</v>
      </c>
      <c r="E24" s="3">
        <v>28</v>
      </c>
      <c r="F24" s="3" t="s">
        <v>104</v>
      </c>
      <c r="G24" s="3" t="s">
        <v>136</v>
      </c>
      <c r="H24" s="3" t="s">
        <v>104</v>
      </c>
      <c r="I24" s="3" t="b">
        <f t="shared" si="0"/>
        <v>1</v>
      </c>
      <c r="J24" s="11">
        <v>1111121111</v>
      </c>
    </row>
    <row r="25" spans="2:10" s="3" customFormat="1">
      <c r="B25" s="3">
        <v>2222223222</v>
      </c>
      <c r="C25" s="3">
        <v>19704</v>
      </c>
      <c r="D25" s="3">
        <v>9</v>
      </c>
      <c r="E25" s="3">
        <v>10</v>
      </c>
      <c r="F25" s="3" t="s">
        <v>47</v>
      </c>
      <c r="G25" s="3" t="s">
        <v>137</v>
      </c>
      <c r="H25" s="3" t="s">
        <v>47</v>
      </c>
      <c r="I25" s="3" t="b">
        <f t="shared" si="0"/>
        <v>1</v>
      </c>
      <c r="J25" s="11">
        <v>1111112111</v>
      </c>
    </row>
    <row r="26" spans="2:10" s="3" customFormat="1">
      <c r="B26" s="3">
        <v>2222222322</v>
      </c>
      <c r="C26" s="3">
        <v>19703</v>
      </c>
      <c r="D26" s="3">
        <v>7</v>
      </c>
      <c r="E26" s="3">
        <v>8</v>
      </c>
      <c r="F26" s="3" t="s">
        <v>48</v>
      </c>
      <c r="G26" s="3" t="s">
        <v>138</v>
      </c>
      <c r="H26" s="3" t="s">
        <v>48</v>
      </c>
      <c r="I26" s="3" t="b">
        <f t="shared" si="0"/>
        <v>1</v>
      </c>
      <c r="J26" s="11">
        <v>1111111211</v>
      </c>
    </row>
    <row r="27" spans="2:10" s="3" customFormat="1">
      <c r="B27" s="3">
        <v>2222222232</v>
      </c>
      <c r="C27" s="3">
        <v>19702</v>
      </c>
      <c r="D27" s="3">
        <v>22</v>
      </c>
      <c r="E27" s="3">
        <v>18</v>
      </c>
      <c r="F27" s="3" t="s">
        <v>105</v>
      </c>
      <c r="G27" s="3" t="s">
        <v>139</v>
      </c>
      <c r="H27" s="3" t="s">
        <v>105</v>
      </c>
      <c r="I27" s="3" t="b">
        <f t="shared" si="0"/>
        <v>1</v>
      </c>
      <c r="J27" s="11">
        <v>1111111121</v>
      </c>
    </row>
    <row r="28" spans="2:10" s="8" customFormat="1">
      <c r="B28" s="8">
        <v>2222222223</v>
      </c>
      <c r="C28" s="8">
        <v>19701</v>
      </c>
      <c r="D28" s="8">
        <v>2</v>
      </c>
      <c r="E28" s="8">
        <v>7</v>
      </c>
      <c r="F28" s="8" t="s">
        <v>49</v>
      </c>
      <c r="G28" s="8" t="s">
        <v>140</v>
      </c>
      <c r="H28" s="8" t="s">
        <v>49</v>
      </c>
      <c r="I28" s="3" t="b">
        <f>(F28=H28)</f>
        <v>1</v>
      </c>
      <c r="J28" s="11">
        <v>1111111112</v>
      </c>
    </row>
    <row r="29" spans="2:10" s="9" customFormat="1" ht="11" customHeight="1">
      <c r="I29" s="3" t="s">
        <v>910</v>
      </c>
      <c r="J29" s="11"/>
    </row>
    <row r="30" spans="2:10" s="21" customFormat="1">
      <c r="B30" s="21">
        <v>1211111111</v>
      </c>
      <c r="C30" s="21">
        <v>6562</v>
      </c>
      <c r="D30" s="21">
        <v>7</v>
      </c>
      <c r="E30" s="21">
        <v>10</v>
      </c>
      <c r="F30" s="21" t="s">
        <v>165</v>
      </c>
      <c r="G30" s="21" t="s">
        <v>166</v>
      </c>
      <c r="H30" s="21" t="s">
        <v>165</v>
      </c>
      <c r="I30" s="21" t="s">
        <v>872</v>
      </c>
    </row>
    <row r="31" spans="2:10" s="21" customFormat="1">
      <c r="B31" s="21">
        <v>1121111111</v>
      </c>
      <c r="C31" s="21">
        <v>2188</v>
      </c>
      <c r="D31" s="21">
        <v>6</v>
      </c>
      <c r="E31" s="21">
        <v>23</v>
      </c>
      <c r="F31" s="21" t="s">
        <v>167</v>
      </c>
      <c r="G31" s="21" t="s">
        <v>168</v>
      </c>
      <c r="I31" s="21" t="s">
        <v>873</v>
      </c>
    </row>
    <row r="32" spans="2:10" s="21" customFormat="1">
      <c r="B32" s="22">
        <v>1112111111</v>
      </c>
      <c r="C32" s="22">
        <v>730</v>
      </c>
      <c r="D32" s="21">
        <v>13</v>
      </c>
      <c r="E32" s="21">
        <v>9</v>
      </c>
      <c r="F32" s="21" t="s">
        <v>169</v>
      </c>
      <c r="G32" s="21" t="s">
        <v>205</v>
      </c>
      <c r="I32" s="21" t="s">
        <v>874</v>
      </c>
    </row>
    <row r="33" spans="2:9" s="21" customFormat="1">
      <c r="B33" s="22">
        <v>1111211111</v>
      </c>
      <c r="C33" s="22">
        <v>244</v>
      </c>
      <c r="D33" s="21">
        <v>2</v>
      </c>
      <c r="E33" s="21">
        <v>5</v>
      </c>
      <c r="F33" s="21" t="s">
        <v>170</v>
      </c>
      <c r="G33" s="21" t="s">
        <v>206</v>
      </c>
      <c r="I33" s="21" t="s">
        <v>875</v>
      </c>
    </row>
    <row r="34" spans="2:9" s="21" customFormat="1">
      <c r="B34" s="22">
        <v>1111121111</v>
      </c>
      <c r="C34" s="22">
        <v>82</v>
      </c>
      <c r="D34" s="21">
        <v>7</v>
      </c>
      <c r="E34" s="21">
        <v>21</v>
      </c>
      <c r="F34" s="21" t="s">
        <v>171</v>
      </c>
      <c r="G34" s="21" t="s">
        <v>207</v>
      </c>
      <c r="I34" s="21" t="s">
        <v>876</v>
      </c>
    </row>
    <row r="35" spans="2:9" s="21" customFormat="1">
      <c r="B35" s="22">
        <v>1111112111</v>
      </c>
      <c r="C35" s="22">
        <v>28</v>
      </c>
      <c r="D35" s="21">
        <v>19</v>
      </c>
      <c r="E35" s="21">
        <v>17</v>
      </c>
      <c r="F35" s="21" t="s">
        <v>172</v>
      </c>
      <c r="G35" s="21" t="s">
        <v>208</v>
      </c>
      <c r="I35" s="21" t="s">
        <v>877</v>
      </c>
    </row>
    <row r="36" spans="2:9" s="21" customFormat="1">
      <c r="B36" s="22">
        <v>1111111211</v>
      </c>
      <c r="C36" s="22">
        <v>10</v>
      </c>
      <c r="D36" s="21">
        <v>2</v>
      </c>
      <c r="E36" s="21">
        <v>6</v>
      </c>
      <c r="F36" s="21" t="s">
        <v>173</v>
      </c>
      <c r="G36" s="21" t="s">
        <v>209</v>
      </c>
      <c r="I36" s="21" t="s">
        <v>878</v>
      </c>
    </row>
    <row r="37" spans="2:9" s="21" customFormat="1">
      <c r="B37" s="22">
        <v>1111111121</v>
      </c>
      <c r="C37" s="22">
        <v>4</v>
      </c>
      <c r="D37" s="21">
        <v>11</v>
      </c>
      <c r="E37" s="21">
        <v>8</v>
      </c>
      <c r="F37" s="21" t="s">
        <v>174</v>
      </c>
      <c r="G37" s="21" t="s">
        <v>210</v>
      </c>
      <c r="I37" s="21" t="s">
        <v>879</v>
      </c>
    </row>
    <row r="38" spans="2:9" s="21" customFormat="1">
      <c r="B38" s="22">
        <v>1111111112</v>
      </c>
      <c r="C38" s="22">
        <v>2</v>
      </c>
      <c r="D38" s="21">
        <v>9</v>
      </c>
      <c r="E38" s="21">
        <v>20</v>
      </c>
      <c r="F38" s="21" t="s">
        <v>175</v>
      </c>
      <c r="G38" s="21" t="s">
        <v>211</v>
      </c>
      <c r="I38" s="21" t="s">
        <v>880</v>
      </c>
    </row>
    <row r="39" spans="2:9" s="21" customFormat="1">
      <c r="B39" s="22">
        <v>3111111111</v>
      </c>
      <c r="C39" s="22">
        <v>19720</v>
      </c>
      <c r="D39" s="21">
        <v>10</v>
      </c>
      <c r="E39" s="21">
        <v>25</v>
      </c>
      <c r="F39" s="21" t="s">
        <v>176</v>
      </c>
      <c r="G39" s="21" t="s">
        <v>212</v>
      </c>
      <c r="I39" s="21" t="s">
        <v>881</v>
      </c>
    </row>
    <row r="40" spans="2:9" s="21" customFormat="1">
      <c r="B40" s="21">
        <v>1311111111</v>
      </c>
      <c r="C40" s="22">
        <v>13123</v>
      </c>
      <c r="D40" s="21">
        <v>6</v>
      </c>
      <c r="E40" s="21">
        <v>10</v>
      </c>
      <c r="F40" s="21" t="s">
        <v>177</v>
      </c>
      <c r="G40" s="21" t="s">
        <v>213</v>
      </c>
      <c r="I40" s="21" t="s">
        <v>882</v>
      </c>
    </row>
    <row r="41" spans="2:9" s="21" customFormat="1">
      <c r="B41" s="21">
        <v>1131111111</v>
      </c>
      <c r="C41" s="22">
        <v>4375</v>
      </c>
      <c r="D41" s="21">
        <v>9</v>
      </c>
      <c r="E41" s="21">
        <v>21</v>
      </c>
      <c r="F41" s="21" t="s">
        <v>178</v>
      </c>
      <c r="G41" s="21" t="s">
        <v>214</v>
      </c>
      <c r="I41" s="21" t="s">
        <v>883</v>
      </c>
    </row>
    <row r="42" spans="2:9" s="21" customFormat="1">
      <c r="B42" s="22">
        <v>1113111111</v>
      </c>
      <c r="C42" s="22">
        <v>1459</v>
      </c>
      <c r="D42" s="21">
        <v>12</v>
      </c>
      <c r="E42" s="21">
        <v>10</v>
      </c>
      <c r="F42" s="21" t="s">
        <v>179</v>
      </c>
      <c r="G42" s="21" t="s">
        <v>215</v>
      </c>
      <c r="I42" s="21" t="s">
        <v>884</v>
      </c>
    </row>
    <row r="43" spans="2:9" s="21" customFormat="1">
      <c r="B43" s="22">
        <v>1111311111</v>
      </c>
      <c r="C43" s="22">
        <v>487</v>
      </c>
      <c r="D43" s="21">
        <v>8</v>
      </c>
      <c r="E43" s="21">
        <v>10</v>
      </c>
      <c r="F43" s="21" t="s">
        <v>180</v>
      </c>
      <c r="G43" s="21" t="s">
        <v>216</v>
      </c>
      <c r="I43" s="21" t="s">
        <v>885</v>
      </c>
    </row>
    <row r="44" spans="2:9" s="21" customFormat="1">
      <c r="B44" s="22">
        <v>1111131111</v>
      </c>
      <c r="C44" s="22">
        <v>163</v>
      </c>
      <c r="D44" s="21">
        <v>12</v>
      </c>
      <c r="E44" s="21">
        <v>25</v>
      </c>
      <c r="F44" s="21" t="s">
        <v>181</v>
      </c>
      <c r="G44" s="21" t="s">
        <v>217</v>
      </c>
      <c r="I44" s="21" t="s">
        <v>886</v>
      </c>
    </row>
    <row r="45" spans="2:9" s="21" customFormat="1">
      <c r="B45" s="22">
        <v>1111113111</v>
      </c>
      <c r="C45" s="22">
        <v>55</v>
      </c>
      <c r="D45" s="21">
        <v>18</v>
      </c>
      <c r="E45" s="21">
        <v>17</v>
      </c>
      <c r="F45" s="21" t="s">
        <v>182</v>
      </c>
      <c r="G45" s="21" t="s">
        <v>218</v>
      </c>
      <c r="I45" s="21" t="s">
        <v>887</v>
      </c>
    </row>
    <row r="46" spans="2:9" s="21" customFormat="1">
      <c r="B46" s="22">
        <v>1111111311</v>
      </c>
      <c r="C46" s="22">
        <v>19</v>
      </c>
      <c r="D46" s="21">
        <v>7</v>
      </c>
      <c r="E46" s="21">
        <v>10</v>
      </c>
      <c r="F46" s="21" t="s">
        <v>183</v>
      </c>
      <c r="G46" s="21" t="s">
        <v>219</v>
      </c>
      <c r="I46" s="21" t="s">
        <v>888</v>
      </c>
    </row>
    <row r="47" spans="2:9" s="21" customFormat="1">
      <c r="B47" s="22">
        <v>1111111131</v>
      </c>
      <c r="C47" s="22">
        <v>7</v>
      </c>
      <c r="D47" s="21">
        <v>22</v>
      </c>
      <c r="E47" s="21">
        <v>16</v>
      </c>
      <c r="F47" s="21" t="s">
        <v>184</v>
      </c>
      <c r="G47" s="21" t="s">
        <v>220</v>
      </c>
      <c r="I47" s="21" t="s">
        <v>889</v>
      </c>
    </row>
    <row r="48" spans="2:9" s="21" customFormat="1">
      <c r="B48" s="22">
        <v>1111111113</v>
      </c>
      <c r="C48" s="22">
        <v>3</v>
      </c>
      <c r="D48" s="21">
        <v>7</v>
      </c>
      <c r="E48" s="21">
        <v>17</v>
      </c>
      <c r="F48" s="21" t="s">
        <v>185</v>
      </c>
      <c r="G48" s="21" t="s">
        <v>221</v>
      </c>
      <c r="I48" s="21" t="s">
        <v>890</v>
      </c>
    </row>
    <row r="49" spans="2:9" s="21" customFormat="1">
      <c r="B49" s="22">
        <v>1333333333</v>
      </c>
      <c r="C49" s="22">
        <v>19683</v>
      </c>
      <c r="D49" s="21">
        <v>10</v>
      </c>
      <c r="E49" s="21">
        <v>25</v>
      </c>
      <c r="F49" s="21" t="s">
        <v>186</v>
      </c>
      <c r="G49" s="21" t="s">
        <v>222</v>
      </c>
      <c r="I49" s="21" t="s">
        <v>891</v>
      </c>
    </row>
    <row r="50" spans="2:9" s="21" customFormat="1">
      <c r="B50" s="22">
        <v>3133333333</v>
      </c>
      <c r="C50" s="22">
        <v>26280</v>
      </c>
      <c r="D50" s="21">
        <v>8</v>
      </c>
      <c r="E50" s="21">
        <v>10</v>
      </c>
      <c r="F50" s="21" t="s">
        <v>187</v>
      </c>
      <c r="G50" s="21" t="s">
        <v>223</v>
      </c>
      <c r="I50" s="21" t="s">
        <v>892</v>
      </c>
    </row>
    <row r="51" spans="2:9" s="21" customFormat="1">
      <c r="B51" s="22">
        <v>3313333333</v>
      </c>
      <c r="C51" s="22">
        <v>35028</v>
      </c>
      <c r="D51" s="21">
        <v>8</v>
      </c>
      <c r="E51" s="21">
        <v>21</v>
      </c>
      <c r="F51" s="21" t="s">
        <v>188</v>
      </c>
      <c r="G51" s="21" t="s">
        <v>224</v>
      </c>
      <c r="I51" s="21" t="s">
        <v>893</v>
      </c>
    </row>
    <row r="52" spans="2:9" s="21" customFormat="1">
      <c r="B52" s="22">
        <v>3331333333</v>
      </c>
      <c r="C52" s="22">
        <v>37944</v>
      </c>
      <c r="D52" s="21">
        <v>12</v>
      </c>
      <c r="E52" s="21">
        <v>10</v>
      </c>
      <c r="F52" s="21" t="s">
        <v>189</v>
      </c>
      <c r="G52" s="21" t="s">
        <v>225</v>
      </c>
      <c r="I52" s="21" t="s">
        <v>894</v>
      </c>
    </row>
    <row r="53" spans="2:9" s="21" customFormat="1">
      <c r="B53" s="22">
        <v>3333133333</v>
      </c>
      <c r="C53" s="22">
        <v>38916</v>
      </c>
      <c r="D53" s="21">
        <v>9</v>
      </c>
      <c r="E53" s="21">
        <v>10</v>
      </c>
      <c r="F53" s="21" t="s">
        <v>190</v>
      </c>
      <c r="G53" s="21" t="s">
        <v>226</v>
      </c>
      <c r="I53" s="21" t="s">
        <v>895</v>
      </c>
    </row>
    <row r="54" spans="2:9" s="21" customFormat="1">
      <c r="B54" s="22">
        <v>3333313333</v>
      </c>
      <c r="C54" s="22">
        <v>39240</v>
      </c>
      <c r="D54" s="21">
        <v>9</v>
      </c>
      <c r="E54" s="21">
        <v>25</v>
      </c>
      <c r="F54" s="21" t="s">
        <v>191</v>
      </c>
      <c r="G54" s="21" t="s">
        <v>227</v>
      </c>
      <c r="I54" s="21" t="s">
        <v>896</v>
      </c>
    </row>
    <row r="55" spans="2:9" s="21" customFormat="1">
      <c r="B55" s="22">
        <v>3333331333</v>
      </c>
      <c r="C55" s="22">
        <v>39348</v>
      </c>
      <c r="D55" s="21">
        <v>20</v>
      </c>
      <c r="E55" s="21">
        <v>17</v>
      </c>
      <c r="F55" s="21" t="s">
        <v>192</v>
      </c>
      <c r="G55" s="21" t="s">
        <v>228</v>
      </c>
      <c r="I55" s="21" t="s">
        <v>897</v>
      </c>
    </row>
    <row r="56" spans="2:9" s="21" customFormat="1">
      <c r="B56" s="22">
        <v>3333333133</v>
      </c>
      <c r="C56" s="22">
        <v>39384</v>
      </c>
      <c r="D56" s="21">
        <v>8</v>
      </c>
      <c r="E56" s="21">
        <v>10</v>
      </c>
      <c r="F56" s="21" t="s">
        <v>193</v>
      </c>
      <c r="G56" s="21" t="s">
        <v>229</v>
      </c>
      <c r="I56" s="21" t="s">
        <v>898</v>
      </c>
    </row>
    <row r="57" spans="2:9" s="21" customFormat="1">
      <c r="B57" s="22">
        <v>3333333313</v>
      </c>
      <c r="C57" s="22">
        <v>39396</v>
      </c>
      <c r="D57" s="21">
        <v>20</v>
      </c>
      <c r="E57" s="21">
        <v>16</v>
      </c>
      <c r="F57" s="21" t="s">
        <v>194</v>
      </c>
      <c r="G57" s="21" t="s">
        <v>230</v>
      </c>
      <c r="I57" s="21" t="s">
        <v>899</v>
      </c>
    </row>
    <row r="58" spans="2:9" s="21" customFormat="1">
      <c r="B58" s="22">
        <v>3333333331</v>
      </c>
      <c r="C58" s="22">
        <v>39400</v>
      </c>
      <c r="D58" s="21">
        <v>7</v>
      </c>
      <c r="E58" s="21">
        <v>17</v>
      </c>
      <c r="F58" s="21" t="s">
        <v>195</v>
      </c>
      <c r="G58" s="21" t="s">
        <v>231</v>
      </c>
      <c r="I58" s="21" t="s">
        <v>900</v>
      </c>
    </row>
    <row r="59" spans="2:9" s="21" customFormat="1">
      <c r="B59" s="22">
        <v>3233333333</v>
      </c>
      <c r="C59" s="22">
        <v>32841</v>
      </c>
      <c r="D59" s="21">
        <v>5</v>
      </c>
      <c r="E59" s="21">
        <v>7</v>
      </c>
      <c r="F59" s="21" t="s">
        <v>196</v>
      </c>
      <c r="G59" s="21" t="s">
        <v>232</v>
      </c>
      <c r="I59" s="21" t="s">
        <v>901</v>
      </c>
    </row>
    <row r="60" spans="2:9" s="21" customFormat="1">
      <c r="B60" s="22">
        <v>3323333333</v>
      </c>
      <c r="C60" s="22">
        <v>37215</v>
      </c>
      <c r="D60" s="21">
        <v>12</v>
      </c>
      <c r="E60" s="21">
        <v>25</v>
      </c>
      <c r="F60" s="21" t="s">
        <v>197</v>
      </c>
      <c r="G60" s="21" t="s">
        <v>233</v>
      </c>
      <c r="I60" s="21" t="s">
        <v>902</v>
      </c>
    </row>
    <row r="61" spans="2:9" s="21" customFormat="1">
      <c r="B61" s="22">
        <v>3332333333</v>
      </c>
      <c r="C61" s="22">
        <v>38673</v>
      </c>
      <c r="D61" s="21">
        <v>9</v>
      </c>
      <c r="E61" s="21">
        <v>10</v>
      </c>
      <c r="F61" s="21" t="s">
        <v>198</v>
      </c>
      <c r="G61" s="21" t="s">
        <v>234</v>
      </c>
      <c r="I61" s="21" t="s">
        <v>903</v>
      </c>
    </row>
    <row r="62" spans="2:9" s="21" customFormat="1">
      <c r="B62" s="22">
        <v>3333233333</v>
      </c>
      <c r="C62" s="22">
        <v>39159</v>
      </c>
      <c r="D62" s="21">
        <v>5</v>
      </c>
      <c r="E62" s="21">
        <v>6</v>
      </c>
      <c r="F62" s="21" t="s">
        <v>199</v>
      </c>
      <c r="G62" s="21" t="s">
        <v>235</v>
      </c>
      <c r="I62" s="21" t="s">
        <v>904</v>
      </c>
    </row>
    <row r="63" spans="2:9" s="21" customFormat="1">
      <c r="B63" s="22">
        <v>3333323333</v>
      </c>
      <c r="C63" s="22">
        <v>39321</v>
      </c>
      <c r="D63" s="21">
        <v>11</v>
      </c>
      <c r="E63" s="21">
        <v>28</v>
      </c>
      <c r="F63" s="21" t="s">
        <v>200</v>
      </c>
      <c r="G63" s="21" t="s">
        <v>236</v>
      </c>
      <c r="I63" s="21" t="s">
        <v>905</v>
      </c>
    </row>
    <row r="64" spans="2:9" s="21" customFormat="1">
      <c r="B64" s="22">
        <v>3333332333</v>
      </c>
      <c r="C64" s="22">
        <v>39375</v>
      </c>
      <c r="D64" s="21">
        <v>8</v>
      </c>
      <c r="E64" s="21">
        <v>10</v>
      </c>
      <c r="F64" s="21" t="s">
        <v>201</v>
      </c>
      <c r="G64" s="21" t="s">
        <v>237</v>
      </c>
      <c r="I64" s="21" t="s">
        <v>906</v>
      </c>
    </row>
    <row r="65" spans="2:10" s="21" customFormat="1">
      <c r="B65" s="22">
        <v>3333333233</v>
      </c>
      <c r="C65" s="22">
        <v>39393</v>
      </c>
      <c r="D65" s="21">
        <v>5</v>
      </c>
      <c r="E65" s="21">
        <v>8</v>
      </c>
      <c r="F65" s="21" t="s">
        <v>202</v>
      </c>
      <c r="G65" s="21" t="s">
        <v>238</v>
      </c>
      <c r="I65" s="21" t="s">
        <v>907</v>
      </c>
    </row>
    <row r="66" spans="2:10" s="21" customFormat="1">
      <c r="B66" s="22">
        <v>3333333323</v>
      </c>
      <c r="C66" s="22">
        <v>39399</v>
      </c>
      <c r="D66" s="21">
        <v>19</v>
      </c>
      <c r="E66" s="21">
        <v>18</v>
      </c>
      <c r="F66" s="21" t="s">
        <v>203</v>
      </c>
      <c r="G66" s="21" t="s">
        <v>239</v>
      </c>
      <c r="I66" s="21" t="s">
        <v>908</v>
      </c>
    </row>
    <row r="67" spans="2:10" s="21" customFormat="1">
      <c r="B67" s="22">
        <v>3333333332</v>
      </c>
      <c r="C67" s="22">
        <v>39401</v>
      </c>
      <c r="D67" s="21">
        <v>2</v>
      </c>
      <c r="E67" s="21">
        <v>7</v>
      </c>
      <c r="F67" s="21" t="s">
        <v>204</v>
      </c>
      <c r="G67" s="21" t="s">
        <v>240</v>
      </c>
      <c r="I67" s="21" t="s">
        <v>909</v>
      </c>
    </row>
    <row r="68" spans="2:10" s="3" customFormat="1">
      <c r="J68" s="11"/>
    </row>
    <row r="69" spans="2:10" s="3" customFormat="1">
      <c r="B69" s="6"/>
      <c r="C69" s="6"/>
      <c r="J69" s="11"/>
    </row>
    <row r="70" spans="2:10" s="3" customFormat="1">
      <c r="B70" s="5" t="s">
        <v>19</v>
      </c>
      <c r="C70" s="5"/>
      <c r="J70" s="11"/>
    </row>
    <row r="71" spans="2:10" s="3" customFormat="1">
      <c r="B71" s="6" t="s">
        <v>52</v>
      </c>
      <c r="C71" s="6"/>
      <c r="D71" s="3" t="s">
        <v>5</v>
      </c>
      <c r="E71" s="3" t="s">
        <v>6</v>
      </c>
      <c r="J71" s="11"/>
    </row>
    <row r="72" spans="2:10" s="3" customFormat="1">
      <c r="B72" s="6">
        <v>2223332332</v>
      </c>
      <c r="C72" s="6">
        <v>19708</v>
      </c>
      <c r="D72" s="3">
        <v>24</v>
      </c>
      <c r="E72" s="3">
        <v>70</v>
      </c>
      <c r="F72" s="3" t="s">
        <v>106</v>
      </c>
      <c r="G72" s="3" t="s">
        <v>141</v>
      </c>
      <c r="H72" s="3" t="s">
        <v>106</v>
      </c>
      <c r="I72" s="3" t="b">
        <f>(F72=H72)</f>
        <v>1</v>
      </c>
      <c r="J72" s="11">
        <v>1112221221</v>
      </c>
    </row>
    <row r="73" spans="2:10" s="8" customFormat="1">
      <c r="B73" s="7">
        <v>2332323223</v>
      </c>
      <c r="C73" s="7">
        <v>19717</v>
      </c>
      <c r="D73" s="8">
        <v>21</v>
      </c>
      <c r="E73" s="8">
        <v>55</v>
      </c>
      <c r="F73" s="8" t="s">
        <v>107</v>
      </c>
      <c r="G73" s="8" t="s">
        <v>142</v>
      </c>
      <c r="H73" s="8" t="s">
        <v>107</v>
      </c>
      <c r="I73" s="3" t="b">
        <f t="shared" ref="I73:I86" si="1">(F73=H73)</f>
        <v>1</v>
      </c>
      <c r="J73" s="11">
        <v>1221212112</v>
      </c>
    </row>
    <row r="74" spans="2:10" s="8" customFormat="1">
      <c r="B74" s="7">
        <v>2133121331</v>
      </c>
      <c r="C74" s="7">
        <v>19689</v>
      </c>
      <c r="D74" s="8">
        <v>34</v>
      </c>
      <c r="E74" s="8">
        <v>108</v>
      </c>
      <c r="F74" s="8" t="s">
        <v>108</v>
      </c>
      <c r="G74" s="8" t="s">
        <v>143</v>
      </c>
      <c r="H74" s="8" t="s">
        <v>108</v>
      </c>
      <c r="I74" s="3" t="b">
        <f t="shared" si="1"/>
        <v>1</v>
      </c>
      <c r="J74" s="11">
        <v>1022010220</v>
      </c>
    </row>
    <row r="75" spans="2:10" s="8" customFormat="1">
      <c r="B75" s="7">
        <v>2122133321</v>
      </c>
      <c r="C75" s="7">
        <v>19686</v>
      </c>
      <c r="D75" s="8">
        <v>33</v>
      </c>
      <c r="E75" s="8">
        <v>81</v>
      </c>
      <c r="F75" s="8" t="s">
        <v>109</v>
      </c>
      <c r="G75" s="8" t="s">
        <v>144</v>
      </c>
      <c r="H75" s="8" t="s">
        <v>109</v>
      </c>
      <c r="I75" s="3" t="b">
        <f t="shared" si="1"/>
        <v>1</v>
      </c>
      <c r="J75" s="11">
        <v>1011022210</v>
      </c>
    </row>
    <row r="76" spans="2:10" s="8" customFormat="1">
      <c r="B76" s="7">
        <v>2312231233</v>
      </c>
      <c r="C76" s="7">
        <v>19712</v>
      </c>
      <c r="D76" s="8">
        <v>40</v>
      </c>
      <c r="E76" s="8">
        <v>88</v>
      </c>
      <c r="F76" s="8" t="s">
        <v>110</v>
      </c>
      <c r="G76" s="8" t="s">
        <v>145</v>
      </c>
      <c r="H76" s="8" t="s">
        <v>110</v>
      </c>
      <c r="I76" s="3" t="b">
        <f t="shared" si="1"/>
        <v>1</v>
      </c>
      <c r="J76" s="11">
        <v>1201120122</v>
      </c>
    </row>
    <row r="77" spans="2:10" s="8" customFormat="1">
      <c r="B77" s="7">
        <v>2323213231</v>
      </c>
      <c r="C77" s="7">
        <v>19715</v>
      </c>
      <c r="D77" s="8">
        <v>34</v>
      </c>
      <c r="E77" s="8">
        <v>86</v>
      </c>
      <c r="F77" s="8" t="s">
        <v>111</v>
      </c>
      <c r="G77" s="8" t="s">
        <v>146</v>
      </c>
      <c r="H77" s="8" t="s">
        <v>111</v>
      </c>
      <c r="I77" s="3" t="b">
        <f t="shared" si="1"/>
        <v>1</v>
      </c>
      <c r="J77" s="11">
        <v>1212102120</v>
      </c>
    </row>
    <row r="78" spans="2:10">
      <c r="B78" s="4">
        <v>2321221312</v>
      </c>
      <c r="C78" s="4">
        <v>19713</v>
      </c>
      <c r="D78">
        <v>41</v>
      </c>
      <c r="E78">
        <v>49</v>
      </c>
      <c r="F78" t="s">
        <v>112</v>
      </c>
      <c r="G78" t="s">
        <v>147</v>
      </c>
      <c r="H78" t="s">
        <v>112</v>
      </c>
      <c r="I78" s="3" t="b">
        <f t="shared" si="1"/>
        <v>1</v>
      </c>
      <c r="J78" s="11">
        <v>1210110201</v>
      </c>
    </row>
    <row r="79" spans="2:10" s="8" customFormat="1">
      <c r="B79" s="7">
        <v>2333232111</v>
      </c>
      <c r="C79" s="7">
        <v>19718</v>
      </c>
      <c r="D79" s="8">
        <v>32</v>
      </c>
      <c r="E79" s="8">
        <v>85</v>
      </c>
      <c r="F79" s="8" t="s">
        <v>113</v>
      </c>
      <c r="G79" s="8" t="s">
        <v>148</v>
      </c>
      <c r="H79" s="8" t="s">
        <v>113</v>
      </c>
      <c r="I79" s="3" t="b">
        <f t="shared" si="1"/>
        <v>1</v>
      </c>
      <c r="J79" s="11">
        <v>1222121000</v>
      </c>
    </row>
    <row r="80" spans="2:10">
      <c r="B80" s="4">
        <v>2233211322</v>
      </c>
      <c r="C80" s="4">
        <v>19711</v>
      </c>
      <c r="D80">
        <v>35</v>
      </c>
      <c r="E80">
        <v>81</v>
      </c>
      <c r="F80" t="s">
        <v>114</v>
      </c>
      <c r="G80" t="s">
        <v>149</v>
      </c>
      <c r="H80" t="s">
        <v>114</v>
      </c>
      <c r="I80" s="3" t="b">
        <f t="shared" si="1"/>
        <v>1</v>
      </c>
      <c r="J80" s="11">
        <v>1122100211</v>
      </c>
    </row>
    <row r="81" spans="2:10">
      <c r="B81" s="4">
        <v>2213122222</v>
      </c>
      <c r="C81" s="4">
        <v>19692</v>
      </c>
      <c r="D81">
        <v>13</v>
      </c>
      <c r="E81">
        <v>38</v>
      </c>
      <c r="F81" t="s">
        <v>115</v>
      </c>
      <c r="G81" t="s">
        <v>150</v>
      </c>
      <c r="H81" t="s">
        <v>115</v>
      </c>
      <c r="I81" s="3" t="b">
        <f t="shared" si="1"/>
        <v>1</v>
      </c>
      <c r="J81" s="11">
        <v>1102011111</v>
      </c>
    </row>
    <row r="82" spans="2:10">
      <c r="B82" s="4">
        <v>2231133132</v>
      </c>
      <c r="C82" s="4">
        <v>19709</v>
      </c>
      <c r="D82">
        <v>37</v>
      </c>
      <c r="E82">
        <v>70</v>
      </c>
      <c r="F82" t="s">
        <v>116</v>
      </c>
      <c r="G82" t="s">
        <v>151</v>
      </c>
      <c r="H82" t="s">
        <v>116</v>
      </c>
      <c r="I82" s="3" t="b">
        <f t="shared" si="1"/>
        <v>1</v>
      </c>
      <c r="J82" s="11">
        <v>1120022021</v>
      </c>
    </row>
    <row r="83" spans="2:10" s="8" customFormat="1">
      <c r="B83" s="7">
        <v>2332112333</v>
      </c>
      <c r="C83" s="7">
        <v>19716</v>
      </c>
      <c r="D83" s="8">
        <v>19</v>
      </c>
      <c r="E83" s="8">
        <v>81</v>
      </c>
      <c r="F83" s="8" t="s">
        <v>117</v>
      </c>
      <c r="G83" s="8" t="s">
        <v>152</v>
      </c>
      <c r="H83" s="8" t="s">
        <v>117</v>
      </c>
      <c r="I83" s="3" t="b">
        <f t="shared" si="1"/>
        <v>1</v>
      </c>
      <c r="J83" s="11">
        <v>1221001222</v>
      </c>
    </row>
    <row r="84" spans="2:10" s="8" customFormat="1">
      <c r="B84" s="7">
        <v>2212223311</v>
      </c>
      <c r="C84" s="7">
        <v>19691</v>
      </c>
      <c r="D84" s="8">
        <v>29</v>
      </c>
      <c r="E84" s="8">
        <v>69</v>
      </c>
      <c r="F84" s="8" t="s">
        <v>118</v>
      </c>
      <c r="G84" s="8" t="s">
        <v>153</v>
      </c>
      <c r="H84" s="8" t="s">
        <v>118</v>
      </c>
      <c r="I84" s="3" t="b">
        <f t="shared" si="1"/>
        <v>1</v>
      </c>
      <c r="J84" s="11">
        <v>1101112200</v>
      </c>
    </row>
    <row r="85" spans="2:10">
      <c r="B85" s="4">
        <v>2122222132</v>
      </c>
      <c r="C85" s="4">
        <v>19687</v>
      </c>
      <c r="D85">
        <v>30</v>
      </c>
      <c r="E85">
        <v>34</v>
      </c>
      <c r="F85" t="s">
        <v>119</v>
      </c>
      <c r="G85" t="s">
        <v>154</v>
      </c>
      <c r="H85" t="s">
        <v>119</v>
      </c>
      <c r="I85" s="3" t="b">
        <f t="shared" si="1"/>
        <v>1</v>
      </c>
      <c r="J85" s="11">
        <v>1011111021</v>
      </c>
    </row>
    <row r="86" spans="2:10">
      <c r="B86" s="4">
        <v>2113313312</v>
      </c>
      <c r="C86" s="4">
        <v>19685</v>
      </c>
      <c r="D86">
        <v>24</v>
      </c>
      <c r="E86">
        <v>96</v>
      </c>
      <c r="F86" t="s">
        <v>120</v>
      </c>
      <c r="G86" t="s">
        <v>155</v>
      </c>
      <c r="H86" t="s">
        <v>120</v>
      </c>
      <c r="I86" s="3" t="b">
        <f t="shared" si="1"/>
        <v>1</v>
      </c>
      <c r="J86" s="11">
        <v>1002202201</v>
      </c>
    </row>
    <row r="87" spans="2:10" s="9" customFormat="1" ht="10" customHeight="1">
      <c r="B87" s="10"/>
      <c r="C87" s="10"/>
      <c r="J87" s="11"/>
    </row>
    <row r="88" spans="2:10" s="21" customFormat="1">
      <c r="B88" s="20">
        <v>3112312321</v>
      </c>
      <c r="C88" s="20"/>
      <c r="D88" s="21">
        <v>32</v>
      </c>
      <c r="E88" s="21">
        <v>79</v>
      </c>
      <c r="F88" s="21" t="s">
        <v>241</v>
      </c>
      <c r="G88" s="21" t="s">
        <v>271</v>
      </c>
    </row>
    <row r="89" spans="2:10" s="21" customFormat="1">
      <c r="B89" s="20">
        <v>1132231322</v>
      </c>
      <c r="C89" s="20"/>
      <c r="D89" s="21">
        <v>56</v>
      </c>
      <c r="E89" s="21">
        <v>93</v>
      </c>
      <c r="F89" s="21" t="s">
        <v>242</v>
      </c>
      <c r="G89" s="21" t="s">
        <v>272</v>
      </c>
    </row>
    <row r="90" spans="2:10" s="21" customFormat="1">
      <c r="B90" s="20">
        <v>3122323121</v>
      </c>
      <c r="C90" s="20"/>
      <c r="D90" s="21">
        <v>31</v>
      </c>
      <c r="E90" s="21">
        <v>78</v>
      </c>
      <c r="F90" s="21" t="s">
        <v>243</v>
      </c>
      <c r="G90" s="21" t="s">
        <v>273</v>
      </c>
    </row>
    <row r="91" spans="2:10" s="21" customFormat="1">
      <c r="B91" s="20">
        <v>1332132323</v>
      </c>
      <c r="C91" s="20"/>
      <c r="D91" s="21">
        <v>37</v>
      </c>
      <c r="E91" s="21">
        <v>73</v>
      </c>
      <c r="F91" s="21" t="s">
        <v>244</v>
      </c>
      <c r="G91" s="21" t="s">
        <v>274</v>
      </c>
    </row>
    <row r="92" spans="2:10" s="21" customFormat="1">
      <c r="B92" s="20">
        <v>3221331213</v>
      </c>
      <c r="C92" s="20"/>
      <c r="D92" s="21">
        <v>38</v>
      </c>
      <c r="E92" s="21">
        <v>83</v>
      </c>
      <c r="F92" s="21" t="s">
        <v>245</v>
      </c>
      <c r="G92" s="21" t="s">
        <v>275</v>
      </c>
    </row>
    <row r="93" spans="2:10" s="21" customFormat="1">
      <c r="B93" s="20">
        <v>3112321132</v>
      </c>
      <c r="C93" s="20"/>
      <c r="D93" s="21">
        <v>39</v>
      </c>
      <c r="E93" s="21">
        <v>101</v>
      </c>
      <c r="F93" s="21" t="s">
        <v>246</v>
      </c>
      <c r="G93" s="21" t="s">
        <v>276</v>
      </c>
    </row>
    <row r="94" spans="2:10" s="21" customFormat="1">
      <c r="B94" s="20">
        <v>1133322313</v>
      </c>
      <c r="C94" s="20"/>
      <c r="D94" s="21">
        <v>40</v>
      </c>
      <c r="E94" s="21">
        <v>89</v>
      </c>
      <c r="F94" s="21" t="s">
        <v>247</v>
      </c>
      <c r="G94" s="21" t="s">
        <v>277</v>
      </c>
    </row>
    <row r="95" spans="2:10" s="21" customFormat="1">
      <c r="B95" s="20">
        <v>1213332222</v>
      </c>
      <c r="C95" s="20"/>
      <c r="D95" s="21">
        <v>17</v>
      </c>
      <c r="E95" s="21">
        <v>96</v>
      </c>
      <c r="F95" s="21" t="s">
        <v>248</v>
      </c>
      <c r="G95" s="21" t="s">
        <v>278</v>
      </c>
    </row>
    <row r="96" spans="2:10" s="21" customFormat="1">
      <c r="B96" s="20">
        <v>3122113231</v>
      </c>
      <c r="C96" s="20"/>
      <c r="D96" s="21">
        <v>39</v>
      </c>
      <c r="E96" s="21">
        <v>96</v>
      </c>
      <c r="F96" s="21" t="s">
        <v>249</v>
      </c>
      <c r="G96" s="21" t="s">
        <v>279</v>
      </c>
    </row>
    <row r="97" spans="2:7" s="21" customFormat="1">
      <c r="B97" s="20">
        <v>1131322331</v>
      </c>
      <c r="C97" s="20"/>
      <c r="D97" s="21">
        <v>32</v>
      </c>
      <c r="E97" s="21">
        <v>95</v>
      </c>
      <c r="F97" s="21" t="s">
        <v>250</v>
      </c>
      <c r="G97" s="21" t="s">
        <v>280</v>
      </c>
    </row>
    <row r="98" spans="2:7" s="21" customFormat="1">
      <c r="B98" s="20">
        <v>1323131323</v>
      </c>
      <c r="C98" s="20"/>
      <c r="D98" s="21">
        <v>42</v>
      </c>
      <c r="E98" s="21">
        <v>95</v>
      </c>
      <c r="F98" s="21" t="s">
        <v>251</v>
      </c>
      <c r="G98" s="21" t="s">
        <v>281</v>
      </c>
    </row>
    <row r="99" spans="2:7" s="21" customFormat="1">
      <c r="B99" s="20">
        <v>3211321223</v>
      </c>
      <c r="C99" s="20"/>
      <c r="D99" s="21">
        <v>40</v>
      </c>
      <c r="E99" s="21">
        <v>88</v>
      </c>
      <c r="F99" s="21" t="s">
        <v>252</v>
      </c>
      <c r="G99" s="21" t="s">
        <v>282</v>
      </c>
    </row>
    <row r="100" spans="2:7" s="21" customFormat="1">
      <c r="B100" s="20">
        <v>3321131232</v>
      </c>
      <c r="D100" s="21">
        <v>51</v>
      </c>
      <c r="E100" s="21">
        <v>77</v>
      </c>
      <c r="F100" s="21" t="s">
        <v>253</v>
      </c>
      <c r="G100" s="21" t="s">
        <v>283</v>
      </c>
    </row>
    <row r="101" spans="2:7" s="21" customFormat="1">
      <c r="B101" s="20">
        <v>3211222331</v>
      </c>
      <c r="D101" s="21">
        <v>40</v>
      </c>
      <c r="E101" s="21">
        <v>99</v>
      </c>
      <c r="F101" s="21" t="s">
        <v>254</v>
      </c>
      <c r="G101" s="21" t="s">
        <v>284</v>
      </c>
    </row>
    <row r="102" spans="2:7" s="21" customFormat="1">
      <c r="B102" s="20">
        <v>1222221333</v>
      </c>
      <c r="D102" s="21">
        <v>47</v>
      </c>
      <c r="E102" s="21">
        <v>82</v>
      </c>
      <c r="F102" s="21" t="s">
        <v>255</v>
      </c>
      <c r="G102" s="21" t="s">
        <v>285</v>
      </c>
    </row>
    <row r="103" spans="2:7" s="21" customFormat="1">
      <c r="B103" s="20">
        <v>1322313211</v>
      </c>
      <c r="D103" s="21">
        <v>36</v>
      </c>
      <c r="E103" s="21">
        <v>75</v>
      </c>
      <c r="F103" s="21" t="s">
        <v>256</v>
      </c>
      <c r="G103" s="21" t="s">
        <v>286</v>
      </c>
    </row>
    <row r="104" spans="2:7" s="21" customFormat="1">
      <c r="B104" s="20">
        <v>3313131222</v>
      </c>
      <c r="D104" s="21">
        <v>33</v>
      </c>
      <c r="E104" s="21">
        <v>81</v>
      </c>
      <c r="F104" s="21" t="s">
        <v>257</v>
      </c>
      <c r="G104" s="21" t="s">
        <v>287</v>
      </c>
    </row>
    <row r="105" spans="2:7" s="21" customFormat="1">
      <c r="B105" s="20">
        <v>1322213323</v>
      </c>
      <c r="D105" s="21">
        <v>29</v>
      </c>
      <c r="E105" s="21">
        <v>85</v>
      </c>
      <c r="F105" s="21" t="s">
        <v>258</v>
      </c>
      <c r="G105" s="21" t="s">
        <v>288</v>
      </c>
    </row>
    <row r="106" spans="2:7" s="21" customFormat="1">
      <c r="B106" s="20">
        <v>1332123312</v>
      </c>
      <c r="D106" s="21">
        <v>36</v>
      </c>
      <c r="E106" s="21">
        <v>95</v>
      </c>
      <c r="F106" s="21" t="s">
        <v>259</v>
      </c>
      <c r="G106" s="21" t="s">
        <v>289</v>
      </c>
    </row>
    <row r="107" spans="2:7" s="21" customFormat="1">
      <c r="B107" s="20">
        <v>3123332113</v>
      </c>
      <c r="D107" s="21">
        <v>24</v>
      </c>
      <c r="E107" s="21">
        <v>71</v>
      </c>
      <c r="F107" s="21" t="s">
        <v>260</v>
      </c>
      <c r="G107" s="21" t="s">
        <v>290</v>
      </c>
    </row>
    <row r="108" spans="2:7" s="21" customFormat="1">
      <c r="B108" s="20">
        <v>3131223131</v>
      </c>
      <c r="D108" s="21">
        <v>36</v>
      </c>
      <c r="E108" s="21">
        <v>81</v>
      </c>
      <c r="F108" s="21" t="s">
        <v>261</v>
      </c>
      <c r="G108" s="21" t="s">
        <v>291</v>
      </c>
    </row>
    <row r="109" spans="2:7" s="21" customFormat="1">
      <c r="B109" s="20">
        <v>3221312133</v>
      </c>
      <c r="D109" s="21">
        <v>41</v>
      </c>
      <c r="E109" s="21">
        <v>87</v>
      </c>
      <c r="F109" s="21" t="s">
        <v>262</v>
      </c>
      <c r="G109" s="21" t="s">
        <v>292</v>
      </c>
    </row>
    <row r="110" spans="2:7" s="21" customFormat="1">
      <c r="B110" s="20">
        <v>3213232311</v>
      </c>
      <c r="D110" s="21">
        <v>29</v>
      </c>
      <c r="E110" s="21">
        <v>77</v>
      </c>
      <c r="F110" s="21" t="s">
        <v>263</v>
      </c>
      <c r="G110" s="21" t="s">
        <v>293</v>
      </c>
    </row>
    <row r="111" spans="2:7" s="21" customFormat="1">
      <c r="B111" s="20">
        <v>1123311332</v>
      </c>
      <c r="D111" s="21">
        <v>56</v>
      </c>
      <c r="E111" s="21">
        <v>89</v>
      </c>
      <c r="F111" s="21" t="s">
        <v>264</v>
      </c>
      <c r="G111" s="21" t="s">
        <v>294</v>
      </c>
    </row>
    <row r="112" spans="2:7" s="21" customFormat="1">
      <c r="B112" s="20">
        <v>1212123131</v>
      </c>
      <c r="D112" s="21">
        <v>45</v>
      </c>
      <c r="E112" s="21">
        <v>73</v>
      </c>
      <c r="F112" s="21" t="s">
        <v>265</v>
      </c>
      <c r="G112" s="21" t="s">
        <v>295</v>
      </c>
    </row>
    <row r="113" spans="1:17" s="21" customFormat="1">
      <c r="B113" s="20">
        <v>3321231121</v>
      </c>
      <c r="D113" s="21">
        <v>33</v>
      </c>
      <c r="E113" s="21">
        <v>96</v>
      </c>
      <c r="F113" s="21" t="s">
        <v>266</v>
      </c>
      <c r="G113" s="21" t="s">
        <v>296</v>
      </c>
    </row>
    <row r="114" spans="1:17" s="21" customFormat="1">
      <c r="B114" s="20">
        <v>3132133212</v>
      </c>
      <c r="D114" s="21">
        <v>33</v>
      </c>
      <c r="E114" s="21">
        <v>61</v>
      </c>
      <c r="F114" s="21" t="s">
        <v>267</v>
      </c>
      <c r="G114" s="21" t="s">
        <v>297</v>
      </c>
    </row>
    <row r="115" spans="1:17" s="21" customFormat="1">
      <c r="B115" s="20">
        <v>1133112231</v>
      </c>
      <c r="D115" s="21">
        <v>42</v>
      </c>
      <c r="E115" s="21">
        <v>70</v>
      </c>
      <c r="F115" s="21" t="s">
        <v>268</v>
      </c>
      <c r="G115" s="21" t="s">
        <v>298</v>
      </c>
    </row>
    <row r="116" spans="1:17" s="21" customFormat="1">
      <c r="B116" s="20">
        <v>1223231211</v>
      </c>
      <c r="D116" s="21">
        <v>23</v>
      </c>
      <c r="E116" s="21">
        <v>79</v>
      </c>
      <c r="F116" s="21" t="s">
        <v>269</v>
      </c>
      <c r="G116" s="21" t="s">
        <v>299</v>
      </c>
    </row>
    <row r="117" spans="1:17" s="21" customFormat="1">
      <c r="B117" s="20">
        <v>1231313122</v>
      </c>
      <c r="D117" s="21">
        <v>24</v>
      </c>
      <c r="E117" s="21">
        <v>86</v>
      </c>
      <c r="F117" s="21" t="s">
        <v>270</v>
      </c>
      <c r="G117" s="21" t="s">
        <v>300</v>
      </c>
    </row>
    <row r="118" spans="1:17" s="3" customFormat="1">
      <c r="J118" s="11"/>
    </row>
    <row r="120" spans="1:17">
      <c r="K120" t="s">
        <v>456</v>
      </c>
      <c r="L120" t="s">
        <v>449</v>
      </c>
      <c r="M120" t="s">
        <v>452</v>
      </c>
    </row>
    <row r="121" spans="1:17">
      <c r="K121" t="s">
        <v>455</v>
      </c>
      <c r="L121" t="s">
        <v>450</v>
      </c>
      <c r="M121" t="s">
        <v>437</v>
      </c>
    </row>
    <row r="122" spans="1:17">
      <c r="A122" t="s">
        <v>2</v>
      </c>
      <c r="K122" t="s">
        <v>454</v>
      </c>
      <c r="L122" t="s">
        <v>451</v>
      </c>
      <c r="M122" t="s">
        <v>453</v>
      </c>
    </row>
    <row r="123" spans="1:17">
      <c r="A123" s="1" t="s">
        <v>40</v>
      </c>
      <c r="F123" t="s">
        <v>18</v>
      </c>
      <c r="G123" s="2" t="s">
        <v>17</v>
      </c>
      <c r="K123" t="s">
        <v>438</v>
      </c>
      <c r="L123" t="s">
        <v>439</v>
      </c>
      <c r="M123" t="s">
        <v>440</v>
      </c>
    </row>
    <row r="124" spans="1:17">
      <c r="B124" s="5" t="s">
        <v>1</v>
      </c>
      <c r="C124" s="5"/>
      <c r="E124" t="s">
        <v>8</v>
      </c>
      <c r="K124" t="s">
        <v>441</v>
      </c>
      <c r="L124" t="s">
        <v>442</v>
      </c>
      <c r="M124" t="s">
        <v>443</v>
      </c>
      <c r="P124" t="s">
        <v>444</v>
      </c>
      <c r="Q124" s="28" t="s">
        <v>526</v>
      </c>
    </row>
    <row r="125" spans="1:17" ht="16" thickBot="1">
      <c r="B125" s="5" t="s">
        <v>53</v>
      </c>
      <c r="C125" s="5" t="s">
        <v>164</v>
      </c>
      <c r="D125" t="s">
        <v>5</v>
      </c>
      <c r="E125" t="s">
        <v>6</v>
      </c>
      <c r="F125" t="s">
        <v>50</v>
      </c>
      <c r="G125" t="s">
        <v>51</v>
      </c>
      <c r="H125" t="s">
        <v>457</v>
      </c>
      <c r="I125" t="s">
        <v>528</v>
      </c>
      <c r="J125" s="34" t="s">
        <v>567</v>
      </c>
      <c r="K125" t="s">
        <v>454</v>
      </c>
      <c r="L125" t="s">
        <v>446</v>
      </c>
      <c r="M125" t="s">
        <v>447</v>
      </c>
      <c r="P125" t="s">
        <v>448</v>
      </c>
      <c r="Q125" s="25" t="s">
        <v>527</v>
      </c>
    </row>
    <row r="126" spans="1:17">
      <c r="A126" s="21"/>
      <c r="B126" s="21">
        <v>1211111111</v>
      </c>
      <c r="C126" s="21">
        <v>6562</v>
      </c>
      <c r="D126" s="21">
        <v>7</v>
      </c>
      <c r="E126" s="21">
        <v>10</v>
      </c>
      <c r="F126" t="s">
        <v>458</v>
      </c>
      <c r="G126" t="str">
        <f t="shared" ref="G126:G133" si="2">$M$120&amp;G30&amp;$M$123</f>
        <v>ATGGGCGGAGCTCCTGCTCCAGACGCTCACAGCGCCCCACCTGGAAACGATTCTGCCGCCCACATCGTGATGGTGGACGCCTACAAGCCCACCAAGGGAGGCAGTGAGTACCATGCCCCAGCTGGATATCAAGTGAATCCACCCTACCACCCCGTGCATGGGTATGAG---------GAACAGtgcAGCTCCATCTACATCTACTATggaacaaatgccgagaagttggctgccaacattctgcagtgga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26" t="str">
        <f t="shared" ref="H126:H163" si="3">$Q$124&amp;G126&amp;$Q$125</f>
        <v>CTAGTTCTGGGGGCAGCGGGGGATCCGCCACCATGGGCGGAGCTCCTGCTCCAGACGCTCACAGCGCCCCACCTGGAAACGATTCTGCCGCCCACATCGTGATGGTGGACGCCTACAAGCCCACCAAGGGAGGCAGTGAGTACCATGCCCCAGCTGGATATCAAGTGAATCCACCCTACCACCCCGTGCATGGGTATGAG---------GAACAGtgcAGCTCCATCTACATCTACTATggaacaaatgccgagaagttggctgccaacattctgcagtgga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26" t="s">
        <v>529</v>
      </c>
      <c r="J126" s="11" t="s">
        <v>568</v>
      </c>
      <c r="K126" t="b">
        <f>IF(ISNUMBER(SEARCH("1?????????",B126)),ISNUMBER(SEARCH($M$120,J126)),(IF(ISNUMBER(SEARCH("2?????????",B126)),ISNUMBER(SEARCH($M$121,J126)),(IF(ISNUMBER(SEARCH("3?????????",B126)),ISNUMBER(SEARCH($M$122,J126)),"0")))))</f>
        <v>1</v>
      </c>
      <c r="L126" t="b">
        <f>IF(ISNUMBER(SEARCH("?????????1",B126)),ISNUMBER(SEARCH($M$123,J126)),(IF(ISNUMBER(SEARCH("?????????2",B126)),ISNUMBER(SEARCH($M$124,J126)),(IF(ISNUMBER(SEARCH("?????????3",B126)),ISNUMBER(SEARCH($M$125,J126)),"0")))))</f>
        <v>1</v>
      </c>
      <c r="M126" t="b">
        <f>IF(K126,L126,"False")</f>
        <v>1</v>
      </c>
      <c r="N126" t="b">
        <f>J126=$N$199</f>
        <v>0</v>
      </c>
    </row>
    <row r="127" spans="1:17">
      <c r="A127" s="21"/>
      <c r="B127" s="21">
        <v>1121111111</v>
      </c>
      <c r="C127" s="21">
        <v>2188</v>
      </c>
      <c r="D127" s="21">
        <v>6</v>
      </c>
      <c r="E127" s="21">
        <v>23</v>
      </c>
      <c r="F127" t="s">
        <v>459</v>
      </c>
      <c r="G127" t="str">
        <f t="shared" si="2"/>
        <v>ATGGGCGGAGCTCCTGCTCCAGACGCTCACAGCGCCCCACCTGGAAACGATTCTGCCGCCCACATCGTGATGGTGGACGCCTACAAGCCCACCAAGGGAGGCAGTGAGTACCATGCCCCAGCTGGATATCAAGTGAATCCACCCTACCACCCCGTGCATGGGTATGAG---------GAACAGtgcAGCTCCATCTACATCTACTATggaGCCCTGTGGgagCAGGAAACAgccAGGGGCTTCcagtggTTTacttttgcgctttcagcgctctgcctgatgttctacggctaccagacctggaagtctacttgcggctgggaggagatttacgtggccacgatcgagatgatcaagttcatcatcgagtatttccatgagtttga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27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acttttgcgctttcagcgctctgcctgatgttctacggctaccagacctggaagtctacttgcggctgggaggagatttacgtggccacgatcgagatgatcaagttcatcatcgagtatttccatgagtttga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27" t="s">
        <v>530</v>
      </c>
      <c r="J127" s="11" t="s">
        <v>569</v>
      </c>
      <c r="K127" t="b">
        <f t="shared" ref="K127:K190" si="4">IF(ISNUMBER(SEARCH("1?????????",B127)),ISNUMBER(SEARCH($M$120,J127)),(IF(ISNUMBER(SEARCH("2?????????",B127)),ISNUMBER(SEARCH($M$121,J127)),(IF(ISNUMBER(SEARCH("3?????????",B127)),ISNUMBER(SEARCH($M$122,J127)),"0")))))</f>
        <v>1</v>
      </c>
      <c r="L127" t="b">
        <f t="shared" ref="L127:L190" si="5">IF(ISNUMBER(SEARCH("?????????1",B127)),ISNUMBER(SEARCH($M$123,J127)),(IF(ISNUMBER(SEARCH("?????????2",B127)),ISNUMBER(SEARCH($M$124,J127)),(IF(ISNUMBER(SEARCH("?????????3",B127)),ISNUMBER(SEARCH($M$125,J127)),"0")))))</f>
        <v>1</v>
      </c>
      <c r="M127" t="b">
        <f t="shared" ref="M127:M190" si="6">IF(K127,L127,"False")</f>
        <v>1</v>
      </c>
      <c r="N127" t="b">
        <f t="shared" ref="N127:N190" si="7">J127=$N$199</f>
        <v>0</v>
      </c>
    </row>
    <row r="128" spans="1:17">
      <c r="A128" s="21"/>
      <c r="B128" s="22">
        <v>1112111111</v>
      </c>
      <c r="C128" s="22">
        <v>730</v>
      </c>
      <c r="D128" s="21">
        <v>13</v>
      </c>
      <c r="E128" s="21">
        <v>9</v>
      </c>
      <c r="F128" t="s">
        <v>460</v>
      </c>
      <c r="G128" t="str">
        <f t="shared" si="2"/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gaacctgcggtgatctactcatccaacggcaacaagaccgtgtggcttcgttacgcg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28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gaacctgcggtgatctactcatccaacggcaacaagaccgtgtggcttcgttacgcg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28" t="s">
        <v>531</v>
      </c>
      <c r="J128" s="11" t="s">
        <v>570</v>
      </c>
      <c r="K128" t="b">
        <f t="shared" si="4"/>
        <v>1</v>
      </c>
      <c r="L128" t="b">
        <f t="shared" si="5"/>
        <v>1</v>
      </c>
      <c r="M128" t="b">
        <f t="shared" si="6"/>
        <v>1</v>
      </c>
      <c r="N128" t="b">
        <f t="shared" si="7"/>
        <v>0</v>
      </c>
    </row>
    <row r="129" spans="1:14">
      <c r="A129" s="21"/>
      <c r="B129" s="22">
        <v>1111211111</v>
      </c>
      <c r="C129" s="22">
        <v>244</v>
      </c>
      <c r="D129" s="21">
        <v>2</v>
      </c>
      <c r="E129" s="21">
        <v>5</v>
      </c>
      <c r="F129" t="s">
        <v>461</v>
      </c>
      <c r="G129" t="str">
        <f t="shared" si="2"/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ctgccctgtcattcttatccatctgagcaaccttacgggtctggcgaacgactataacaagcgtaccatggg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29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ctgccctgtcattcttatccatctgagcaaccttacgggtctggcgaacgactataacaagcgtaccatggg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29" t="s">
        <v>532</v>
      </c>
      <c r="J129" s="11" t="s">
        <v>571</v>
      </c>
      <c r="K129" t="b">
        <f t="shared" si="4"/>
        <v>1</v>
      </c>
      <c r="L129" t="b">
        <f t="shared" si="5"/>
        <v>1</v>
      </c>
      <c r="M129" t="b">
        <f t="shared" si="6"/>
        <v>1</v>
      </c>
      <c r="N129" t="b">
        <f t="shared" si="7"/>
        <v>0</v>
      </c>
    </row>
    <row r="130" spans="1:14">
      <c r="A130" s="21"/>
      <c r="B130" s="22">
        <v>1111121111</v>
      </c>
      <c r="C130" s="22">
        <v>82</v>
      </c>
      <c r="D130" s="21">
        <v>7</v>
      </c>
      <c r="E130" s="21">
        <v>21</v>
      </c>
      <c r="F130" t="s">
        <v>462</v>
      </c>
      <c r="G130" t="str">
        <f t="shared" si="2"/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tatcggcacgatcgtgtggggcaccacggccgcgctgtccaagggatacgtccgtgtcattttcttcctgatgggcctgtgctacggcatctacacattcttcaacgcagccaaggtctacatt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30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tatcggcacgatcgtgtggggcaccacggccgcgctgtccaagggatacgtccgtgtcattttcttcctgatgggcctgtgctacggcatctacacattcttcaacgcagccaaggtctacatt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30" t="s">
        <v>533</v>
      </c>
      <c r="J130" s="11" t="s">
        <v>572</v>
      </c>
      <c r="K130" t="b">
        <f t="shared" si="4"/>
        <v>1</v>
      </c>
      <c r="L130" t="b">
        <f t="shared" si="5"/>
        <v>1</v>
      </c>
      <c r="M130" t="b">
        <f t="shared" si="6"/>
        <v>1</v>
      </c>
      <c r="N130" t="b">
        <f t="shared" si="7"/>
        <v>0</v>
      </c>
    </row>
    <row r="131" spans="1:14">
      <c r="A131" s="21"/>
      <c r="B131" s="22">
        <v>1111112111</v>
      </c>
      <c r="C131" s="22">
        <v>28</v>
      </c>
      <c r="D131" s="21">
        <v>19</v>
      </c>
      <c r="E131" s="21">
        <v>17</v>
      </c>
      <c r="F131" t="s">
        <v>463</v>
      </c>
      <c r="G131" t="str">
        <f t="shared" si="2"/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gcgtaccacaccgtgccgaagggccggtgtcgccaggtggtgactggcatggcttggctcttcttcgta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31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gcgtaccacaccgtgccgaagggccggtgtcgccaggtggtgactggcatggcttggctcttcttcgta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31" t="s">
        <v>534</v>
      </c>
      <c r="J131" s="11" t="s">
        <v>573</v>
      </c>
      <c r="K131" t="b">
        <f t="shared" si="4"/>
        <v>1</v>
      </c>
      <c r="L131" t="b">
        <f t="shared" si="5"/>
        <v>1</v>
      </c>
      <c r="M131" t="b">
        <f t="shared" si="6"/>
        <v>1</v>
      </c>
      <c r="N131" t="b">
        <f t="shared" si="7"/>
        <v>0</v>
      </c>
    </row>
    <row r="132" spans="1:14">
      <c r="A132" s="21"/>
      <c r="B132" s="22">
        <v>1111111211</v>
      </c>
      <c r="C132" s="22">
        <v>10</v>
      </c>
      <c r="D132" s="21">
        <v>2</v>
      </c>
      <c r="E132" s="21">
        <v>6</v>
      </c>
      <c r="F132" t="s">
        <v>464</v>
      </c>
      <c r="G132" t="str">
        <f t="shared" si="2"/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ggtatgttccccatcctgttcatcctcggccccgagggcttcggcgtcctgagcGTGGCTGGGTCCACTATTggccacACCatcGCCgacCTGCTGTCCaagAATATTtggGGACTGctcGGGcacTTCctgcgcATCAAAatccacgagcatatcATTATGTACggcgacattcgcAGACCAGTGAGCTCCCAGTTTCTGggcCGCAAGGTGGACgtcCTGGCCTTCgtgACAGAGgagGATAAAGTG</v>
      </c>
      <c r="H132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ggtatgttccccatcctgttcatcctcggccccgagggcttcggcgtcctgagcGTGGCTGGGTCCACTATTggccacACCatcGCCgacCTGCTGTCCaagAATATTtggGGACTGctcGGGcacTTCctgcgcATCAAAatccacgagcatatcATTATGTACggcgacattcgcAGACCAGTGAGCTCCCAGTTTCTGggcCGCAAGGTGGACgtcCTGGCCTTCgtgACAGAGgagGATAAAGTGGCGGCCGCCAAGAGCAGGATCACCAGCGAG</v>
      </c>
      <c r="I132" t="s">
        <v>535</v>
      </c>
      <c r="J132" s="11" t="s">
        <v>574</v>
      </c>
      <c r="K132" t="b">
        <f t="shared" si="4"/>
        <v>1</v>
      </c>
      <c r="L132" t="b">
        <f t="shared" si="5"/>
        <v>1</v>
      </c>
      <c r="M132" t="b">
        <f t="shared" si="6"/>
        <v>1</v>
      </c>
      <c r="N132" t="b">
        <f t="shared" si="7"/>
        <v>0</v>
      </c>
    </row>
    <row r="133" spans="1:14">
      <c r="A133" s="21"/>
      <c r="B133" s="22">
        <v>1111111121</v>
      </c>
      <c r="C133" s="22">
        <v>4</v>
      </c>
      <c r="D133" s="21">
        <v>11</v>
      </c>
      <c r="E133" s="21">
        <v>8</v>
      </c>
      <c r="F133" t="s">
        <v>465</v>
      </c>
      <c r="G133" t="str">
        <f t="shared" si="2"/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tacggctccaccgtcggccacaccatcattgacctgatgtcgaagaactgctggggtctgctcggccactacctgcgcgtgctgatccacgagcatatcATTATGTACggcgacattcgcAGACCAGTGAGCTCCCAGTTTCTGggcCGCAAGGTGGACgtcCTGGCCTTCgtgACAGAGgagGATAAAGTG</v>
      </c>
      <c r="H133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tacggctccaccgtcggccacaccatcattgacctgatgtcgaagaactgctggggtctgctcggccactacctgcgcgtgctgatccacgagcatatcATTATGTACggcgacattcgcAGACCAGTGAGCTCCCAGTTTCTGggcCGCAAGGTGGACgtcCTGGCCTTCgtgACAGAGgagGATAAAGTGGCGGCCGCCAAGAGCAGGATCACCAGCGAG</v>
      </c>
      <c r="I133" t="s">
        <v>536</v>
      </c>
      <c r="J133" s="11" t="s">
        <v>575</v>
      </c>
      <c r="K133" t="b">
        <f t="shared" si="4"/>
        <v>1</v>
      </c>
      <c r="L133" t="b">
        <f t="shared" si="5"/>
        <v>1</v>
      </c>
      <c r="M133" t="b">
        <f t="shared" si="6"/>
        <v>1</v>
      </c>
      <c r="N133" t="b">
        <f t="shared" si="7"/>
        <v>0</v>
      </c>
    </row>
    <row r="134" spans="1:14" s="26" customFormat="1">
      <c r="B134" s="27">
        <v>1111111112</v>
      </c>
      <c r="C134" s="27">
        <v>2</v>
      </c>
      <c r="D134" s="26">
        <v>9</v>
      </c>
      <c r="E134" s="26">
        <v>20</v>
      </c>
      <c r="F134" s="26" t="s">
        <v>466</v>
      </c>
      <c r="G134" s="26" t="str">
        <f>$M$120&amp;G38&amp;$M$124</f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ctcatccacggcgacattcgcaagaccaccaaattgaacattggtggcactgagattgaggtcgagacgctggtggaggacgaggccgaggctggcgcggtc</v>
      </c>
      <c r="H134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ctcatccacggcgacattcgcaagaccaccaaattgaacattggtggcactgagattgaggtcgagacgctggtggaggacgaggccgaggctggcgcggtcGCGGCCGCCAAGAGCAGGATCACCAGCGAG</v>
      </c>
      <c r="I134" s="26" t="s">
        <v>537</v>
      </c>
      <c r="J134" s="26" t="s">
        <v>576</v>
      </c>
      <c r="K134" t="b">
        <f t="shared" si="4"/>
        <v>1</v>
      </c>
      <c r="L134" t="b">
        <f t="shared" si="5"/>
        <v>1</v>
      </c>
      <c r="M134" t="b">
        <f t="shared" si="6"/>
        <v>1</v>
      </c>
      <c r="N134" t="b">
        <f t="shared" si="7"/>
        <v>0</v>
      </c>
    </row>
    <row r="135" spans="1:14" s="26" customFormat="1">
      <c r="B135" s="27">
        <v>3111111111</v>
      </c>
      <c r="C135" s="27">
        <v>19720</v>
      </c>
      <c r="D135" s="26">
        <v>10</v>
      </c>
      <c r="E135" s="26">
        <v>25</v>
      </c>
      <c r="F135" s="26" t="s">
        <v>467</v>
      </c>
      <c r="G135" s="26" t="str">
        <f>$M$122&amp;G39&amp;$M$123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35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35" s="26" t="s">
        <v>538</v>
      </c>
      <c r="J135" s="26" t="s">
        <v>577</v>
      </c>
      <c r="K135" t="b">
        <f t="shared" si="4"/>
        <v>1</v>
      </c>
      <c r="L135" t="b">
        <f t="shared" si="5"/>
        <v>1</v>
      </c>
      <c r="M135" t="b">
        <f t="shared" si="6"/>
        <v>1</v>
      </c>
      <c r="N135" t="b">
        <f t="shared" si="7"/>
        <v>0</v>
      </c>
    </row>
    <row r="136" spans="1:14">
      <c r="A136" s="21"/>
      <c r="B136" s="21">
        <v>1311111111</v>
      </c>
      <c r="C136" s="22">
        <v>13123</v>
      </c>
      <c r="D136" s="21">
        <v>6</v>
      </c>
      <c r="E136" s="21">
        <v>10</v>
      </c>
      <c r="F136" t="s">
        <v>468</v>
      </c>
      <c r="G136" t="str">
        <f t="shared" ref="G136:G143" si="8">$M$120&amp;G40&amp;$M$123</f>
        <v>ATGGGCGGAGCTCCTGCTCCAGACGCTCACAGCGCCCCACCTGGAAACGATTCTGCCGCCCACATCGTGATGGTGGACGCCTACAAGCCCACCAAGGGAGGCAGTGAGTACCATGCCCCAGCTGGATATCAAGTGAATCCACCCTACCACCCCGTGCATGGGTATGAG---------GAACAGtgcAGCTCCATCTACATCTACTATggaACACCAGGAgagAAGATCGGCgccCAGGTCTGCcagtggA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36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36" t="s">
        <v>539</v>
      </c>
      <c r="J136" s="11" t="s">
        <v>578</v>
      </c>
      <c r="K136" t="b">
        <f t="shared" si="4"/>
        <v>1</v>
      </c>
      <c r="L136" t="b">
        <f t="shared" si="5"/>
        <v>1</v>
      </c>
      <c r="M136" t="b">
        <f t="shared" si="6"/>
        <v>1</v>
      </c>
      <c r="N136" t="b">
        <f t="shared" si="7"/>
        <v>0</v>
      </c>
    </row>
    <row r="137" spans="1:14">
      <c r="A137" s="21"/>
      <c r="B137" s="21">
        <v>1131111111</v>
      </c>
      <c r="C137" s="22">
        <v>4375</v>
      </c>
      <c r="D137" s="21">
        <v>9</v>
      </c>
      <c r="E137" s="21">
        <v>21</v>
      </c>
      <c r="F137" t="s">
        <v>469</v>
      </c>
      <c r="G137" t="str">
        <f t="shared" si="8"/>
        <v>ATGGGCGGAGCTCCTGCTCCAGACGCTCACAGCGCCCCACCTGGAAACGATTCTGCCGCCCACATCGTGATGGTGGACGCCTACAAGCCCACCAAGGGAGGCAGTGAGTACCATGCCCCAGCTGGATATCAAGTGAATCCACCCTACCACCCCGTGCATGGGTATGAG---------GAACAGtgcAGCTCCATCTACATCTACTATggaGCCCTGTGGgagCAGGAAACAgccAGGGGCTTCcagtggTTTGCTTTCAGCATCGCCATCGCCCTGctgACAttctacggcTTCAGCGCCTGGaagGCCACTTGCggctgggaggagGTCtacgtgTGTTGCGTCgagGTGCTGTTCGTGACCCTGgagATCTTCAAGgagtttAG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37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TTTCAGCATCGCCATCGCCCTGctgACAttctacggcTTCAGCGCCTGGaagGCCACTTGCggctgggaggagGTCtacgtgTGTTGCGTCgagGTGCTGTTCGTGACCCTGgagATCTTCAAGgagtttAG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37" t="s">
        <v>540</v>
      </c>
      <c r="J137" s="11" t="s">
        <v>579</v>
      </c>
      <c r="K137" t="b">
        <f t="shared" si="4"/>
        <v>1</v>
      </c>
      <c r="L137" t="b">
        <f t="shared" si="5"/>
        <v>1</v>
      </c>
      <c r="M137" t="b">
        <f t="shared" si="6"/>
        <v>1</v>
      </c>
      <c r="N137" t="b">
        <f t="shared" si="7"/>
        <v>0</v>
      </c>
    </row>
    <row r="138" spans="1:14">
      <c r="A138" s="21"/>
      <c r="B138" s="22">
        <v>1113111111</v>
      </c>
      <c r="C138" s="22">
        <v>1459</v>
      </c>
      <c r="D138" s="21">
        <v>12</v>
      </c>
      <c r="E138" s="21">
        <v>10</v>
      </c>
      <c r="F138" t="s">
        <v>470</v>
      </c>
      <c r="G138" t="str">
        <f t="shared" si="8"/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CcctgcgACAGTGTACCTGTCTACCggcaacCACGCCTATTGCcttcgttacTT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38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CcctgcgACAGTGTACCTGTCTACCggcaacCACGCCTATTGCcttcgttacTT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38" t="s">
        <v>541</v>
      </c>
      <c r="J138" s="11" t="s">
        <v>580</v>
      </c>
      <c r="K138" t="b">
        <f t="shared" si="4"/>
        <v>1</v>
      </c>
      <c r="L138" t="b">
        <f t="shared" si="5"/>
        <v>1</v>
      </c>
      <c r="M138" t="b">
        <f t="shared" si="6"/>
        <v>1</v>
      </c>
      <c r="N138" t="b">
        <f t="shared" si="7"/>
        <v>0</v>
      </c>
    </row>
    <row r="139" spans="1:14">
      <c r="A139" s="21"/>
      <c r="B139" s="22">
        <v>1111311111</v>
      </c>
      <c r="C139" s="22">
        <v>487</v>
      </c>
      <c r="D139" s="21">
        <v>8</v>
      </c>
      <c r="E139" s="21">
        <v>10</v>
      </c>
      <c r="F139" t="s">
        <v>471</v>
      </c>
      <c r="G139" t="str">
        <f t="shared" si="8"/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TCTtgccctgtcattcttatcAGActgagcaacCTGAGCggtctgAAGAACGACtatAGCaagcgtaccatgGGCctgATC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39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TCTtgccctgtcattcttatcAGActgagcaacCTGAGCggtctgAAGAACGACtatAGCaagcgtaccatgGGCctgATC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39" t="s">
        <v>542</v>
      </c>
      <c r="J139" s="11" t="s">
        <v>581</v>
      </c>
      <c r="K139" t="b">
        <f t="shared" si="4"/>
        <v>1</v>
      </c>
      <c r="L139" t="b">
        <f t="shared" si="5"/>
        <v>1</v>
      </c>
      <c r="M139" t="b">
        <f t="shared" si="6"/>
        <v>1</v>
      </c>
      <c r="N139" t="b">
        <f t="shared" si="7"/>
        <v>0</v>
      </c>
    </row>
    <row r="140" spans="1:14">
      <c r="A140" s="21"/>
      <c r="B140" s="22">
        <v>1111131111</v>
      </c>
      <c r="C140" s="22">
        <v>163</v>
      </c>
      <c r="D140" s="21">
        <v>12</v>
      </c>
      <c r="E140" s="21">
        <v>25</v>
      </c>
      <c r="F140" t="s">
        <v>472</v>
      </c>
      <c r="G140" t="str">
        <f t="shared" si="8"/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TGCGTGggcATGatcGTGTTCggcATGGCCgccGGActgGCTACCGATTGGCTCAAATGGCTGCTGTATATCGTGTCTTGCATCtacggcGGCTACATGTACTTCCAGgcaGCCAAGTG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40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TGCGTGggcATGatcGTGTTCggcATGGCCgccGGActgGCTACCGATTGGCTCAAATGGCTGCTGTATATCGTGTCTTGCATCtacggcGGCTACATGTACTTCCAGgcaGCCAAGTG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40" t="s">
        <v>543</v>
      </c>
      <c r="J140" s="11" t="s">
        <v>582</v>
      </c>
      <c r="K140" t="b">
        <f t="shared" si="4"/>
        <v>1</v>
      </c>
      <c r="L140" t="b">
        <f t="shared" si="5"/>
        <v>1</v>
      </c>
      <c r="M140" t="b">
        <f t="shared" si="6"/>
        <v>1</v>
      </c>
      <c r="N140" t="b">
        <f t="shared" si="7"/>
        <v>0</v>
      </c>
    </row>
    <row r="141" spans="1:14">
      <c r="A141" s="21"/>
      <c r="B141" s="22">
        <v>1111113111</v>
      </c>
      <c r="C141" s="22">
        <v>55</v>
      </c>
      <c r="D141" s="21">
        <v>18</v>
      </c>
      <c r="E141" s="21">
        <v>17</v>
      </c>
      <c r="F141" t="s">
        <v>473</v>
      </c>
      <c r="G141" t="str">
        <f t="shared" si="8"/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GCCAACCACAGCGTGccgAAAggcCATtgtCGCATGGTCgtgAAGCTGatgGCCTACGCTTACTTCGCC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H141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GCCAACCACAGCGTGccgAAAggcCATtgtCGCATGGTCgtgAAGCTGatgGCCTACGCTTACTTCGCC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I141" t="s">
        <v>544</v>
      </c>
      <c r="J141" s="11" t="s">
        <v>583</v>
      </c>
      <c r="K141" t="b">
        <f t="shared" si="4"/>
        <v>1</v>
      </c>
      <c r="L141" t="b">
        <f t="shared" si="5"/>
        <v>1</v>
      </c>
      <c r="M141" t="b">
        <f t="shared" si="6"/>
        <v>1</v>
      </c>
      <c r="N141" t="b">
        <f t="shared" si="7"/>
        <v>0</v>
      </c>
    </row>
    <row r="142" spans="1:14">
      <c r="A142" s="21"/>
      <c r="B142" s="22">
        <v>1111111311</v>
      </c>
      <c r="C142" s="22">
        <v>19</v>
      </c>
      <c r="D142" s="21">
        <v>7</v>
      </c>
      <c r="E142" s="21">
        <v>10</v>
      </c>
      <c r="F142" t="s">
        <v>474</v>
      </c>
      <c r="G142" t="str">
        <f t="shared" si="8"/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GGCAGCTACcccATCctgTGGGCAGTGggccccgagggcCTGCTGAAGctgagcGTGGCTGGGTCCACTATTggccacACCatcGCCgacCTGCTGTCCaagAATATTtggGGACTGctcGGGcacTTCctgcgcATCAAAatccacgagcatatcATTATGTACggcgacattcgcAGACCAGTGAGCTCCCAGTTTCTGggcCGCAAGGTGGACgtcCTGGCCTTCgtgACAGAGgagGATAAAGTG</v>
      </c>
      <c r="H142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GGCAGCTACcccATCctgTGGGCAGTGggccccgagggcCTGCTGAAGctgagcGTGGCTGGGTCCACTATTggccacACCatcGCCgacCTGCTGTCCaagAATATTtggGGACTGctcGGGcacTTCctgcgcATCAAAatccacgagcatatcATTATGTACggcgacattcgcAGACCAGTGAGCTCCCAGTTTCTGggcCGCAAGGTGGACgtcCTGGCCTTCgtgACAGAGgagGATAAAGTGGCGGCCGCCAAGAGCAGGATCACCAGCGAG</v>
      </c>
      <c r="I142" t="s">
        <v>545</v>
      </c>
      <c r="J142" s="11" t="s">
        <v>584</v>
      </c>
      <c r="K142" t="b">
        <f t="shared" si="4"/>
        <v>1</v>
      </c>
      <c r="L142" t="b">
        <f t="shared" si="5"/>
        <v>1</v>
      </c>
      <c r="M142" t="b">
        <f t="shared" si="6"/>
        <v>1</v>
      </c>
      <c r="N142" t="b">
        <f t="shared" si="7"/>
        <v>0</v>
      </c>
    </row>
    <row r="143" spans="1:14">
      <c r="A143" s="21"/>
      <c r="B143" s="22">
        <v>1111111131</v>
      </c>
      <c r="C143" s="22">
        <v>7</v>
      </c>
      <c r="D143" s="21">
        <v>22</v>
      </c>
      <c r="E143" s="21">
        <v>16</v>
      </c>
      <c r="F143" t="s">
        <v>475</v>
      </c>
      <c r="G143" t="str">
        <f t="shared" si="8"/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CCTTACGCCAACAGCATCggccacAGCatcTGCgacATCATCGCCaagGAGTTTtggACCTTCctcGCCcacCACctgcgcATCAAGatccacgagcatatcATTATGTACggcgacattcgcAGACCAGTGAGCTCCCAGTTTCTGggcCGCAAGGTGGACgtcCTGGCCTTCgtgACAGAGgagGATAAAGTG</v>
      </c>
      <c r="H143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CCTTACGCCAACAGCATCggccacAGCatcTGCgacATCATCGCCaagGAGTTTtggACCTTCctcGCCcacCACctgcgcATCAAGatccacgagcatatcATTATGTACggcgacattcgcAGACCAGTGAGCTCCCAGTTTCTGggcCGCAAGGTGGACgtcCTGGCCTTCgtgACAGAGgagGATAAAGTGGCGGCCGCCAAGAGCAGGATCACCAGCGAG</v>
      </c>
      <c r="I143" t="s">
        <v>546</v>
      </c>
      <c r="J143" s="11" t="s">
        <v>585</v>
      </c>
      <c r="K143" t="b">
        <f t="shared" si="4"/>
        <v>1</v>
      </c>
      <c r="L143" t="b">
        <f t="shared" si="5"/>
        <v>1</v>
      </c>
      <c r="M143" t="b">
        <f t="shared" si="6"/>
        <v>1</v>
      </c>
      <c r="N143" t="b">
        <f t="shared" si="7"/>
        <v>0</v>
      </c>
    </row>
    <row r="144" spans="1:14" s="26" customFormat="1">
      <c r="B144" s="27">
        <v>1111111113</v>
      </c>
      <c r="C144" s="27">
        <v>3</v>
      </c>
      <c r="D144" s="26">
        <v>7</v>
      </c>
      <c r="E144" s="26">
        <v>17</v>
      </c>
      <c r="F144" s="26" t="s">
        <v>476</v>
      </c>
      <c r="G144" t="str">
        <f>$M$120&amp;G48&amp;$M$125</f>
        <v>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CTGATCCACggcgacattcgcAAGACCACCAAGATGGAGATCGGAggcGAGGAGGTGGAAgtcGAAGAGTTCgtgGAGGAGgagGACGAGGATACAGTG</v>
      </c>
      <c r="H144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CTGATCCACggcgacattcgcAAGACCACCAAGATGGAGATCGGAggcGAGGAGGTGGAAgtcGAAGAGTTCgtgGAGGAGgagGACGAGGATACAGTGGCGGCCGCCAAGAGCAGGATCACCAGCGAG</v>
      </c>
      <c r="I144" s="26" t="s">
        <v>547</v>
      </c>
      <c r="J144" s="26" t="s">
        <v>586</v>
      </c>
      <c r="K144" t="b">
        <f t="shared" si="4"/>
        <v>1</v>
      </c>
      <c r="L144" t="b">
        <f t="shared" si="5"/>
        <v>1</v>
      </c>
      <c r="M144" t="b">
        <f t="shared" si="6"/>
        <v>1</v>
      </c>
      <c r="N144" t="b">
        <f t="shared" si="7"/>
        <v>0</v>
      </c>
    </row>
    <row r="145" spans="1:14" s="26" customFormat="1">
      <c r="B145" s="27">
        <v>1333333333</v>
      </c>
      <c r="C145" s="27">
        <v>19683</v>
      </c>
      <c r="D145" s="26">
        <v>10</v>
      </c>
      <c r="E145" s="26">
        <v>25</v>
      </c>
      <c r="F145" s="26" t="s">
        <v>477</v>
      </c>
      <c r="G145" t="str">
        <f>$M$120&amp;G49&amp;$M$125</f>
        <v>ATGGGCGGAGCTCCTGCTCCAGACGCTCACAGCGCCCCACCTGGAAACGATTCTGCCGCCCACATCGTGATGGTGGACGCCTACAAGCCCACCAAGGGAGGCAGT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45" t="str">
        <f t="shared" si="3"/>
        <v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45" s="26" t="s">
        <v>548</v>
      </c>
      <c r="J145" s="26" t="s">
        <v>587</v>
      </c>
      <c r="K145" t="b">
        <f t="shared" si="4"/>
        <v>1</v>
      </c>
      <c r="L145" t="b">
        <f t="shared" si="5"/>
        <v>1</v>
      </c>
      <c r="M145" t="b">
        <f t="shared" si="6"/>
        <v>1</v>
      </c>
      <c r="N145" t="b">
        <f t="shared" si="7"/>
        <v>0</v>
      </c>
    </row>
    <row r="146" spans="1:14">
      <c r="A146" s="21"/>
      <c r="B146" s="22">
        <v>3133333333</v>
      </c>
      <c r="C146" s="22">
        <v>26280</v>
      </c>
      <c r="D146" s="21">
        <v>8</v>
      </c>
      <c r="E146" s="21">
        <v>10</v>
      </c>
      <c r="F146" t="s">
        <v>478</v>
      </c>
      <c r="G146" t="str">
        <f t="shared" ref="G146:G153" si="9">$M$122&amp;G50&amp;$M$125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46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46" t="s">
        <v>549</v>
      </c>
      <c r="J146" s="11" t="s">
        <v>588</v>
      </c>
      <c r="K146" t="b">
        <f t="shared" si="4"/>
        <v>1</v>
      </c>
      <c r="L146" t="b">
        <f t="shared" si="5"/>
        <v>1</v>
      </c>
      <c r="M146" t="b">
        <f t="shared" si="6"/>
        <v>1</v>
      </c>
      <c r="N146" t="b">
        <f t="shared" si="7"/>
        <v>0</v>
      </c>
    </row>
    <row r="147" spans="1:14">
      <c r="A147" s="21"/>
      <c r="B147" s="22">
        <v>3313333333</v>
      </c>
      <c r="C147" s="22">
        <v>35028</v>
      </c>
      <c r="D147" s="21">
        <v>8</v>
      </c>
      <c r="E147" s="21">
        <v>21</v>
      </c>
      <c r="F147" t="s">
        <v>479</v>
      </c>
      <c r="G147" t="str">
        <f t="shared" si="9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47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47" t="s">
        <v>550</v>
      </c>
      <c r="J147" s="11" t="s">
        <v>589</v>
      </c>
      <c r="K147" t="b">
        <f t="shared" si="4"/>
        <v>1</v>
      </c>
      <c r="L147" t="b">
        <f t="shared" si="5"/>
        <v>1</v>
      </c>
      <c r="M147" t="b">
        <f t="shared" si="6"/>
        <v>1</v>
      </c>
      <c r="N147" t="b">
        <f t="shared" si="7"/>
        <v>0</v>
      </c>
    </row>
    <row r="148" spans="1:14">
      <c r="A148" s="21"/>
      <c r="B148" s="22">
        <v>3331333333</v>
      </c>
      <c r="C148" s="22">
        <v>37944</v>
      </c>
      <c r="D148" s="21">
        <v>12</v>
      </c>
      <c r="E148" s="21">
        <v>10</v>
      </c>
      <c r="F148" t="s">
        <v>480</v>
      </c>
      <c r="G148" t="str">
        <f t="shared" si="9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TcctgcgATGCTGTTCCTGTACGGAggcaacATTACCCCATGGcttcgttacGC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48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TcctgcgATGCTGTTCCTGTACGGAggcaacATTACCCCATGGcttcgttacGC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48" t="s">
        <v>551</v>
      </c>
      <c r="J148" s="11" t="s">
        <v>590</v>
      </c>
      <c r="K148" t="b">
        <f t="shared" si="4"/>
        <v>1</v>
      </c>
      <c r="L148" t="b">
        <f t="shared" si="5"/>
        <v>1</v>
      </c>
      <c r="M148" t="b">
        <f t="shared" si="6"/>
        <v>1</v>
      </c>
      <c r="N148" t="b">
        <f t="shared" si="7"/>
        <v>0</v>
      </c>
    </row>
    <row r="149" spans="1:14">
      <c r="A149" s="21"/>
      <c r="B149" s="22">
        <v>3333133333</v>
      </c>
      <c r="C149" s="22">
        <v>38916</v>
      </c>
      <c r="D149" s="21">
        <v>9</v>
      </c>
      <c r="E149" s="21">
        <v>10</v>
      </c>
      <c r="F149" t="s">
        <v>481</v>
      </c>
      <c r="G149" t="str">
        <f t="shared" si="9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49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49" t="s">
        <v>552</v>
      </c>
      <c r="J149" s="11" t="s">
        <v>591</v>
      </c>
      <c r="K149" t="b">
        <f t="shared" si="4"/>
        <v>1</v>
      </c>
      <c r="L149" t="b">
        <f t="shared" si="5"/>
        <v>1</v>
      </c>
      <c r="M149" t="b">
        <f t="shared" si="6"/>
        <v>1</v>
      </c>
      <c r="N149" t="b">
        <f t="shared" si="7"/>
        <v>0</v>
      </c>
    </row>
    <row r="150" spans="1:14">
      <c r="A150" s="21"/>
      <c r="B150" s="22">
        <v>3333313333</v>
      </c>
      <c r="C150" s="22">
        <v>39240</v>
      </c>
      <c r="D150" s="21">
        <v>9</v>
      </c>
      <c r="E150" s="21">
        <v>25</v>
      </c>
      <c r="F150" t="s">
        <v>482</v>
      </c>
      <c r="G150" t="str">
        <f t="shared" si="9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50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50" t="s">
        <v>553</v>
      </c>
      <c r="J150" s="11" t="s">
        <v>592</v>
      </c>
      <c r="K150" t="b">
        <f t="shared" si="4"/>
        <v>1</v>
      </c>
      <c r="L150" t="b">
        <f t="shared" si="5"/>
        <v>1</v>
      </c>
      <c r="M150" t="b">
        <f t="shared" si="6"/>
        <v>1</v>
      </c>
      <c r="N150" t="b">
        <f t="shared" si="7"/>
        <v>0</v>
      </c>
    </row>
    <row r="151" spans="1:14">
      <c r="A151" s="21"/>
      <c r="B151" s="22">
        <v>3333331333</v>
      </c>
      <c r="C151" s="22">
        <v>39348</v>
      </c>
      <c r="D151" s="21">
        <v>20</v>
      </c>
      <c r="E151" s="21">
        <v>17</v>
      </c>
      <c r="F151" t="s">
        <v>483</v>
      </c>
      <c r="G151" t="str">
        <f t="shared" si="9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TCTTACTATATCATGccgGCCggcGGCtgtAAGAAACTGgtgCTGGCCatgACTGCCGTGTACTATTCT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51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TCTTACTATATCATGccgGCCggcGGCtgtAAGAAACTGgtgCTGGCCatgACTGCCGTGTACTATTCT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51" t="s">
        <v>554</v>
      </c>
      <c r="J151" s="11" t="s">
        <v>593</v>
      </c>
      <c r="K151" t="b">
        <f t="shared" si="4"/>
        <v>1</v>
      </c>
      <c r="L151" t="b">
        <f t="shared" si="5"/>
        <v>1</v>
      </c>
      <c r="M151" t="b">
        <f t="shared" si="6"/>
        <v>1</v>
      </c>
      <c r="N151" t="b">
        <f t="shared" si="7"/>
        <v>0</v>
      </c>
    </row>
    <row r="152" spans="1:14">
      <c r="A152" s="21"/>
      <c r="B152" s="22">
        <v>3333333133</v>
      </c>
      <c r="C152" s="22">
        <v>39384</v>
      </c>
      <c r="D152" s="21">
        <v>8</v>
      </c>
      <c r="E152" s="21">
        <v>10</v>
      </c>
      <c r="F152" t="s">
        <v>484</v>
      </c>
      <c r="G152" t="str">
        <f t="shared" si="9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CTGATGTTTcccGGCctgTTCATCTTTggccccgagggcATGCACACCctgagcCCTTACGCCAACAGCATCggccacAGCatcTGCgacATCATCGCCaagGAGTTTtggACCTTCctcGCCcacCACctgcgcATCAAGatccacgagcatatcCTGATCCACggcgacattcgcAAGACCACCAAGATGGAGATCGGAggcGAGGAGGTGGAAgtcGAAGAGTTCgtgGAGGAGgagGACGAGGATACAGTG</v>
      </c>
      <c r="H152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CTGATGTTTcccGGCctgTTCATCTTTggccccgagggcATGCACACCctgagcCCTTACGCCAACAGCATCggccacAGCatcTGCgacATCATCGCCaagGAGTTTtggACCTTCctcGCCcacCACctgcgcATCAAGatccacgagcatatcCTGATCCACggcgacattcgcAAGACCACCAAGATGGAGATCGGAggcGAGGAGGTGGAAgtcGAAGAGTTCgtgGAGGAGgagGACGAGGATACAGTGGCGGCCGCCAAGAGCAGGATCACCAGCGAG</v>
      </c>
      <c r="I152" t="s">
        <v>555</v>
      </c>
      <c r="J152" s="11" t="s">
        <v>594</v>
      </c>
      <c r="K152" t="b">
        <f t="shared" si="4"/>
        <v>1</v>
      </c>
      <c r="L152" t="b">
        <f t="shared" si="5"/>
        <v>1</v>
      </c>
      <c r="M152" t="b">
        <f t="shared" si="6"/>
        <v>1</v>
      </c>
      <c r="N152" t="b">
        <f t="shared" si="7"/>
        <v>0</v>
      </c>
    </row>
    <row r="153" spans="1:14">
      <c r="A153" s="21"/>
      <c r="B153" s="22">
        <v>3333333313</v>
      </c>
      <c r="C153" s="22">
        <v>39396</v>
      </c>
      <c r="D153" s="21">
        <v>20</v>
      </c>
      <c r="E153" s="21">
        <v>16</v>
      </c>
      <c r="F153" t="s">
        <v>485</v>
      </c>
      <c r="G153" t="str">
        <f t="shared" si="9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GTGGCTGGGTCCACTATTggccacACCatcGCCgacCTGCTGTCCaagAATATTtggGGACTGctcGGGcacTTCctgcgcATCAAAatccacgagcatatcCTGATCCACggcgacattcgcAAGACCACCAAGATGGAGATCGGAggcGAGGAGGTGGAAgtcGAAGAGTTCgtgGAGGAGgagGACGAGGATACAGTG</v>
      </c>
      <c r="H153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GTGGCTGGGTCCACTATTggccacACCatcGCCgacCTGCTGTCCaagAATATTtggGGACTGctcGGGcacTTCctgcgcATCAAAatccacgagcatatcCTGATCCACggcgacattcgcAAGACCACCAAGATGGAGATCGGAggcGAGGAGGTGGAAgtcGAAGAGTTCgtgGAGGAGgagGACGAGGATACAGTGGCGGCCGCCAAGAGCAGGATCACCAGCGAG</v>
      </c>
      <c r="I153" t="s">
        <v>556</v>
      </c>
      <c r="J153" s="11" t="s">
        <v>595</v>
      </c>
      <c r="K153" t="b">
        <f t="shared" si="4"/>
        <v>1</v>
      </c>
      <c r="L153" t="b">
        <f t="shared" si="5"/>
        <v>1</v>
      </c>
      <c r="M153" t="b">
        <f t="shared" si="6"/>
        <v>1</v>
      </c>
      <c r="N153" t="b">
        <f t="shared" si="7"/>
        <v>0</v>
      </c>
    </row>
    <row r="154" spans="1:14" s="26" customFormat="1">
      <c r="B154" s="27">
        <v>3333333331</v>
      </c>
      <c r="C154" s="27">
        <v>39400</v>
      </c>
      <c r="D154" s="26">
        <v>7</v>
      </c>
      <c r="E154" s="26">
        <v>17</v>
      </c>
      <c r="F154" s="26" t="s">
        <v>486</v>
      </c>
      <c r="G154" t="str">
        <f>$M$122&amp;G58&amp;$M$123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ATTATGTACggcgacattcgcAGACCAGTGAGCTCCCAGTTTCTGggcCGCAAGGTGGACgtcCTGGCCTTCgtgACAGAGgagGATAAAGTG</v>
      </c>
      <c r="H154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ATTATGTACggcgacattcgcAGACCAGTGAGCTCCCAGTTTCTGggcCGCAAGGTGGACgtcCTGGCCTTCgtgACAGAGgagGATAAAGTGGCGGCCGCCAAGAGCAGGATCACCAGCGAG</v>
      </c>
      <c r="I154" s="26" t="s">
        <v>557</v>
      </c>
      <c r="J154" s="26" t="s">
        <v>596</v>
      </c>
      <c r="K154" t="b">
        <f t="shared" si="4"/>
        <v>1</v>
      </c>
      <c r="L154" t="b">
        <f t="shared" si="5"/>
        <v>1</v>
      </c>
      <c r="M154" t="b">
        <f t="shared" si="6"/>
        <v>1</v>
      </c>
      <c r="N154" t="b">
        <f t="shared" si="7"/>
        <v>0</v>
      </c>
    </row>
    <row r="155" spans="1:14">
      <c r="A155" s="21"/>
      <c r="B155" s="22">
        <v>3233333333</v>
      </c>
      <c r="C155" s="22">
        <v>32841</v>
      </c>
      <c r="D155" s="21">
        <v>5</v>
      </c>
      <c r="E155" s="21">
        <v>7</v>
      </c>
      <c r="F155" t="s">
        <v>487</v>
      </c>
      <c r="G155" t="str">
        <f t="shared" ref="G155:G162" si="10">$M$122&amp;G59&amp;$M$125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55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55" t="s">
        <v>558</v>
      </c>
      <c r="J155" s="11" t="s">
        <v>597</v>
      </c>
      <c r="K155" t="b">
        <f t="shared" si="4"/>
        <v>1</v>
      </c>
      <c r="L155" t="b">
        <f t="shared" si="5"/>
        <v>1</v>
      </c>
      <c r="M155" t="b">
        <f t="shared" si="6"/>
        <v>1</v>
      </c>
      <c r="N155" t="b">
        <f t="shared" si="7"/>
        <v>0</v>
      </c>
    </row>
    <row r="156" spans="1:14">
      <c r="A156" s="21"/>
      <c r="B156" s="22">
        <v>3323333333</v>
      </c>
      <c r="C156" s="22">
        <v>37215</v>
      </c>
      <c r="D156" s="21">
        <v>12</v>
      </c>
      <c r="E156" s="21">
        <v>25</v>
      </c>
      <c r="F156" t="s">
        <v>488</v>
      </c>
      <c r="G156" t="str">
        <f t="shared" si="10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56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56" t="s">
        <v>559</v>
      </c>
      <c r="J156" s="11" t="s">
        <v>598</v>
      </c>
      <c r="K156" t="b">
        <f t="shared" si="4"/>
        <v>1</v>
      </c>
      <c r="L156" t="b">
        <f t="shared" si="5"/>
        <v>1</v>
      </c>
      <c r="M156" t="b">
        <f t="shared" si="6"/>
        <v>1</v>
      </c>
      <c r="N156" t="b">
        <f t="shared" si="7"/>
        <v>0</v>
      </c>
    </row>
    <row r="157" spans="1:14">
      <c r="A157" s="21"/>
      <c r="B157" s="22">
        <v>3332333333</v>
      </c>
      <c r="C157" s="22">
        <v>38673</v>
      </c>
      <c r="D157" s="21">
        <v>9</v>
      </c>
      <c r="E157" s="21">
        <v>10</v>
      </c>
      <c r="F157" t="s">
        <v>489</v>
      </c>
      <c r="G157" t="str">
        <f t="shared" si="10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gaacctgcggtgatctactcatccaacggcaacaagaccgtgtggcttcgttacgcg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57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gaacctgcggtgatctactcatccaacggcaacaagaccgtgtggcttcgttacgcg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57" t="s">
        <v>560</v>
      </c>
      <c r="J157" s="11" t="s">
        <v>599</v>
      </c>
      <c r="K157" t="b">
        <f t="shared" si="4"/>
        <v>1</v>
      </c>
      <c r="L157" t="b">
        <f t="shared" si="5"/>
        <v>1</v>
      </c>
      <c r="M157" t="b">
        <f t="shared" si="6"/>
        <v>1</v>
      </c>
      <c r="N157" t="b">
        <f t="shared" si="7"/>
        <v>0</v>
      </c>
    </row>
    <row r="158" spans="1:14">
      <c r="A158" s="21"/>
      <c r="B158" s="22">
        <v>3333233333</v>
      </c>
      <c r="C158" s="22">
        <v>39159</v>
      </c>
      <c r="D158" s="21">
        <v>5</v>
      </c>
      <c r="E158" s="21">
        <v>6</v>
      </c>
      <c r="F158" t="s">
        <v>490</v>
      </c>
      <c r="G158" t="str">
        <f t="shared" si="10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58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58" t="s">
        <v>561</v>
      </c>
      <c r="J158" s="11" t="s">
        <v>600</v>
      </c>
      <c r="K158" t="b">
        <f t="shared" si="4"/>
        <v>1</v>
      </c>
      <c r="L158" t="b">
        <f t="shared" si="5"/>
        <v>1</v>
      </c>
      <c r="M158" t="b">
        <f t="shared" si="6"/>
        <v>1</v>
      </c>
      <c r="N158" t="b">
        <f t="shared" si="7"/>
        <v>0</v>
      </c>
    </row>
    <row r="159" spans="1:14">
      <c r="A159" s="21"/>
      <c r="B159" s="22">
        <v>3333323333</v>
      </c>
      <c r="C159" s="22">
        <v>39321</v>
      </c>
      <c r="D159" s="21">
        <v>11</v>
      </c>
      <c r="E159" s="21">
        <v>28</v>
      </c>
      <c r="F159" t="s">
        <v>491</v>
      </c>
      <c r="G159" t="str">
        <f t="shared" si="10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59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59" t="s">
        <v>562</v>
      </c>
      <c r="J159" s="11" t="s">
        <v>601</v>
      </c>
      <c r="K159" t="b">
        <f t="shared" si="4"/>
        <v>1</v>
      </c>
      <c r="L159" t="b">
        <f t="shared" si="5"/>
        <v>1</v>
      </c>
      <c r="M159" t="b">
        <f t="shared" si="6"/>
        <v>1</v>
      </c>
      <c r="N159" t="b">
        <f t="shared" si="7"/>
        <v>0</v>
      </c>
    </row>
    <row r="160" spans="1:14">
      <c r="A160" s="21"/>
      <c r="B160" s="22">
        <v>3333332333</v>
      </c>
      <c r="C160" s="22">
        <v>39375</v>
      </c>
      <c r="D160" s="21">
        <v>8</v>
      </c>
      <c r="E160" s="21">
        <v>10</v>
      </c>
      <c r="F160" t="s">
        <v>492</v>
      </c>
      <c r="G160" t="str">
        <f t="shared" si="10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60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60" t="s">
        <v>563</v>
      </c>
      <c r="J160" s="11" t="s">
        <v>602</v>
      </c>
      <c r="K160" t="b">
        <f t="shared" si="4"/>
        <v>1</v>
      </c>
      <c r="L160" t="b">
        <f t="shared" si="5"/>
        <v>1</v>
      </c>
      <c r="M160" t="b">
        <f t="shared" si="6"/>
        <v>1</v>
      </c>
      <c r="N160" t="b">
        <f t="shared" si="7"/>
        <v>0</v>
      </c>
    </row>
    <row r="161" spans="1:14">
      <c r="A161" s="21"/>
      <c r="B161" s="22">
        <v>3333333233</v>
      </c>
      <c r="C161" s="22">
        <v>39393</v>
      </c>
      <c r="D161" s="21">
        <v>5</v>
      </c>
      <c r="E161" s="21">
        <v>8</v>
      </c>
      <c r="F161" t="s">
        <v>493</v>
      </c>
      <c r="G161" t="str">
        <f t="shared" si="10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tatgttccccatcctgttcatcctcggccccgagggcttcggcgtcctgagcCCTTACGCCAACAGCATCggccacAGCatcTGCgacATCATCGCCaagGAGTTTtggACCTTCctcGCCcacCACctgcgcATCAAGatccacgagcatatcCTGATCCACggcgacattcgcAAGACCACCAAGATGGAGATCGGAggcGAGGAGGTGGAAgtcGAAGAGTTCgtgGAGGAGgagGACGAGGATACAGTG</v>
      </c>
      <c r="H161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tatgttccccatcctgttcatcctcggccccgagggcttcggcgtcctgagcCCTTACGCCAACAGCATCggccacAGCatcTGCgacATCATCGCCaagGAGTTTtggACCTTCctcGCCcacCACctgcgcATCAAGatccacgagcatatcCTGATCCACggcgacattcgcAAGACCACCAAGATGGAGATCGGAggcGAGGAGGTGGAAgtcGAAGAGTTCgtgGAGGAGgagGACGAGGATACAGTGGCGGCCGCCAAGAGCAGGATCACCAGCGAG</v>
      </c>
      <c r="I161" t="s">
        <v>564</v>
      </c>
      <c r="J161" s="11" t="s">
        <v>603</v>
      </c>
      <c r="K161" t="b">
        <f t="shared" si="4"/>
        <v>1</v>
      </c>
      <c r="L161" t="b">
        <f t="shared" si="5"/>
        <v>1</v>
      </c>
      <c r="M161" t="b">
        <f t="shared" si="6"/>
        <v>1</v>
      </c>
      <c r="N161" t="b">
        <f t="shared" si="7"/>
        <v>0</v>
      </c>
    </row>
    <row r="162" spans="1:14">
      <c r="A162" s="21"/>
      <c r="B162" s="22">
        <v>3333333323</v>
      </c>
      <c r="C162" s="22">
        <v>39399</v>
      </c>
      <c r="D162" s="21">
        <v>19</v>
      </c>
      <c r="E162" s="21">
        <v>18</v>
      </c>
      <c r="F162" t="s">
        <v>494</v>
      </c>
      <c r="G162" t="str">
        <f t="shared" si="10"/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gtgtacggctccaccgtcggccacaccatcattgacctgatgtcgaagaactgctggggtctgctcggccactacctgcgcgtgctgatccacgagcatatcCTGATCCACggcgacattcgcAAGACCACCAAGATGGAGATCGGAggcGAGGAGGTGGAAgtcGAAGAGTTCgtgGAGGAGgagGACGAGGATACAGTG</v>
      </c>
      <c r="H162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gtgtacggctccaccgtcggccacaccatcattgacctgatgtcgaagaactgctggggtctgctcggccactacctgcgcgtgctgatccacgagcatatcCTGATCCACggcgacattcgcAAGACCACCAAGATGGAGATCGGAggcGAGGAGGTGGAAgtcGAAGAGTTCgtgGAGGAGgagGACGAGGATACAGTGGCGGCCGCCAAGAGCAGGATCACCAGCGAG</v>
      </c>
      <c r="I162" t="s">
        <v>565</v>
      </c>
      <c r="J162" s="11" t="s">
        <v>604</v>
      </c>
      <c r="K162" t="b">
        <f t="shared" si="4"/>
        <v>1</v>
      </c>
      <c r="L162" t="b">
        <f t="shared" si="5"/>
        <v>1</v>
      </c>
      <c r="M162" t="b">
        <f t="shared" si="6"/>
        <v>1</v>
      </c>
      <c r="N162" t="b">
        <f t="shared" si="7"/>
        <v>0</v>
      </c>
    </row>
    <row r="163" spans="1:14" s="26" customFormat="1">
      <c r="B163" s="27">
        <v>3333333332</v>
      </c>
      <c r="C163" s="27">
        <v>39401</v>
      </c>
      <c r="D163" s="26">
        <v>2</v>
      </c>
      <c r="E163" s="26">
        <v>7</v>
      </c>
      <c r="F163" s="26" t="s">
        <v>495</v>
      </c>
      <c r="G163" t="str">
        <f>$M$122&amp;G67&amp;$M$124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catccacggcgacattcgcaagaccaccaaattgaacattggtggcactgagattgaggtcgagacgctggtggaggacgaggccgaggctggcgcggtc</v>
      </c>
      <c r="H163" t="str">
        <f t="shared" si="3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ATCACCAGCGAG</v>
      </c>
      <c r="I163" s="26" t="s">
        <v>566</v>
      </c>
      <c r="J163" s="26" t="s">
        <v>605</v>
      </c>
      <c r="K163" t="b">
        <f t="shared" si="4"/>
        <v>1</v>
      </c>
      <c r="L163" t="b">
        <f t="shared" si="5"/>
        <v>1</v>
      </c>
      <c r="M163" t="b">
        <f t="shared" si="6"/>
        <v>1</v>
      </c>
      <c r="N163" t="b">
        <f t="shared" si="7"/>
        <v>0</v>
      </c>
    </row>
    <row r="164" spans="1:14">
      <c r="A164" s="3"/>
      <c r="B164" s="3"/>
      <c r="C164" s="3"/>
      <c r="D164" s="3"/>
      <c r="E164" s="3"/>
    </row>
    <row r="165" spans="1:14">
      <c r="A165" s="3"/>
      <c r="B165" s="6"/>
      <c r="C165" s="6"/>
      <c r="D165" s="3"/>
      <c r="E165" s="3"/>
    </row>
    <row r="166" spans="1:14">
      <c r="A166" s="3"/>
      <c r="B166" s="5" t="s">
        <v>19</v>
      </c>
      <c r="C166" s="5"/>
      <c r="D166" s="3"/>
      <c r="E166" s="3"/>
    </row>
    <row r="167" spans="1:14">
      <c r="A167" s="3"/>
      <c r="B167" s="6" t="s">
        <v>52</v>
      </c>
      <c r="C167" s="6"/>
      <c r="D167" s="3" t="s">
        <v>5</v>
      </c>
      <c r="E167" s="3" t="s">
        <v>6</v>
      </c>
    </row>
    <row r="168" spans="1:14" s="3" customFormat="1">
      <c r="B168" s="6">
        <v>3112312321</v>
      </c>
      <c r="C168" s="6"/>
      <c r="D168" s="3">
        <v>32</v>
      </c>
      <c r="E168" s="3">
        <v>79</v>
      </c>
      <c r="F168" s="3" t="s">
        <v>496</v>
      </c>
      <c r="G168" s="3" t="str">
        <f>$M$122&amp;G88&amp;$M$123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gaacctgcggtgatctactcatccaacggcaacaagaccgtgtggcttcgttacgcggagtggctgctgTCTtgccctgtcattcttatcAGActgagcaacCTGAGCggtctgAAGAACGACtatAGCaagcgtaccatgGGCctgATCgtgtcaGACCTGggcACTatcTGCATGggcGTGACAgccGCTctgGCCACTGGGTGGGTGAAGTGGCTGTTTTACTGTATCGGCCTGGTGtacggcACCCAGACATTCTACAACgcaGGAATCATCtacGTGgaggcgtaccacaccgtgccgaagggccggtgtcgccaggtggtgactggcatggcttggctcttcttcgtatcatggGGCAGCTACcccATCctgTGGGCAGTGggccccgagggcCTGCTGAAGctgagcgtgtacggctccaccgtcggccacaccatcattgacctgatgtcgaagaactgctggggtctgctcggccactacctgcgcgtgctgatccacgagcatatcATTATGTACggcgacattcgcAGACCAGTGAGCTCCCAGTTTCTGggcCGCAAGGTGGACgtcCTGGCCTTCgtgACAGAGgagGATAAAGTG</v>
      </c>
      <c r="H168" t="str">
        <f>$Q$124&amp;G168&amp;$Q$125</f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gaacctgcggtgatctactcatccaacggcaacaagaccgtgtggcttcgttacgcggagtggctgctgTCTtgccctgtcattcttatcAGActgagcaacCTGAGCggtctgAAGAACGACtatAGCaagcgtaccatgGGCctgATCgtgtcaGACCTGggcACTatcTGCATGggcGTGACAgccGCTctgGCCACTGGGTGGGTGAAGTGGCTGTTTTACTGTATCGGCCTGGTGtacggcACCCAGACATTCTACAACgcaGGAATCATCtacGTGgaggcgtaccacaccgtgccgaagggccggtgtcgccaggtggtgactggcatggcttggctcttcttcgtatcatggGGCAGCTACcccATCctgTGGGCAGTGggccccgagggcCTGCTGAAGctgagcgtgtacggctccaccgtcggccacaccatcattgacctgatgtcgaagaactgctggggtctgctcggccactacctgcgcgtgctgatccacgagcatatcATTATGTACggcgacattcgcAGACCAGTGAGCTCCCAGTTTCTGggcCGCAAGGTGGACgtcCTGGCCTTCgtgACAGAGgagGATAAAGTGGCGGCCGCCAAGAGCAGGATCACCAGCGAG</v>
      </c>
      <c r="I168" s="3" t="s">
        <v>606</v>
      </c>
      <c r="J168" s="11" t="s">
        <v>636</v>
      </c>
      <c r="K168" t="b">
        <f>IF(ISNUMBER(SEARCH("1?????????",B168)),ISNUMBER(SEARCH($M$120,J168)),(IF(ISNUMBER(SEARCH("2?????????",B168)),ISNUMBER(SEARCH($M$121,J168)),(IF(ISNUMBER(SEARCH("3?????????",B168)),ISNUMBER(SEARCH($M$122,J168)),"0")))))</f>
        <v>1</v>
      </c>
      <c r="L168" t="b">
        <f t="shared" si="5"/>
        <v>1</v>
      </c>
      <c r="M168" t="b">
        <f t="shared" si="6"/>
        <v>1</v>
      </c>
      <c r="N168" t="b">
        <f t="shared" si="7"/>
        <v>0</v>
      </c>
    </row>
    <row r="169" spans="1:14" s="3" customFormat="1">
      <c r="B169" s="6">
        <v>1132231322</v>
      </c>
      <c r="C169" s="6"/>
      <c r="D169" s="3">
        <v>56</v>
      </c>
      <c r="E169" s="3">
        <v>93</v>
      </c>
      <c r="F169" s="3" t="s">
        <v>497</v>
      </c>
      <c r="G169" s="3" t="str">
        <f>$M$120&amp;G89&amp;$M$124</f>
        <v>ATGGGCGGAGCTCCTGCTCCAGACGCTCACAGCGCCCCACCTGGAAACGATTCTGCCGCCCACATCGTGATGGTGGACGCCTACAAGCCCACCAAGGGAGGCAGTGAGTACCATGCCCCAGCTGGATATCAAGTGAATCCACCCTACCACCCCGTGCATGGGTATGAG---------GAACAGtgcAGCTCCATCTACATCTACTATggaGCCCTGTGGgagCAGGAAACAgccAGGGGCTTCcagtggTTTGCTTTCAGCATCGCCATCGCCCTGctgACAttctacggcTTCAGCGCCTGGaagGCCACTTGCggctgggaggagGTCtacgtgTGTTGCGTCgagGTGCTGTTCGTGACCCTGgagATCTTCAAGgagtttAG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GGCAGCTACcccATCctgTGGGCAGTGggccccgagggcCTGCTGAAGctgagcgtgtacggctccaccgtcggccacaccatcattgacctgatgtcgaagaactgctggggtctgctcggccactacctgcgcgtgctgatccacgagcatatcctcatccacggcgacattcgcaagaccaccaaattgaacattggtggcactgagattgaggtcgagacgctggtggaggacgaggccgaggctggcgcggtc</v>
      </c>
      <c r="H169" t="str">
        <f t="shared" ref="H169:H197" si="11">$Q$124&amp;G169&amp;$Q$125</f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TTTCAGCATCGCCATCGCCCTGctgACAttctacggcTTCAGCGCCTGGaagGCCACTTGCggctgggaggagGTCtacgtgTGTTGCGTCgagGTGCTGTTCGTGACCCTGgagATCTTCAAGgagtttAG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GGCAGCTACcccATCctgTGGGCAGTGggccccgagggcCTGCTGAAGctgagcgtgtacggctccaccgtcggccacaccatcattgacctgatgtcgaagaactgctggggtctgctcggccactacctgcgcgtgctgatccacgagcatatcctcatccacggcgacattcgcaagaccaccaaattgaacattggtggcactgagattgaggtcgagacgctggtggaggacgaggccgaggctggcgcggtcGCGGCCGCCAAGAGCAGGATCACCAGCGAG</v>
      </c>
      <c r="I169" s="3" t="s">
        <v>607</v>
      </c>
      <c r="J169" s="11" t="s">
        <v>637</v>
      </c>
      <c r="K169" t="b">
        <f t="shared" si="4"/>
        <v>1</v>
      </c>
      <c r="L169" t="b">
        <f t="shared" si="5"/>
        <v>1</v>
      </c>
      <c r="M169" t="b">
        <f t="shared" si="6"/>
        <v>1</v>
      </c>
      <c r="N169" t="b">
        <f t="shared" si="7"/>
        <v>0</v>
      </c>
    </row>
    <row r="170" spans="1:14" s="3" customFormat="1">
      <c r="B170" s="6">
        <v>3122323121</v>
      </c>
      <c r="C170" s="6"/>
      <c r="D170" s="3">
        <v>31</v>
      </c>
      <c r="E170" s="3">
        <v>78</v>
      </c>
      <c r="F170" s="3" t="s">
        <v>498</v>
      </c>
      <c r="G170" s="3" t="str">
        <f>$M$122&amp;G90&amp;$M$123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acttttgcgctttcagcgctctgcctgatgttctacggctaccagacctggaagtctacttgcggctgggaggagatttacgtggccacgatcgagatgatcaagttcatcatcgagtatttccatgagtttga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CTGATGTTTcccGGCctgTTCATCTTTggccccgagggcATGCACACCctgagcgtgtacggctccaccgtcggccacaccatcattgacctgatgtcgaagaactgctggggtctgctcggccactacctgcgcgtgctgatccacgagcatatcATTATGTACggcgacattcgcAGACCAGTGAGCTCCCAGTTTCTGggcCGCAAGGTGGACgtcCTGGCCTTCgtgACAGAGgagGATAAAGTG</v>
      </c>
      <c r="H170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acttttgcgctttcagcgctctgcctgatgttctacggctaccagacctggaagtctacttgcggctgggaggagatttacgtggccacgatcgagatgatcaagttcatcatcgagtatttccatgagtttga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CTGATGTTTcccGGCctgTTCATCTTTggccccgagggcATGCACACCctgagcgtgtacggctccaccgtcggccacaccatcattgacctgatgtcgaagaactgctggggtctgctcggccactacctgcgcgtgctgatccacgagcatatcATTATGTACggcgacattcgcAGACCAGTGAGCTCCCAGTTTCTGggcCGCAAGGTGGACgtcCTGGCCTTCgtgACAGAGgagGATAAAGTGGCGGCCGCCAAGAGCAGGATCACCAGCGAG</v>
      </c>
      <c r="I170" s="3" t="s">
        <v>608</v>
      </c>
      <c r="J170" s="11" t="s">
        <v>638</v>
      </c>
      <c r="K170" t="b">
        <f t="shared" si="4"/>
        <v>1</v>
      </c>
      <c r="L170" t="b">
        <f t="shared" si="5"/>
        <v>1</v>
      </c>
      <c r="M170" t="b">
        <f t="shared" si="6"/>
        <v>1</v>
      </c>
      <c r="N170" t="b">
        <f t="shared" si="7"/>
        <v>0</v>
      </c>
    </row>
    <row r="171" spans="1:14" s="3" customFormat="1">
      <c r="B171" s="6">
        <v>1332132323</v>
      </c>
      <c r="C171" s="6"/>
      <c r="D171" s="3">
        <v>37</v>
      </c>
      <c r="E171" s="3">
        <v>73</v>
      </c>
      <c r="F171" s="3" t="s">
        <v>499</v>
      </c>
      <c r="G171" s="3" t="str">
        <f>$M$120&amp;G91&amp;$M$125</f>
        <v>ATGGGCGGAGCTCCTGCTCCAGACGCTCACAGCGCCCCACCTGGAAACGATTCTGCCGCCCACATCGTGATGGTGGACGCCTACAAGCCCACCAAGGGAGGCAGT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TGCGTGggcATGatcGTGTTCggcATGGCCgccGGActgGCTACCGATTGGCTCAAATGGCTGCTGTATATCGTGTCTTGCATCtacggcGGCTACATGTACTTCCAGgcaGCCAAGTGCtacGTGgaggcgtaccacaccgtgccgaagggccggtgtcgccaggtggtgactggcatggcttggctcttcttcgtatcatggGGCAGCTACcccATCctgTGGGCAGTGggccccgagggcCTGCTGAAGctgagcgtgtacggctccaccgtcggccacaccatcattgacctgatgtcgaagaactgctggggtctgctcggccactacctgcgcgtgctgatccacgagcatatcCTGATCCACggcgacattcgcAAGACCACCAAGATGGAGATCGGAggcGAGGAGGTGGAAgtcGAAGAGTTCgtgGAGGAGgagGACGAGGATACAGTG</v>
      </c>
      <c r="H171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TGCGTGggcATGatcGTGTTCggcATGGCCgccGGActgGCTACCGATTGGCTCAAATGGCTGCTGTATATCGTGTCTTGCATCtacggcGGCTACATGTACTTCCAGgcaGCCAAGTGCtacGTGgaggcgtaccacaccgtgccgaagggccggtgtcgccaggtggtgactggcatggcttggctcttcttcgtatcatggGGCAGCTACcccATCctgTGGGCAGTGggccccgagggcCTGCTGAAGctgagcgtgtacggctccaccgtcggccacaccatcattgacctgatgtcgaagaactgctggggtctgctcggccactacctgcgcgtgctgatccacgagcatatcCTGATCCACggcgacattcgcAAGACCACCAAGATGGAGATCGGAggcGAGGAGGTGGAAgtcGAAGAGTTCgtgGAGGAGgagGACGAGGATACAGTGGCGGCCGCCAAGAGCAGGATCACCAGCGAG</v>
      </c>
      <c r="I171" s="3" t="s">
        <v>609</v>
      </c>
      <c r="J171" s="11" t="s">
        <v>639</v>
      </c>
      <c r="K171" t="b">
        <f t="shared" si="4"/>
        <v>1</v>
      </c>
      <c r="L171" t="b">
        <f t="shared" si="5"/>
        <v>1</v>
      </c>
      <c r="M171" t="b">
        <f t="shared" si="6"/>
        <v>1</v>
      </c>
      <c r="N171" t="b">
        <f t="shared" si="7"/>
        <v>0</v>
      </c>
    </row>
    <row r="172" spans="1:14" s="3" customFormat="1">
      <c r="B172" s="6">
        <v>3221331213</v>
      </c>
      <c r="C172" s="6"/>
      <c r="D172" s="3">
        <v>38</v>
      </c>
      <c r="E172" s="3">
        <v>83</v>
      </c>
      <c r="F172" s="3" t="s">
        <v>500</v>
      </c>
      <c r="G172" s="3" t="str">
        <f>$M$122&amp;G92&amp;$M$125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tgcgctttcagcgctctgcctgatgttctacggctaccagacctggaagtctacttgcggctgggaggagatttacgtggccacgatcgagatgatcaagttcatcatcgagtatttccatgagtttgacAGTcctgcgATGCTGTTCCTGTACGGAggcaacATTACCCCATGGcttcgttacGCCgagtggctgctgTCTtgccctgtcattcttatcAGActgagcaacCTGAGCggtctgAAGAACGACtatAGCaagcgtaccatgGGCctgATCgtgtcaTGCGTGggcATGatcGTGTTCggcATGGCCgccGGActgGCTACCGATTGGCTCAAATGGCTGCTGTATATCGTGTCTTGCATCtacggcGGCTACATGTACTTCCAGgcaGCCAAGTGCtacGTGgagTCTTACTATATCATGccgGCCggcGGCtgtAAGAAACTGgtgCTGGCCatgACTGCCGTGTACTATTCTtcatggggtatgttccccatcctgttcatcctcggccccgagggcttcggcgtcctgagcGTGGCTGGGTCCACTATTggccacACCatcGCCgacCTGCTGTCCaagAATATTtggGGACTGctcGGGcacTTCctgcgcATCAAAatccacgagcatatcCTGATCCACggcgacattcgcAAGACCACCAAGATGGAGATCGGAggcGAGGAGGTGGAAgtcGAAGAGTTCgtgGAGGAGgagGACGAGGATACAGTG</v>
      </c>
      <c r="H172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tgcgctttcagcgctctgcctgatgttctacggctaccagacctggaagtctacttgcggctgggaggagatttacgtggccacgatcgagatgatcaagttcatcatcgagtatttccatgagtttgacAGTcctgcgATGCTGTTCCTGTACGGAggcaacATTACCCCATGGcttcgttacGCCgagtggctgctgTCTtgccctgtcattcttatcAGActgagcaacCTGAGCggtctgAAGAACGACtatAGCaagcgtaccatgGGCctgATCgtgtcaTGCGTGggcATGatcGTGTTCggcATGGCCgccGGActgGCTACCGATTGGCTCAAATGGCTGCTGTATATCGTGTCTTGCATCtacggcGGCTACATGTACTTCCAGgcaGCCAAGTGCtacGTGgagTCTTACTATATCATGccgGCCggcGGCtgtAAGAAACTGgtgCTGGCCatgACTGCCGTGTACTATTCTtcatggggtatgttccccatcctgttcatcctcggccccgagggcttcggcgtcctgagcGTGGCTGGGTCCACTATTggccacACCatcGCCgacCTGCTGTCCaagAATATTtggGGACTGctcGGGcacTTCctgcgcATCAAAatccacgagcatatcCTGATCCACggcgacattcgcAAGACCACCAAGATGGAGATCGGAggcGAGGAGGTGGAAgtcGAAGAGTTCgtgGAGGAGgagGACGAGGATACAGTGGCGGCCGCCAAGAGCAGGATCACCAGCGAG</v>
      </c>
      <c r="I172" s="3" t="s">
        <v>610</v>
      </c>
      <c r="J172" s="11" t="s">
        <v>640</v>
      </c>
      <c r="K172" t="b">
        <f t="shared" si="4"/>
        <v>1</v>
      </c>
      <c r="L172" t="b">
        <f t="shared" si="5"/>
        <v>1</v>
      </c>
      <c r="M172" t="b">
        <f t="shared" si="6"/>
        <v>1</v>
      </c>
      <c r="N172" t="b">
        <f t="shared" si="7"/>
        <v>0</v>
      </c>
    </row>
    <row r="173" spans="1:14" s="3" customFormat="1">
      <c r="B173" s="6">
        <v>3112321132</v>
      </c>
      <c r="C173" s="6"/>
      <c r="D173" s="36">
        <v>39</v>
      </c>
      <c r="E173" s="36">
        <v>101</v>
      </c>
      <c r="F173" s="36" t="s">
        <v>501</v>
      </c>
      <c r="G173" s="3" t="str">
        <f>$M$122&amp;G93&amp;$M$124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TCTTACTATATCATGccgGCCggcGGCtgtAAGAAACTGgtgCTGGCCatgACTGCCGTGTACTATTCTtcatggCTGATGTTTcccGGCctgTTCATCTTTggccccgagggcATGCACACCctgagcCCTTACGCCAACAGCATCggccacAGCatcTGCgacATCATCGCCaagGAGTTTtggACCTTCctcGCCcacCACctgcgcATCAAGatccacgagcatatcctcatccacggcgacattcgcaagaccaccaaattgaacattggtggcactgagattgaggtcgagacgctggtggaggacgaggccgaggctggcgcggtc</v>
      </c>
      <c r="H173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CGTGTTCCTGTCTGCCCTGTTTctgGCTttctacggcTGGCACGCCTATaagGCCAGCGTGggctgggaggagGTGtacgtgTGCTCCGTGgagCTGATCAAAGTGATTCTGgagATCTATTTCgagtttAC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TCTTACTATATCATGccgGCCggcGGCtgtAAGAAACTGgtgCTGGCCatgACTGCCGTGTACTATTCTtcatggCTGATGTTTcccGGCctgTTCATCTTTggccccgagggcATGCACACCctgagcCCTTACGCCAACAGCATCggccacAGCatcTGCgacATCATCGCCaagGAGTTTtggACCTTCctcGCCcacCACctgcgcATCAAGatccacgagcatatcctcatccacggcgacattcgcaagaccaccaaattgaacattggtggcactgagattgaggtcgagacgctggtggaggacgaggccgaggctggcgcggtcGCGGCCGCCAAGAGCAGGATCACCAGCGAG</v>
      </c>
      <c r="I173" s="3" t="s">
        <v>611</v>
      </c>
      <c r="J173" s="11" t="s">
        <v>641</v>
      </c>
      <c r="K173" t="b">
        <f t="shared" si="4"/>
        <v>1</v>
      </c>
      <c r="L173" t="b">
        <f t="shared" si="5"/>
        <v>1</v>
      </c>
      <c r="M173" t="b">
        <f t="shared" si="6"/>
        <v>1</v>
      </c>
      <c r="N173" t="b">
        <f t="shared" si="7"/>
        <v>0</v>
      </c>
    </row>
    <row r="174" spans="1:14" s="3" customFormat="1">
      <c r="B174" s="6">
        <v>1133322313</v>
      </c>
      <c r="C174" s="6"/>
      <c r="D174" s="36">
        <v>40</v>
      </c>
      <c r="E174" s="36">
        <v>89</v>
      </c>
      <c r="F174" s="36" t="s">
        <v>502</v>
      </c>
      <c r="G174" s="3" t="str">
        <f>$M$120&amp;G94&amp;$M$125</f>
        <v>ATGGGCGGAGCTCCTGCTCCAGACGCTCACAGCGCCCCACCTGGAAACGATTCTGCCGCCCACATCGTGATGGTGGACGCCTACAAGCCCACCAAGGGAGGCAGTGAGTACCATGCCCCAGCTGGATATCAAGTGAATCCACCCTACCACCCCGTGCATGGGTATGAG---------GAACAGtgcAGCTCCATCTACATCTACTATggaGCCCTGTGGgagCAGGAAACAgccAGGGGCTTCcagtggT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gatatcggcacgatcgtgtggggcaccacggccgcgctgtccaagggatacgtccgtgtcattttcttcctgatgggcctgtgctacggcatctacacattcttcaacgcagccaaggtctacattgaggcgtaccacaccgtgccgaagggccggtgtcgccaggtggtgactggcatggcttggctcttcttcgtatcatggGGCAGCTACcccATCctgTGGGCAGTGggccccgagggcCTGCTGAAGctgagcGTGGCTGGGTCCACTATTggccacACCatcGCCgacCTGCTGTCCaagAATATTtggGGACTGctcGGGcacTTCctgcgcATCAAAatccacgagcatatcCTGATCCACggcgacattcgcAAGACCACCAAGATGGAGATCGGAggcGAGGAGGTGGAAgtcGAAGAGTTCgtgGAGGAGgagGACGAGGATACAGTG</v>
      </c>
      <c r="H174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gatatcggcacgatcgtgtggggcaccacggccgcgctgtccaagggatacgtccgtgtcattttcttcctgatgggcctgtgctacggcatctacacattcttcaacgcagccaaggtctacattgaggcgtaccacaccgtgccgaagggccggtgtcgccaggtggtgactggcatggcttggctcttcttcgtatcatggGGCAGCTACcccATCctgTGGGCAGTGggccccgagggcCTGCTGAAGctgagcGTGGCTGGGTCCACTATTggccacACCatcGCCgacCTGCTGTCCaagAATATTtggGGACTGctcGGGcacTTCctgcgcATCAAAatccacgagcatatcCTGATCCACggcgacattcgcAAGACCACCAAGATGGAGATCGGAggcGAGGAGGTGGAAgtcGAAGAGTTCgtgGAGGAGgagGACGAGGATACAGTGGCGGCCGCCAAGAGCAGGATCACCAGCGAG</v>
      </c>
      <c r="I174" s="3" t="s">
        <v>612</v>
      </c>
      <c r="J174" s="11" t="s">
        <v>642</v>
      </c>
      <c r="K174" t="b">
        <f t="shared" si="4"/>
        <v>1</v>
      </c>
      <c r="L174" t="b">
        <f t="shared" si="5"/>
        <v>1</v>
      </c>
      <c r="M174" t="b">
        <f t="shared" si="6"/>
        <v>1</v>
      </c>
      <c r="N174" t="b">
        <f t="shared" si="7"/>
        <v>0</v>
      </c>
    </row>
    <row r="175" spans="1:14" s="3" customFormat="1">
      <c r="B175" s="6">
        <v>1213332222</v>
      </c>
      <c r="C175" s="6"/>
      <c r="D175" s="3">
        <v>17</v>
      </c>
      <c r="E175" s="3">
        <v>96</v>
      </c>
      <c r="F175" s="3" t="s">
        <v>503</v>
      </c>
      <c r="G175" s="3" t="str">
        <f>$M$120&amp;G95&amp;$M$124</f>
        <v>ATGGGCGGAGCTCCTGCTCCAGACGCTCACAGCGCCCCACCTGGAAACGATTCTGCCGCCCACATCGTGATGGTGGACGCCTACAAGCCCACCAAGGGAGGCAGTGAGTACCATGCCCCAGCTGGATATCAAGTGAATCCACCCTACCACCCCGTGCATGGGTATGAG---------GAACAGtgcAGCTCCATCTACATCTACTATggaacaaatgccgagaagttggctgccaacattctgcagtgga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H175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acaaatgccgagaagttggctgccaacattctgcagtgga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I175" s="3" t="s">
        <v>613</v>
      </c>
      <c r="J175" s="11" t="s">
        <v>643</v>
      </c>
      <c r="K175" t="b">
        <f t="shared" si="4"/>
        <v>1</v>
      </c>
      <c r="L175" t="b">
        <f t="shared" si="5"/>
        <v>1</v>
      </c>
      <c r="M175" t="b">
        <f t="shared" si="6"/>
        <v>1</v>
      </c>
      <c r="N175" t="b">
        <f t="shared" si="7"/>
        <v>0</v>
      </c>
    </row>
    <row r="176" spans="1:14" s="3" customFormat="1">
      <c r="B176" s="6">
        <v>3122113231</v>
      </c>
      <c r="C176" s="6"/>
      <c r="D176" s="3">
        <v>39</v>
      </c>
      <c r="E176" s="3">
        <v>96</v>
      </c>
      <c r="F176" s="3" t="s">
        <v>504</v>
      </c>
      <c r="G176" s="3" t="str">
        <f>$M$122&amp;G96&amp;$M$123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GACCTGggcACTatcTGCATGggcGTGACAgccGCTctgGCCACTGGGTGGGTGAAGTGGCTGTTTTACTGTATCGGCCTGGTGtacggcACCCAGACATTCTACAACgcaGGAATCATCtacGTGgagGCCAACCACAGCGTGccgAAAggcCATtgtCGCATGGTCgtgAAGCTGatgGCCTACGCTTACTTCGCCtcatggggtatgttccccatcctgttcatcctcggccccgagggcttcggcgtcctgagcCCTTACGCCAACAGCATCggccacAGCatcTGCgacATCATCGCCaagGAGTTTtggACCTTCctcGCCcacCACctgcgcATCAAGatccacgagcatatcATTATGTACggcgacattcgcAGACCAGTGAGCTCCCAGTTTCTGggcCGCAAGGTGGACgtcCTGGCCTTCgtgACAGAGgagGATAAAGTG</v>
      </c>
      <c r="H176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GACCTGggcACTatcTGCATGggcGTGACAgccGCTctgGCCACTGGGTGGGTGAAGTGGCTGTTTTACTGTATCGGCCTGGTGtacggcACCCAGACATTCTACAACgcaGGAATCATCtacGTGgagGCCAACCACAGCGTGccgAAAggcCATtgtCGCATGGTCgtgAAGCTGatgGCCTACGCTTACTTCGCCtcatggggtatgttccccatcctgttcatcctcggccccgagggcttcggcgtcctgagcCCTTACGCCAACAGCATCggccacAGCatcTGCgacATCATCGCCaagGAGTTTtggACCTTCctcGCCcacCACctgcgcATCAAGatccacgagcatatcATTATGTACggcgacattcgcAGACCAGTGAGCTCCCAGTTTCTGggcCGCAAGGTGGACgtcCTGGCCTTCgtgACAGAGgagGATAAAGTGGCGGCCGCCAAGAGCAGGATCACCAGCGAG</v>
      </c>
      <c r="I176" s="3" t="s">
        <v>614</v>
      </c>
      <c r="J176" s="11" t="s">
        <v>644</v>
      </c>
      <c r="K176" t="b">
        <f t="shared" si="4"/>
        <v>1</v>
      </c>
      <c r="L176" t="b">
        <f t="shared" si="5"/>
        <v>1</v>
      </c>
      <c r="M176" t="b">
        <f t="shared" si="6"/>
        <v>1</v>
      </c>
      <c r="N176" t="b">
        <f t="shared" si="7"/>
        <v>0</v>
      </c>
    </row>
    <row r="177" spans="2:14" s="3" customFormat="1">
      <c r="B177" s="6">
        <v>1131322331</v>
      </c>
      <c r="C177" s="6"/>
      <c r="D177" s="36">
        <v>32</v>
      </c>
      <c r="E177" s="36">
        <v>95</v>
      </c>
      <c r="F177" s="36" t="s">
        <v>505</v>
      </c>
      <c r="G177" s="3" t="str">
        <f>$M$120&amp;G97&amp;$M$123</f>
        <v>ATGGGCGGAGCTCCTGCTCCAGACGCTCACAGCGCCCCACCTGGAAACGATTCTGCCGCCCACATCGTGATGGTGGACGCCTACAAGCCCACCAAGGGAGGCAGTGAGTACCATGCCCCAGCTGGATATCAAGTGAATCCACCCTACCACCCCGTGCATGGGTATGAG---------GAACAGtgcAGCTCCATCTACATCTACTATggaGCCCTGTGGgagCAGGAAACAgccAGGGGCTTCcagtggTTTGCTTTCAGCATCGCCATCGCCCTGctgACAttctacggcTTCAGCGCCTGGaagGCCACTTGCggctgggaggagGTCtacgtgTGTTGCGTCgagGTGCTGTTCGTGACCCTGgagATCTTCAAGgagtttAGCAGTcctgcgATGCTGTTCCTGTACGGAggcaacATTACCCCATGGcttcgttacGCCgagtggctgctgTCTtgccctgtcattcttatcAGActgagcaacCTGAGCggtctgAAGAACGACtatAGCaagcgtaccatgGGCctgATCgtgtcagatatcggcacgatcgtgtggggcaccacggccgcgctgtccaagggatacgtccgtgtcattttcttcctgatgggcctgtgctacggcatctacacattcttcaacgcagccaaggtctacattgaggcgtaccacaccgtgccgaagggccggtgtcgccaggtggtgactggcatggcttggctcttcttcgtatcatggGGCAGCTACcccATCctgTGGGCAGTGggccccgagggcCTGCTGAAGctgagcCCTTACGCCAACAGCATCggccacAGCatcTGCgacATCATCGCCaagGAGTTTtggACCTTCctcGCCcacCACctgcgcATCAAGatccacgagcatatcATTATGTACggcgacattcgcAGACCAGTGAGCTCCCAGTTTCTGggcCGCAAGGTGGACgtcCTGGCCTTCgtgACAGAGgagGATAAAGTG</v>
      </c>
      <c r="H177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TTTCAGCATCGCCATCGCCCTGctgACAttctacggcTTCAGCGCCTGGaagGCCACTTGCggctgggaggagGTCtacgtgTGTTGCGTCgagGTGCTGTTCGTGACCCTGgagATCTTCAAGgagtttAGCAGTcctgcgATGCTGTTCCTGTACGGAggcaacATTACCCCATGGcttcgttacGCCgagtggctgctgTCTtgccctgtcattcttatcAGActgagcaacCTGAGCggtctgAAGAACGACtatAGCaagcgtaccatgGGCctgATCgtgtcagatatcggcacgatcgtgtggggcaccacggccgcgctgtccaagggatacgtccgtgtcattttcttcctgatgggcctgtgctacggcatctacacattcttcaacgcagccaaggtctacattgaggcgtaccacaccgtgccgaagggccggtgtcgccaggtggtgactggcatggcttggctcttcttcgtatcatggGGCAGCTACcccATCctgTGGGCAGTGggccccgagggcCTGCTGAAGctgagcCCTTACGCCAACAGCATCggccacAGCatcTGCgacATCATCGCCaagGAGTTTtggACCTTCctcGCCcacCACctgcgcATCAAGatccacgagcatatcATTATGTACggcgacattcgcAGACCAGTGAGCTCCCAGTTTCTGggcCGCAAGGTGGACgtcCTGGCCTTCgtgACAGAGgagGATAAAGTGGCGGCCGCCAAGAGCAGGATCACCAGCGAG</v>
      </c>
      <c r="I177" s="3" t="s">
        <v>615</v>
      </c>
      <c r="J177" s="11" t="s">
        <v>645</v>
      </c>
      <c r="K177" t="b">
        <f t="shared" si="4"/>
        <v>1</v>
      </c>
      <c r="L177" t="b">
        <f t="shared" si="5"/>
        <v>1</v>
      </c>
      <c r="M177" t="b">
        <f t="shared" si="6"/>
        <v>1</v>
      </c>
      <c r="N177" t="b">
        <f t="shared" si="7"/>
        <v>0</v>
      </c>
    </row>
    <row r="178" spans="2:14" s="3" customFormat="1">
      <c r="B178" s="6">
        <v>1323131323</v>
      </c>
      <c r="C178" s="6"/>
      <c r="D178" s="3">
        <v>42</v>
      </c>
      <c r="E178" s="3">
        <v>95</v>
      </c>
      <c r="F178" s="36" t="s">
        <v>506</v>
      </c>
      <c r="G178" s="3" t="str">
        <f>$M$120&amp;G98&amp;$M$125</f>
        <v>ATGGGCGGAGCTCCTGCTCCAGACGCTCACAGCGCCCCACCTGGAAACGATTCTGCCGCCCACATCGTGATGGTGGACGCCTACAAGCCCACCAAGGGAGGCAGTGAGTACCATGCCCCAGCTGGATATCAAGTGAATCCACCCTACCACCCCGTGCATGGGTATGAG---------GAACAGtgcAGCTCCATCTACATCTACTATggaACACCAGGAgagAAGATCGGCgccCAGGTCTGCcagtggATTacttttgcgctttcagcgctctgcctgatgttctacggctaccagacctggaagtctacttgcggctgggaggagatttacgtggccacgatcgagatgatcaagttcatcatcgagtatttccatgagtttgacAGCcctgcgACAGTGTACCTGTCTACCggcaacCACGCCTATTGCcttcgttacTTCgagtggctgctgACAtgccctgtcattcttatcCATctgagcaacATCACCggtctgAGTGAGGCAtatAATaagcgtaccatgGCTctgCTGgtgtcaTGCGTGggcATGatcGTGTTCggcATGGCCgccGGActgGCTACCGATTGGCTCAAATGGCTGCTGTATATCGTGTCTTGCATCtacggcGGCTACATGTACTTCCAGgcaGCCAAGTGCtacGTGgagTCTTACTATATCATGccgGCCggcGGCtgtAAGAAACTGgtgCTGGCCatgACTGCCGTGTACTATTCTtcatggGGCAGCTACcccATCctgTGGGCAGTGggccccgagggcCTGCTGAAGctgagcgtgtacggctccaccgtcggccacaccatcattgacctgatgtcgaagaactgctggggtctgctcggccactacctgcgcgtgctgatccacgagcatatcCTGATCCACggcgacattcgcAAGACCACCAAGATGGAGATCGGAggcGAGGAGGTGGAAgtcGAAGAGTTCgtgGAGGAGgagGACGAGGATACAGTG</v>
      </c>
      <c r="H178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acttttgcgctttcagcgctctgcctgatgttctacggctaccagacctggaagtctacttgcggctgggaggagatttacgtggccacgatcgagatgatcaagttcatcatcgagtatttccatgagtttgacAGCcctgcgACAGTGTACCTGTCTACCggcaacCACGCCTATTGCcttcgttacTTCgagtggctgctgACAtgccctgtcattcttatcCATctgagcaacATCACCggtctgAGTGAGGCAtatAATaagcgtaccatgGCTctgCTGgtgtcaTGCGTGggcATGatcGTGTTCggcATGGCCgccGGActgGCTACCGATTGGCTCAAATGGCTGCTGTATATCGTGTCTTGCATCtacggcGGCTACATGTACTTCCAGgcaGCCAAGTGCtacGTGgagTCTTACTATATCATGccgGCCggcGGCtgtAAGAAACTGgtgCTGGCCatgACTGCCGTGTACTATTCTtcatggGGCAGCTACcccATCctgTGGGCAGTGggccccgagggcCTGCTGAAGctgagcgtgtacggctccaccgtcggccacaccatcattgacctgatgtcgaagaactgctggggtctgctcggccactacctgcgcgtgctgatccacgagcatatcCTGATCCACggcgacattcgcAAGACCACCAAGATGGAGATCGGAggcGAGGAGGTGGAAgtcGAAGAGTTCgtgGAGGAGgagGACGAGGATACAGTGGCGGCCGCCAAGAGCAGGATCACCAGCGAG</v>
      </c>
      <c r="I178" s="3" t="s">
        <v>616</v>
      </c>
      <c r="J178" s="11" t="s">
        <v>646</v>
      </c>
      <c r="K178" t="b">
        <f t="shared" si="4"/>
        <v>1</v>
      </c>
      <c r="L178" t="b">
        <f t="shared" si="5"/>
        <v>1</v>
      </c>
      <c r="M178" t="b">
        <f t="shared" si="6"/>
        <v>1</v>
      </c>
      <c r="N178" t="b">
        <f t="shared" si="7"/>
        <v>0</v>
      </c>
    </row>
    <row r="179" spans="2:14" s="3" customFormat="1">
      <c r="B179" s="6">
        <v>3211321223</v>
      </c>
      <c r="C179" s="6"/>
      <c r="D179" s="3">
        <v>40</v>
      </c>
      <c r="E179" s="3">
        <v>88</v>
      </c>
      <c r="F179" s="3" t="s">
        <v>507</v>
      </c>
      <c r="G179" s="3" t="str">
        <f>$M$122&amp;G99&amp;$M$125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GCCGTGTTCCTGTCTGCCCTGTTTctgGCTttctacggcTGGCACGCCTATaagGCCAGCGTGggctgggaggagGTGtacgtgTGCTCCGTGgagCTGATCAAAGTGATTCTGgagATCTATTTCgagtttACCAGTcctgcgATGCTGTTCCTGTACGGAggcaacATTACCCCATGGcttcgttacGCCgagtggctgctgTCTtgccctgtcattcttatcAGActgagcaacCTGAGCggtctgAAGAACGACtatAGCaagcgtaccatgGGCctgATCgtgtcagatatcggcacgatcgtgtggggcaccacggccgcgctgtccaagggatacgtccgtgtcattttcttcctgatgggcctgtgctacggcatctacacattcttcaacgcagccaaggtctacattgagTCTTACTATATCATGccgGCCggcGGCtgtAAGAAACTGgtgCTGGCCatgACTGCCGTGTACTATTCTtcatggggtatgttccccatcctgttcatcctcggccccgagggcttcggcgtcctgagcgtgtacggctccaccgtcggccacaccatcattgacctgatgtcgaagaactgctggggtctgctcggccactacctgcgcgtgctgatccacgagcatatcCTGATCCACggcgacattcgcAAGACCACCAAGATGGAGATCGGAggcGAGGAGGTGGAAgtcGAAGAGTTCgtgGAGGAGgagGACGAGGATACAGTG</v>
      </c>
      <c r="H179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GCCGTGTTCCTGTCTGCCCTGTTTctgGCTttctacggcTGGCACGCCTATaagGCCAGCGTGggctgggaggagGTGtacgtgTGCTCCGTGgagCTGATCAAAGTGATTCTGgagATCTATTTCgagtttACCAGTcctgcgATGCTGTTCCTGTACGGAggcaacATTACCCCATGGcttcgttacGCCgagtggctgctgTCTtgccctgtcattcttatcAGActgagcaacCTGAGCggtctgAAGAACGACtatAGCaagcgtaccatgGGCctgATCgtgtcagatatcggcacgatcgtgtggggcaccacggccgcgctgtccaagggatacgtccgtgtcattttcttcctgatgggcctgtgctacggcatctacacattcttcaacgcagccaaggtctacattgagTCTTACTATATCATGccgGCCggcGGCtgtAAGAAACTGgtgCTGGCCatgACTGCCGTGTACTATTCTtcatggggtatgttccccatcctgttcatcctcggccccgagggcttcggcgtcctgagcgtgtacggctccaccgtcggccacaccatcattgacctgatgtcgaagaactgctggggtctgctcggccactacctgcgcgtgctgatccacgagcatatcCTGATCCACggcgacattcgcAAGACCACCAAGATGGAGATCGGAggcGAGGAGGTGGAAgtcGAAGAGTTCgtgGAGGAGgagGACGAGGATACAGTGGCGGCCGCCAAGAGCAGGATCACCAGCGAG</v>
      </c>
      <c r="I179" s="3" t="s">
        <v>617</v>
      </c>
      <c r="J179" s="11" t="s">
        <v>647</v>
      </c>
      <c r="K179" t="b">
        <f t="shared" si="4"/>
        <v>1</v>
      </c>
      <c r="L179" t="b">
        <f t="shared" si="5"/>
        <v>1</v>
      </c>
      <c r="M179" t="b">
        <f t="shared" si="6"/>
        <v>1</v>
      </c>
      <c r="N179" t="b">
        <f t="shared" si="7"/>
        <v>0</v>
      </c>
    </row>
    <row r="180" spans="2:14" s="3" customFormat="1">
      <c r="B180" s="6">
        <v>3321131232</v>
      </c>
      <c r="D180" s="3">
        <v>51</v>
      </c>
      <c r="E180" s="3">
        <v>77</v>
      </c>
      <c r="F180" s="3" t="s">
        <v>508</v>
      </c>
      <c r="G180" s="3" t="str">
        <f>$M$122&amp;G100&amp;$M$124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acttttgcgctttcagcgctctgcctgatgttctacggctaccagacctggaagtctacttgcggctgggaggagatttacgtggccacgatcgagatgatcaagttcatcatcgagtatttccatgagtttgacAGTcctgcgATGCTGTTCCTGTACGGAggcaacATTACCCCATGGcttcgttacGCCgagtggctgctgACAtgccctgtcattcttatcCATctgagcaacATCACCggtctgAGTGAGGCAtatAATaagcgtaccatgGCTctgCTGgtgtcaTGCGTGggcATGatcGTGTTCggcATGGCCgccGGActgGCTACCGATTGGCTCAAATGGCTGCTGTATATCGTGTCTTGCATCtacggcGGCTACATGTACTTCCAGgcaGCCAAGTGCtacGTGgagTCTTACTATATCATGccgGCCggcGGCtgtAAGAAACTGgtgCTGGCCatgACTGCCGTGTACTATTCTtcatggggtatgttccccatcctgttcatcctcggccccgagggcttcggcgtcctgagcCCTTACGCCAACAGCATCggccacAGCatcTGCgacATCATCGCCaagGAGTTTtggACCTTCctcGCCcacCACctgcgcATCAAGatccacgagcatatcctcatccacggcgacattcgcaagaccaccaaattgaacattggtggcactgagattgaggtcgagacgctggtggaggacgaggccgaggctggcgcggtc</v>
      </c>
      <c r="H180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acttttgcgctttcagcgctctgcctgatgttctacggctaccagacctggaagtctacttgcggctgggaggagatttacgtggccacgatcgagatgatcaagttcatcatcgagtatttccatgagtttgacAGTcctgcgATGCTGTTCCTGTACGGAggcaacATTACCCCATGGcttcgttacGCCgagtggctgctgACAtgccctgtcattcttatcCATctgagcaacATCACCggtctgAGTGAGGCAtatAATaagcgtaccatgGCTctgCTGgtgtcaTGCGTGggcATGatcGTGTTCggcATGGCCgccGGActgGCTACCGATTGGCTCAAATGGCTGCTGTATATCGTGTCTTGCATCtacggcGGCTACATGTACTTCCAGgcaGCCAAGTGCtacGTGgagTCTTACTATATCATGccgGCCggcGGCtgtAAGAAACTGgtgCTGGCCatgACTGCCGTGTACTATTCTtcatggggtatgttccccatcctgttcatcctcggccccgagggcttcggcgtcctgagcCCTTACGCCAACAGCATCggccacAGCatcTGCgacATCATCGCCaagGAGTTTtggACCTTCctcGCCcacCACctgcgcATCAAGatccacgagcatatcctcatccacggcgacattcgcaagaccaccaaattgaacattggtggcactgagattgaggtcgagacgctggtggaggacgaggccgaggctggcgcggtcGCGGCCGCCAAGAGCAGGATCACCAGCGAG</v>
      </c>
      <c r="I180" s="3" t="s">
        <v>618</v>
      </c>
      <c r="J180" s="11" t="s">
        <v>648</v>
      </c>
      <c r="K180" t="b">
        <f t="shared" si="4"/>
        <v>1</v>
      </c>
      <c r="L180" t="b">
        <f t="shared" si="5"/>
        <v>1</v>
      </c>
      <c r="M180" t="b">
        <f t="shared" si="6"/>
        <v>1</v>
      </c>
      <c r="N180" t="b">
        <f t="shared" si="7"/>
        <v>0</v>
      </c>
    </row>
    <row r="181" spans="2:14" s="3" customFormat="1">
      <c r="B181" s="6">
        <v>3211222331</v>
      </c>
      <c r="D181" s="3">
        <v>40</v>
      </c>
      <c r="E181" s="3">
        <v>99</v>
      </c>
      <c r="F181" s="3" t="s">
        <v>509</v>
      </c>
      <c r="G181" s="3" t="str">
        <f>$M$122&amp;G101&amp;$M$123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GCCGTGTTCCTGTCTGCCCTGTTTctgGCTttctacggcTGGCACGCCTATaagGCCAGCGTGggctgggaggagGTGtacgtgTGCTCCGTGgagCTGATCAAAGTGATTCTGgagATCTATTTCgagtttAC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CAGCTACcccATCctgTGGGCAGTGggccccgagggcCTGCTGAAGctgagcCCTTACGCCAACAGCATCggccacAGCatcTGCgacATCATCGCCaagGAGTTTtggACCTTCctcGCCcacCACctgcgcATCAAGatccacgagcatatcATTATGTACggcgacattcgcAGACCAGTGAGCTCCCAGTTTCTGggcCGCAAGGTGGACgtcCTGGCCTTCgtgACAGAGgagGATAAAGTG</v>
      </c>
      <c r="H181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GCCGTGTTCCTGTCTGCCCTGTTTctgGCTttctacggcTGGCACGCCTATaagGCCAGCGTGggctgggaggagGTGtacgtgTGCTCCGTGgagCTGATCAAAGTGATTCTGgagATCTATTTCgagtttAC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CAGCTACcccATCctgTGGGCAGTGggccccgagggcCTGCTGAAGctgagcCCTTACGCCAACAGCATCggccacAGCatcTGCgacATCATCGCCaagGAGTTTtggACCTTCctcGCCcacCACctgcgcATCAAGatccacgagcatatcATTATGTACggcgacattcgcAGACCAGTGAGCTCCCAGTTTCTGggcCGCAAGGTGGACgtcCTGGCCTTCgtgACAGAGgagGATAAAGTGGCGGCCGCCAAGAGCAGGATCACCAGCGAG</v>
      </c>
      <c r="I181" s="3" t="s">
        <v>619</v>
      </c>
      <c r="J181" s="11" t="s">
        <v>649</v>
      </c>
      <c r="K181" t="b">
        <f t="shared" si="4"/>
        <v>1</v>
      </c>
      <c r="L181" t="b">
        <f t="shared" si="5"/>
        <v>1</v>
      </c>
      <c r="M181" t="b">
        <f t="shared" si="6"/>
        <v>1</v>
      </c>
      <c r="N181" t="b">
        <f t="shared" si="7"/>
        <v>0</v>
      </c>
    </row>
    <row r="182" spans="2:14" s="3" customFormat="1">
      <c r="B182" s="6">
        <v>1222221333</v>
      </c>
      <c r="D182" s="36">
        <v>47</v>
      </c>
      <c r="E182" s="36">
        <v>82</v>
      </c>
      <c r="F182" s="36" t="s">
        <v>510</v>
      </c>
      <c r="G182" s="3" t="str">
        <f>$M$120&amp;G102&amp;$M$125</f>
        <v>ATGGGCGGAGCTCCTGCTCCAGACGCTCACAGCGCCCCACCTGGAAACGATTCTGCCGCCCACATCGTGATGGTGGACGCCTACAAGCCCACCAAGGGAGGCAGTGAGTACCATGCCCCAGCTGGATATCAAGTGAATCCACCCTACCACCCCGTGCATGGGTATGAG---------GAACAGtgcAGCTCCATCTACATCTACTAT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H182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I182" s="3" t="s">
        <v>620</v>
      </c>
      <c r="J182" s="11" t="s">
        <v>650</v>
      </c>
      <c r="K182" t="b">
        <f t="shared" si="4"/>
        <v>1</v>
      </c>
      <c r="L182" t="b">
        <f t="shared" si="5"/>
        <v>1</v>
      </c>
      <c r="M182" t="b">
        <f t="shared" si="6"/>
        <v>1</v>
      </c>
      <c r="N182" t="b">
        <f t="shared" si="7"/>
        <v>0</v>
      </c>
    </row>
    <row r="183" spans="2:14" s="3" customFormat="1">
      <c r="B183" s="6">
        <v>1322313211</v>
      </c>
      <c r="D183" s="3">
        <v>36</v>
      </c>
      <c r="E183" s="3">
        <v>75</v>
      </c>
      <c r="F183" s="3" t="s">
        <v>511</v>
      </c>
      <c r="G183" s="3" t="str">
        <f>$M$120&amp;G103&amp;$M$123</f>
        <v>ATGGGCGGAGCTCCTGCTCCAGACGCTCACAGCGCCCCACCTGGAAACGATTCTGCCGCCCACATCGTGATGGTGGACGCCTACAAGCCCACCAAGGGAGGCAGTGAGTACCATGCCCCAGCTGGATATCAAGTGAATCCACCCTACCACCCCGTGCATGGGTATGAG---------GAACAGtgcAGCTCCATCTACATCTACTATggaACACCAGGAgagAAGATCGGCgccCAGGTCTGCcagtggATTacttttgcgctttcagcgctctgcctgatgttctacggctaccagacctggaagtctacttgcggctgggaggagatttacgtggccacgatcgagatgatcaagttcatcatcgagtatttccatgagtttgacgaacctgcggtgatctactcatccaacggcaacaagaccgtgtggcttcgttacgcg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ggtatgttccccatcctgttcatcctcggccccgagggcttcggcgtcctgagcGTGGCTGGGTCCACTATTggccacACCatcGCCgacCTGCTGTCCaagAATATTtggGGACTGctcGGGcacTTCctgcgcATCAAAatccacgagcatatcATTATGTACggcgacattcgcAGACCAGTGAGCTCCCAGTTTCTGggcCGCAAGGTGGACgtcCTGGCCTTCgtgACAGAGgagGATAAAGTG</v>
      </c>
      <c r="H183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acttttgcgctttcagcgctctgcctgatgttctacggctaccagacctggaagtctacttgcggctgggaggagatttacgtggccacgatcgagatgatcaagttcatcatcgagtatttccatgagtttgacgaacctgcggtgatctactcatccaacggcaacaagaccgtgtggcttcgttacgcg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ggtatgttccccatcctgttcatcctcggccccgagggcttcggcgtcctgagcGTGGCTGGGTCCACTATTggccacACCatcGCCgacCTGCTGTCCaagAATATTtggGGACTGctcGGGcacTTCctgcgcATCAAAatccacgagcatatcATTATGTACggcgacattcgcAGACCAGTGAGCTCCCAGTTTCTGggcCGCAAGGTGGACgtcCTGGCCTTCgtgACAGAGgagGATAAAGTGGCGGCCGCCAAGAGCAGGATCACCAGCGAG</v>
      </c>
      <c r="I183" s="3" t="s">
        <v>621</v>
      </c>
      <c r="J183" s="11" t="s">
        <v>651</v>
      </c>
      <c r="K183" t="b">
        <f t="shared" si="4"/>
        <v>1</v>
      </c>
      <c r="L183" t="b">
        <f t="shared" si="5"/>
        <v>1</v>
      </c>
      <c r="M183" t="b">
        <f t="shared" si="6"/>
        <v>1</v>
      </c>
      <c r="N183" t="b">
        <f t="shared" si="7"/>
        <v>0</v>
      </c>
    </row>
    <row r="184" spans="2:14" s="3" customFormat="1">
      <c r="B184" s="6">
        <v>3313131222</v>
      </c>
      <c r="D184" s="3">
        <v>33</v>
      </c>
      <c r="E184" s="3">
        <v>81</v>
      </c>
      <c r="F184" s="3" t="s">
        <v>512</v>
      </c>
      <c r="G184" s="3" t="str">
        <f>$M$122&amp;G104&amp;$M$124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CGTGTTCCTGTCTGCCCTGTTTctgGCTttctacggcTGGCACGCCTATaagGCCAGCGTGggctgggaggagGTGtacgtgTGCTCCGTGgagCTGATCAAAGTGATTCTGgagATCTATTTCgagtttACCAGCcctgcgACAGTGTACCTGTCTACCggcaacCACGCCTATTGCcttcgttacTTCgagtggctgctgACAtgccctgtcattcttatcCATctgagcaacATCACCggtctgAGTGAGGCAtatAATaagcgtaccatgGCTctgCTGgtgtcaTGCGTGggcATGatcGTGTTCggcATGGCCgccGGActgGCTACCGATTGGCTCAAATGGCTGCTGTATATCGTGTCTTGCATCtacggcGGCTACATGTACTTCCAGgcaGCCAAGTGCtacGTGgagTCTTACTATATCATGccgGCCggcGGCtgtAAGAAACTGgtgCTGGCCatgACTGCCGTGTACTATTCT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H184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GCCGTGTTCCTGTCTGCCCTGTTTctgGCTttctacggcTGGCACGCCTATaagGCCAGCGTGggctgggaggagGTGtacgtgTGCTCCGTGgagCTGATCAAAGTGATTCTGgagATCTATTTCgagtttACCAGCcctgcgACAGTGTACCTGTCTACCggcaacCACGCCTATTGCcttcgttacTTCgagtggctgctgACAtgccctgtcattcttatcCATctgagcaacATCACCggtctgAGTGAGGCAtatAATaagcgtaccatgGCTctgCTGgtgtcaTGCGTGggcATGatcGTGTTCggcATGGCCgccGGActgGCTACCGATTGGCTCAAATGGCTGCTGTATATCGTGTCTTGCATCtacggcGGCTACATGTACTTCCAGgcaGCCAAGTGCtacGTGgagTCTTACTATATCATGccgGCCggcGGCtgtAAGAAACTGgtgCTGGCCatgACTGCCGTGTACTATTCT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I184" s="3" t="s">
        <v>622</v>
      </c>
      <c r="J184" s="11" t="s">
        <v>652</v>
      </c>
      <c r="K184" t="b">
        <f t="shared" si="4"/>
        <v>1</v>
      </c>
      <c r="L184" t="b">
        <f t="shared" si="5"/>
        <v>1</v>
      </c>
      <c r="M184" t="b">
        <f t="shared" si="6"/>
        <v>1</v>
      </c>
      <c r="N184" t="b">
        <f t="shared" si="7"/>
        <v>0</v>
      </c>
    </row>
    <row r="185" spans="2:14" s="3" customFormat="1">
      <c r="B185" s="6">
        <v>1322213323</v>
      </c>
      <c r="D185" s="3">
        <v>29</v>
      </c>
      <c r="E185" s="3">
        <v>85</v>
      </c>
      <c r="F185" s="3" t="s">
        <v>513</v>
      </c>
      <c r="G185" s="3" t="str">
        <f>$M$120&amp;G105&amp;$M$125</f>
        <v>ATGGGCGGAGCTCCTGCTCCAGACGCTCACAGCGCCCCACCTGGAAACGATTCTGCCGCCCACATCGTGATGGTGGACGCCTACAAGCCCACCAAGGGAGGCAGTGAGTACCATGCCCCAGCTGGATATCAAGTGAATCCACCCTACCACCCCGTGCATGGGTATGAG---------GAACAGtgcAGCTCCATCTACATCTACTATggaACACCAGGAgagAAGATCGGCgccCAGGTCTGC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CCTGggcACTatcTGCATGggcGTGACAgccGCTctgGCCACTGGGTGGGTGAAGTGGCTGTTTTACTGTATCGGCCTGGTGtacggcACCCAGACATTCTACAACgcaGGAATCATCtacGTGgagGCCAACCACAGCGTGccgAAAggcCATtgtCGCATGGTCgtgAAGCTGatgGCCTACGCTTACTTCGCCtcatggGGCAGCTACcccATCctgTGGGCAGTGggccccgagggcCTGCTGAAGctgagcgtgtacggctccaccgtcggccacaccatcattgacctgatgtcgaagaactgctggggtctgctcggccactacctgcgcgtgctgatccacgagcatatcCTGATCCACggcgacattcgcAAGACCACCAAGATGGAGATCGGAggcGAGGAGGTGGAAgtcGAAGAGTTCgtgGAGGAGgagGACGAGGATACAGTG</v>
      </c>
      <c r="H185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CCTGggcACTatcTGCATGggcGTGACAgccGCTctgGCCACTGGGTGGGTGAAGTGGCTGTTTTACTGTATCGGCCTGGTGtacggcACCCAGACATTCTACAACgcaGGAATCATCtacGTGgagGCCAACCACAGCGTGccgAAAggcCATtgtCGCATGGTCgtgAAGCTGatgGCCTACGCTTACTTCGCCtcatggGGCAGCTACcccATCctgTGGGCAGTGggccccgagggcCTGCTGAAGctgagcgtgtacggctccaccgtcggccacaccatcattgacctgatgtcgaagaactgctggggtctgctcggccactacctgcgcgtgctgatccacgagcatatcCTGATCCACggcgacattcgcAAGACCACCAAGATGGAGATCGGAggcGAGGAGGTGGAAgtcGAAGAGTTCgtgGAGGAGgagGACGAGGATACAGTGGCGGCCGCCAAGAGCAGGATCACCAGCGAG</v>
      </c>
      <c r="I185" s="3" t="s">
        <v>623</v>
      </c>
      <c r="J185" s="11" t="s">
        <v>653</v>
      </c>
      <c r="K185" t="b">
        <f t="shared" si="4"/>
        <v>1</v>
      </c>
      <c r="L185" t="b">
        <f t="shared" si="5"/>
        <v>1</v>
      </c>
      <c r="M185" t="b">
        <f t="shared" si="6"/>
        <v>1</v>
      </c>
      <c r="N185" t="b">
        <f t="shared" si="7"/>
        <v>1</v>
      </c>
    </row>
    <row r="186" spans="2:14" s="3" customFormat="1">
      <c r="B186" s="6">
        <v>1332123312</v>
      </c>
      <c r="D186" s="36">
        <v>36</v>
      </c>
      <c r="E186" s="36">
        <v>95</v>
      </c>
      <c r="F186" s="36" t="s">
        <v>514</v>
      </c>
      <c r="G186" s="3" t="str">
        <f>$M$120&amp;G106&amp;$M$124</f>
        <v>ATGGGCGGAGCTCCTGCTCCAGACGCTCACAGCGCCCCACCTGGAAACGATTCTGCCGCCCACATCGTGATGGTGGACGCCTACAAGCCCACCAAGGGAGGCAGT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gatatcggcacgatcgtgtggggcaccacggccgcgctgtccaagggatacgtccgtgtcattttcttcctgatgggcctgtgctacggcatctacacattcttcaacgcagccaaggtctacattgagGCCAACCACAGCGTGccgAAAggcCATtgtCGCATGGTCgtgAAGCTGatgGCCTACGCTTACTTCGCCtcatggGGCAGCTACcccATCctgTGGGCAGTGggccccgagggcCTGCTGAAGctgagcGTGGCTGGGTCCACTATTggccacACCatcGCCgacCTGCTGTCCaagAATATTtggGGACTGctcGGGcacTTCctgcgcATCAAAatccacgagcatatcctcatccacggcgacattcgcaagaccaccaaattgaacattggtggcactgagattgaggtcgagacgctggtggaggacgaggccgaggctggcgcggtc</v>
      </c>
      <c r="H186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ACACCAGGAgagAAGATCGGCgccCAGGTCTGCcagtggA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gatatcggcacgatcgtgtggggcaccacggccgcgctgtccaagggatacgtccgtgtcattttcttcctgatgggcctgtgctacggcatctacacattcttcaacgcagccaaggtctacattgagGCCAACCACAGCGTGccgAAAggcCATtgtCGCATGGTCgtgAAGCTGatgGCCTACGCTTACTTCGCCtcatggGGCAGCTACcccATCctgTGGGCAGTGggccccgagggcCTGCTGAAGctgagcGTGGCTGGGTCCACTATTggccacACCatcGCCgacCTGCTGTCCaagAATATTtggGGACTGctcGGGcacTTCctgcgcATCAAAatccacgagcatatcctcatccacggcgacattcgcaagaccaccaaattgaacattggtggcactgagattgaggtcgagacgctggtggaggacgaggccgaggctggcgcggtcGCGGCCGCCAAGAGCAGGATCACCAGCGAG</v>
      </c>
      <c r="I186" s="3" t="s">
        <v>624</v>
      </c>
      <c r="J186" s="11" t="s">
        <v>654</v>
      </c>
      <c r="K186" t="b">
        <f t="shared" si="4"/>
        <v>1</v>
      </c>
      <c r="L186" t="b">
        <f t="shared" si="5"/>
        <v>1</v>
      </c>
      <c r="M186" t="b">
        <f t="shared" si="6"/>
        <v>1</v>
      </c>
      <c r="N186" t="b">
        <f t="shared" si="7"/>
        <v>0</v>
      </c>
    </row>
    <row r="187" spans="2:14" s="3" customFormat="1">
      <c r="B187" s="6">
        <v>3123332113</v>
      </c>
      <c r="D187" s="3">
        <v>24</v>
      </c>
      <c r="E187" s="3">
        <v>71</v>
      </c>
      <c r="F187" s="3" t="s">
        <v>515</v>
      </c>
      <c r="G187" s="3" t="str">
        <f>$M$122&amp;G107&amp;$M$125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CTGATGTTTcccGGCctgTTCATCTTTggccccgagggcATGCACACCctgagcGTGGCTGGGTCCACTATTggccacACCatcGCCgacCTGCTGTCCaagAATATTtggGGACTGctcGGGcacTTCctgcgcATCAAAatccacgagcatatcCTGATCCACggcgacattcgcAAGACCACCAAGATGGAGATCGGAggcGAGGAGGTGGAAgtcGAAGAGTTCgtgGAGGAGgagGACGAGGATACAGTG</v>
      </c>
      <c r="H187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CTGATGTTTcccGGCctgTTCATCTTTggccccgagggcATGCACACCctgagcGTGGCTGGGTCCACTATTggccacACCatcGCCgacCTGCTGTCCaagAATATTtggGGACTGctcGGGcacTTCctgcgcATCAAAatccacgagcatatcCTGATCCACggcgacattcgcAAGACCACCAAGATGGAGATCGGAggcGAGGAGGTGGAAgtcGAAGAGTTCgtgGAGGAGgagGACGAGGATACAGTGGCGGCCGCCAAGAGCAGGATCACCAGCGAG</v>
      </c>
      <c r="I187" s="3" t="s">
        <v>625</v>
      </c>
      <c r="J187" s="11" t="s">
        <v>655</v>
      </c>
      <c r="K187" t="b">
        <f t="shared" si="4"/>
        <v>1</v>
      </c>
      <c r="L187" t="b">
        <f t="shared" si="5"/>
        <v>1</v>
      </c>
      <c r="M187" t="b">
        <f t="shared" si="6"/>
        <v>1</v>
      </c>
      <c r="N187" t="b">
        <f t="shared" si="7"/>
        <v>0</v>
      </c>
    </row>
    <row r="188" spans="2:14" s="3" customFormat="1">
      <c r="B188" s="6">
        <v>3131223131</v>
      </c>
      <c r="D188" s="3">
        <v>36</v>
      </c>
      <c r="E188" s="3">
        <v>81</v>
      </c>
      <c r="F188" s="3" t="s">
        <v>516</v>
      </c>
      <c r="G188" s="3" t="str">
        <f>$M$122&amp;G108&amp;$M$123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TTTCAGCATCGCCATCGCCCTGctgACAttctacggcTTCAGCGCCTGGaagGCCACTTGCggctgggaggagGTCtacgtgTGTTGCGTCgagGTGCTGTTCGTGACCCTGgagATCTTCAAGgagtttAG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CTGATGTTTcccGGCctgTTCATCTTTggccccgagggcATGCACACCctgagcCCTTACGCCAACAGCATCggccacAGCatcTGCgacATCATCGCCaagGAGTTTtggACCTTCctcGCCcacCACctgcgcATCAAGatccacgagcatatcATTATGTACggcgacattcgcAGACCAGTGAGCTCCCAGTTTCTGggcCGCAAGGTGGACgtcCTGGCCTTCgtgACAGAGgagGATAAAGTG</v>
      </c>
      <c r="H188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TTTCAGCATCGCCATCGCCCTGctgACAttctacggcTTCAGCGCCTGGaagGCCACTTGCggctgggaggagGTCtacgtgTGTTGCGTCgagGTGCTGTTCGTGACCCTGgagATCTTCAAGgagtttAG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CTGATGTTTcccGGCctgTTCATCTTTggccccgagggcATGCACACCctgagcCCTTACGCCAACAGCATCggccacAGCatcTGCgacATCATCGCCaagGAGTTTtggACCTTCctcGCCcacCACctgcgcATCAAGatccacgagcatatcATTATGTACggcgacattcgcAGACCAGTGAGCTCCCAGTTTCTGggcCGCAAGGTGGACgtcCTGGCCTTCgtgACAGAGgagGATAAAGTGGCGGCCGCCAAGAGCAGGATCACCAGCGAG</v>
      </c>
      <c r="I188" s="3" t="s">
        <v>626</v>
      </c>
      <c r="J188" s="11" t="s">
        <v>656</v>
      </c>
      <c r="K188" t="b">
        <f t="shared" si="4"/>
        <v>1</v>
      </c>
      <c r="L188" t="b">
        <f t="shared" si="5"/>
        <v>1</v>
      </c>
      <c r="M188" t="b">
        <f t="shared" si="6"/>
        <v>1</v>
      </c>
      <c r="N188" t="b">
        <f t="shared" si="7"/>
        <v>0</v>
      </c>
    </row>
    <row r="189" spans="2:14" s="3" customFormat="1">
      <c r="B189" s="6">
        <v>3221312133</v>
      </c>
      <c r="D189" s="3">
        <v>41</v>
      </c>
      <c r="E189" s="3">
        <v>87</v>
      </c>
      <c r="F189" s="3" t="s">
        <v>517</v>
      </c>
      <c r="G189" s="3" t="str">
        <f>$M$122&amp;G109&amp;$M$125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tgcgctttcagcgctctgcctgatgttctacggctaccagacctggaagtctacttgcggctgggaggagatttacgtggccacgatcgagatgatcaagttcatcatcgagtatttccatgagtttgacAGTcctgcgATGCTGTTCCTGTACGGAggcaacATTACCCCATGGcttcgttacGCCgagtggctgctgTCTtgccctgtcattcttatcAGActgagcaacCTGAGCggtctgAAGAACGACtatAGCaagcgtaccatgGGCctgATCgtgtcaGACCTGggcACTatcTGCATGggcGTGACAgccGCTctgGCCACTGGGTGGGTGAAGTGGCTGTTTTACTGTATCGGCCTGGTGtacggcACCCAGACATTCTACAACgcaGGAATCATCtacGTGgaggcgtaccacaccgtgccgaagggccggtgtcgccaggtggtgactggcatggcttggctcttcttcgtatcatggCTGATGTTTcccGGCctgTTCATCTTTggccccgagggcATGCACACCctgagcCCTTACGCCAACAGCATCggccacAGCatcTGCgacATCATCGCCaagGAGTTTtggACCTTCctcGCCcacCACctgcgcATCAAGatccacgagcatatcCTGATCCACggcgacattcgcAAGACCACCAAGATGGAGATCGGAggcGAGGAGGTGGAAgtcGAAGAGTTCgtgGAGGAGgagGACGAGGATACAGTG</v>
      </c>
      <c r="H189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acttttgcgctttcagcgctctgcctgatgttctacggctaccagacctggaagtctacttgcggctgggaggagatttacgtggccacgatcgagatgatcaagttcatcatcgagtatttccatgagtttgacAGTcctgcgATGCTGTTCCTGTACGGAggcaacATTACCCCATGGcttcgttacGCCgagtggctgctgTCTtgccctgtcattcttatcAGActgagcaacCTGAGCggtctgAAGAACGACtatAGCaagcgtaccatgGGCctgATCgtgtcaGACCTGggcACTatcTGCATGggcGTGACAgccGCTctgGCCACTGGGTGGGTGAAGTGGCTGTTTTACTGTATCGGCCTGGTGtacggcACCCAGACATTCTACAACgcaGGAATCATCtacGTGgaggcgtaccacaccgtgccgaagggccggtgtcgccaggtggtgactggcatggcttggctcttcttcgtatcatggCTGATGTTTcccGGCctgTTCATCTTTggccccgagggcATGCACACCctgagcCCTTACGCCAACAGCATCggccacAGCatcTGCgacATCATCGCCaagGAGTTTtggACCTTCctcGCCcacCACctgcgcATCAAGatccacgagcatatcCTGATCCACggcgacattcgcAAGACCACCAAGATGGAGATCGGAggcGAGGAGGTGGAAgtcGAAGAGTTCgtgGAGGAGgagGACGAGGATACAGTGGCGGCCGCCAAGAGCAGGATCACCAGCGAG</v>
      </c>
      <c r="I189" s="3" t="s">
        <v>627</v>
      </c>
      <c r="J189" s="11" t="s">
        <v>657</v>
      </c>
      <c r="K189" t="b">
        <f t="shared" si="4"/>
        <v>1</v>
      </c>
      <c r="L189" t="b">
        <f t="shared" si="5"/>
        <v>1</v>
      </c>
      <c r="M189" t="b">
        <f t="shared" si="6"/>
        <v>1</v>
      </c>
      <c r="N189" t="b">
        <f t="shared" si="7"/>
        <v>0</v>
      </c>
    </row>
    <row r="190" spans="2:14" s="3" customFormat="1">
      <c r="B190" s="6">
        <v>3213232311</v>
      </c>
      <c r="D190" s="3">
        <v>29</v>
      </c>
      <c r="E190" s="3">
        <v>77</v>
      </c>
      <c r="F190" s="3" t="s">
        <v>518</v>
      </c>
      <c r="G190" s="3" t="str">
        <f>$M$122&amp;G110&amp;$M$123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GCCGTGTTCCTGTCTGCCCTGTTTctgGCTttctacggcTGGCACGCCTATaagGCCAGCGTGggctgggaggagGTGtacgtgTGCTCCGTGgagCTGATCAAAGTGATTCTGgagATCTATTTCgagtttAC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GGCAGCTACcccATCctgTGGGCAGTGggccccgagggcCTGCTGAAGctgagcGTGGCTGGGTCCACTATTggccacACCatcGCCgacCTGCTGTCCaagAATATTtggGGACTGctcGGGcacTTCctgcgcATCAAAatccacgagcatatcATTATGTACggcgacattcgcAGACCAGTGAGCTCCCAGTTTCTGggcCGCAAGGTGGACgtcCTGGCCTTCgtgACAGAGgagGATAAAGTG</v>
      </c>
      <c r="H190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aatgccgagaagttggctgccaacattctgcagtggattGCCGTGTTCCTGTCTGCCCTGTTTctgGCTttctacggcTGGCACGCCTATaagGCCAGCGTGggctgggaggagGTGtacgtgTGCTCCGTGgagCTGATCAAAGTGATTCTGgagATCTATTTCgagtttAC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GGCAGCTACcccATCctgTGGGCAGTGggccccgagggcCTGCTGAAGctgagcGTGGCTGGGTCCACTATTggccacACCatcGCCgacCTGCTGTCCaagAATATTtggGGACTGctcGGGcacTTCctgcgcATCAAAatccacgagcatatcATTATGTACggcgacattcgcAGACCAGTGAGCTCCCAGTTTCTGggcCGCAAGGTGGACgtcCTGGCCTTCgtgACAGAGgagGATAAAGTGGCGGCCGCCAAGAGCAGGATCACCAGCGAG</v>
      </c>
      <c r="I190" s="3" t="s">
        <v>628</v>
      </c>
      <c r="J190" s="11" t="s">
        <v>658</v>
      </c>
      <c r="K190" t="b">
        <f t="shared" si="4"/>
        <v>1</v>
      </c>
      <c r="L190" t="b">
        <f t="shared" si="5"/>
        <v>1</v>
      </c>
      <c r="M190" t="b">
        <f t="shared" si="6"/>
        <v>1</v>
      </c>
      <c r="N190" t="b">
        <f t="shared" si="7"/>
        <v>0</v>
      </c>
    </row>
    <row r="191" spans="2:14" s="3" customFormat="1">
      <c r="B191" s="6">
        <v>1123311332</v>
      </c>
      <c r="D191" s="3">
        <v>56</v>
      </c>
      <c r="E191" s="3">
        <v>89</v>
      </c>
      <c r="F191" s="3" t="s">
        <v>519</v>
      </c>
      <c r="G191" s="3" t="str">
        <f>$M$120&amp;G111&amp;$M$124</f>
        <v>ATGGGCGGAGCTCCTGCTCCAGACGCTCACAGCGCCCCACCTGGAAACGATTCTGCCGCCCACATCGTGATGGTGGACGCCTACAAGCCCACCAAGGGAGGCAGTGAGTACCATGCCCCAGCTGGATATCAAGTGAATCCACCCTACCACCCCGTGCATGGGTATGAG---------GAACAGtgcAGCTCCATCTACATCTACTATggaGCCCTGTGGgagCAGGAAACAgccAGGGGCTTCcagtggT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GACCTGggcACTatcTGCATGggcGTGACAgccGCTctgGCCACTGGGTGGGTGAAGTGGCTGTTTTACTGTATCGGCCTGGTGtacggcACCCAGACATTCTACAACgcaGGAATCATCtacGTGgagTCTTACTATATCATGccgGCCggcGGCtgtAAGAAACTGgtgCTGGCCatgACTGCCGTGTACTATTCTtcatggGGCAGCTACcccATCctgTGGGCAGTGggccccgagggcCTGCTGAAGctgagcCCTTACGCCAACAGCATCggccacAGCatcTGCgacATCATCGCCaagGAGTTTtggACCTTCctcGCCcacCACctgcgcATCAAGatccacgagcatatcctcatccacggcgacattcgcaagaccaccaaattgaacattggtggcactgagattgaggtcgagacgctggtggaggacgaggccgaggctggcgcggtc</v>
      </c>
      <c r="H191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GACCTGggcACTatcTGCATGggcGTGACAgccGCTctgGCCACTGGGTGGGTGAAGTGGCTGTTTTACTGTATCGGCCTGGTGtacggcACCCAGACATTCTACAACgcaGGAATCATCtacGTGgagTCTTACTATATCATGccgGCCggcGGCtgtAAGAAACTGgtgCTGGCCatgACTGCCGTGTACTATTCT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ATCACCAGCGAG</v>
      </c>
      <c r="I191" s="3" t="s">
        <v>629</v>
      </c>
      <c r="J191" s="11" t="s">
        <v>659</v>
      </c>
      <c r="K191" t="b">
        <f t="shared" ref="K191:K197" si="12">IF(ISNUMBER(SEARCH("1?????????",B191)),ISNUMBER(SEARCH($M$120,J191)),(IF(ISNUMBER(SEARCH("2?????????",B191)),ISNUMBER(SEARCH($M$121,J191)),(IF(ISNUMBER(SEARCH("3?????????",B191)),ISNUMBER(SEARCH($M$122,J191)),"0")))))</f>
        <v>1</v>
      </c>
      <c r="L191" t="b">
        <f t="shared" ref="L191:L197" si="13">IF(ISNUMBER(SEARCH("?????????1",B191)),ISNUMBER(SEARCH($M$123,J191)),(IF(ISNUMBER(SEARCH("?????????2",B191)),ISNUMBER(SEARCH($M$124,J191)),(IF(ISNUMBER(SEARCH("?????????3",B191)),ISNUMBER(SEARCH($M$125,J191)),"0")))))</f>
        <v>1</v>
      </c>
      <c r="M191" t="b">
        <f t="shared" ref="M191:M197" si="14">IF(K191,L191,"False")</f>
        <v>1</v>
      </c>
      <c r="N191" t="b">
        <f t="shared" ref="N191:N197" si="15">J191=$N$199</f>
        <v>0</v>
      </c>
    </row>
    <row r="192" spans="2:14" s="3" customFormat="1">
      <c r="B192" s="6">
        <v>1212123131</v>
      </c>
      <c r="D192" s="3">
        <v>45</v>
      </c>
      <c r="E192" s="3">
        <v>73</v>
      </c>
      <c r="F192" s="3" t="s">
        <v>520</v>
      </c>
      <c r="G192" s="3" t="str">
        <f>$M$120&amp;G112&amp;$M$123</f>
        <v>ATGGGCGGAGCTCCTGCTCCAGACGCTCACAGCGCCCCACCTGGAAACGATTCTGCCGCCCACATCGTGATGGTGGACGCCTACAAGCCCACCAAGGGAGGCAGTGAGTACCATGCCCCAGCTGGATATCAAGTGAATCCACCCTACCACCCCGTGCATGGGTATGAG---------GAACAGtgcAGCTCCATCTACATCTACTATggaacaaatgccgagaagttggctgccaacattctgcagtggattGCCGTGTTCCTGTCTGCCCTGTTTctgGCTttctacggcTGGCACGCCTATaagGCCAGCGTGggctgggaggagGTGtacgtgTGCTCCGTGgagCTGATCAAAGTGATTCTGgagATCTATTTCgagtttACCgaacctgcggtgatctactcatccaacggcaacaagaccgtgtggcttcgttacgcggagtggctgctgACAtgccctgtcattcttatcCATctgagcaacATCACCggtctgAGTGAGGCAtatAATaagcgtaccatgGCTctgCTGgtgtcagatatcggcacgatcgtgtggggcaccacggccgcgctgtccaagggatacgtccgtgtcattttcttcctgatgggcctgtgctacggcatctacacattcttcaacgcagccaaggtctacattgagGCCAACCACAGCGTGccgAAAggcCATtgtCGCATGGTCgtgAAGCTGatgGCCTACGCTTACTTCGCCtcatggCTGATGTTTcccGGCctgTTCATCTTTggccccgagggcATGCACACCctgagcCCTTACGCCAACAGCATCggccacAGCatcTGCgacATCATCGCCaagGAGTTTtggACCTTCctcGCCcacCACctgcgcATCAAGatccacgagcatatcATTATGTACggcgacattcgcAGACCAGTGAGCTCCCAGTTTCTGggcCGCAAGGTGGACgtcCTGGCCTTCgtgACAGAGgagGATAAAGTG</v>
      </c>
      <c r="H192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acaaatgccgagaagttggctgccaacattctgcagtggattGCCGTGTTCCTGTCTGCCCTGTTTctgGCTttctacggcTGGCACGCCTATaagGCCAGCGTGggctgggaggagGTGtacgtgTGCTCCGTGgagCTGATCAAAGTGATTCTGgagATCTATTTCgagtttACCgaacctgcggtgatctactcatccaacggcaacaagaccgtgtggcttcgttacgcggagtggctgctgACAtgccctgtcattcttatcCATctgagcaacATCACCggtctgAGTGAGGCAtatAATaagcgtaccatgGCTctgCTGgtgtcagatatcggcacgatcgtgtggggcaccacggccgcgctgtccaagggatacgtccgtgtcattttcttcctgatgggcctgtgctacggcatctacacattcttcaacgcagccaaggtctacattgagGCCAACCACAGCGTGccgAAAggcCATtgtCGCATGGTCgtgAAGCTGatgGCCTACGCTTACTTCGCCtcatggCTGATGTTTcccGGCctgTTCATCTTTggccccgagggcATGCACACCctgagcCCTTACGCCAACAGCATCggccacAGCatcTGCgacATCATCGCCaagGAGTTTtggACCTTCctcGCCcacCACctgcgcATCAAGatccacgagcatatcATTATGTACggcgacattcgcAGACCAGTGAGCTCCCAGTTTCTGggcCGCAAGGTGGACgtcCTGGCCTTCgtgACAGAGgagGATAAAGTGGCGGCCGCCAAGAGCAGGATCACCAGCGAG</v>
      </c>
      <c r="I192" s="3" t="s">
        <v>630</v>
      </c>
      <c r="J192" s="11" t="s">
        <v>660</v>
      </c>
      <c r="K192" t="b">
        <f t="shared" si="12"/>
        <v>1</v>
      </c>
      <c r="L192" t="b">
        <f t="shared" si="13"/>
        <v>1</v>
      </c>
      <c r="M192" t="b">
        <f t="shared" si="14"/>
        <v>1</v>
      </c>
      <c r="N192" t="b">
        <f t="shared" si="15"/>
        <v>0</v>
      </c>
    </row>
    <row r="193" spans="2:14" s="3" customFormat="1">
      <c r="B193" s="6">
        <v>3321231121</v>
      </c>
      <c r="D193" s="3">
        <v>33</v>
      </c>
      <c r="E193" s="3">
        <v>96</v>
      </c>
      <c r="F193" s="3" t="s">
        <v>521</v>
      </c>
      <c r="G193" s="3" t="str">
        <f>$M$122&amp;G113&amp;$M$123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CTGATGTTTcccGGCctgTTCATCTTTggccccgagggcATGCACACCctgagcgtgtacggctccaccgtcggccacaccatcattgacctgatgtcgaagaactgctggggtctgctcggccactacctgcgcgtgctgatccacgagcatatcATTATGTACggcgacattcgcAGACCAGTGAGCTCCCAGTTTCTGggcCGCAAGGTGGACgtcCTGGCCTTCgtgACAGAGgagGATAAAGTG</v>
      </c>
      <c r="H193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ACACCAGGAgagAAGATCGGCgccCAGGTCTGC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CTGATGTTTcccGGCctgTTCATCTTTggccccgagggcATGCACACCctgagcgtgtacggctccaccgtcggccacaccatcattgacctgatgtcgaagaactgctggggtctgctcggccactacctgcgcgtgctgatccacgagcatatcATTATGTACggcgacattcgcAGACCAGTGAGCTCCCAGTTTCTGggcCGCAAGGTGGACgtcCTGGCCTTCgtgACAGAGgagGATAAAGTGGCGGCCGCCAAGAGCAGGATCACCAGCGAG</v>
      </c>
      <c r="I193" s="3" t="s">
        <v>631</v>
      </c>
      <c r="J193" s="11" t="s">
        <v>661</v>
      </c>
      <c r="K193" t="b">
        <f t="shared" si="12"/>
        <v>1</v>
      </c>
      <c r="L193" t="b">
        <f t="shared" si="13"/>
        <v>1</v>
      </c>
      <c r="M193" t="b">
        <f t="shared" si="14"/>
        <v>1</v>
      </c>
      <c r="N193" t="b">
        <f t="shared" si="15"/>
        <v>0</v>
      </c>
    </row>
    <row r="194" spans="2:14" s="3" customFormat="1">
      <c r="B194" s="6">
        <v>3132133212</v>
      </c>
      <c r="D194" s="3">
        <v>33</v>
      </c>
      <c r="E194" s="3">
        <v>61</v>
      </c>
      <c r="F194" s="3" t="s">
        <v>522</v>
      </c>
      <c r="G194" s="3" t="str">
        <f>$M$122&amp;G114&amp;$M$124</f>
        <v>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ggtatgttccccatcctgttcatcctcggccccgagggcttcggcgtcctgagcGTGGCTGGGTCCACTATTggccacACCatcGCCgacCTGCTGTCCaagAATATTtggGGACTGctcGGGcacTTCctgcgcATCAAAatccacgagcatatcctcatccacggcgacattcgcaagaccaccaaattgaacattggtggcactgagattgaggtcgagacgctggtggaggacgaggccgaggctggcgcggtc</v>
      </c>
      <c r="H194" t="str">
        <f t="shared" si="11"/>
        <v>CTAGTTCTGGGGGCAGCGGGGGATCCGCCACCATGAGCAGACTGGTCGCCGCTTCTTGGCTGCTGGCTCTCCTCCTCTGCGGAATTACCAGCACAACAACAGCCTCTGCCCACATCGTGATGGTGGACGCCTACAAGCCCACCAAGAGCGCCCCAGCAGCTTCTTCTACAGACGGAACAGCCGCCGCAGCAGTGTCTCACTACGCCATGAACGGCTTCGACGAGCTGGCTAAAGGAGCCGTGGTGCCAGAAGACCACTTTGTCTGCGGACCAGCC---GACAAGTGCTATtgcTCCGCTTGGCTGCACAGCAGAggaGCCCTGTGGgagCAGGAAACAgccAGGGGCTTCcagtggT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ggtatgttccccatcctgttcatcctcggccccgagggcttcggcgtcctgagcGTGGCTGGGTCCACTATTggccacACCatcGCCgacCTGCTGTCCaagAATATTtggGGACTGctcGGGcacTTCctgcgcATCAAAatccacgagcatatcctcatccacggcgacattcgcaagaccaccaaattgaacattggtggcactgagattgaggtcgagacgctggtggaggacgaggccgaggctggcgcggtcGCGGCCGCCAAGAGCAGGATCACCAGCGAG</v>
      </c>
      <c r="I194" s="3" t="s">
        <v>632</v>
      </c>
      <c r="J194" s="11" t="s">
        <v>662</v>
      </c>
      <c r="K194" t="b">
        <f t="shared" si="12"/>
        <v>1</v>
      </c>
      <c r="L194" t="b">
        <f t="shared" si="13"/>
        <v>1</v>
      </c>
      <c r="M194" t="b">
        <f t="shared" si="14"/>
        <v>1</v>
      </c>
      <c r="N194" t="b">
        <f t="shared" si="15"/>
        <v>0</v>
      </c>
    </row>
    <row r="195" spans="2:14" s="3" customFormat="1">
      <c r="B195" s="6">
        <v>1133112231</v>
      </c>
      <c r="D195" s="3">
        <v>42</v>
      </c>
      <c r="E195" s="3">
        <v>70</v>
      </c>
      <c r="F195" s="3" t="s">
        <v>523</v>
      </c>
      <c r="G195" s="3" t="str">
        <f>$M$120&amp;G115&amp;$M$123</f>
        <v>ATGGGCGGAGCTCCTGCTCCAGACGCTCACAGCGCCCCACCTGGAAACGATTCTGCCGCCCACATCGTGATGGTGGACGCCTACAAGCCCACCAAGGGAGGCAGTGAGTACCATGCCCCAGCTGGATATCAAGTGAATCCACCCTACCACCCCGTGCATGGGTATGAG---------GAACAGtgcAGCTCCATCTACATCTACTATggaGCCCTGTGGgagCAGGAAACAgccAGGGGCTTCcagtggTTTGCTTTCAGCATCGCCATCGCCCTGctgACAttctacggcTTCAGCGCCTGGaagGCCACTTGCggctgggaggagGTCtacgtgTGTTGCGTCgagGTGCTGTTCGTGACCCTGgagATCTTCAAGgagtttAGCAGCcctgcgACAGTGTACCTGTCTACCggcaacCACGCCTATTGCcttcgttacTTCgagtggctgctgACAtgccctgtcattcttatcCATctgagcaacATCACCggtctgAGTGAGGCAtatAATaagcgtaccatgGCTctgCTGgtgtcaGACCTGggcACTatcTGCATGggcGTGACAgccGCTctgGCCACTGGGTGGGTGAAGTGGCTGTTTTACTGTATCGGCCTGGTGtacggcACCCAGACATTCTACAACgcaGGAATCATCtacGTGgaggcgtaccacaccgtgccgaagggccggtgtcgccaggtggtgactggcatggcttggctcttcttcgtatcatggggtatgttccccatcctgttcatcctcggccccgagggcttcggcgtcctgagcCCTTACGCCAACAGCATCggccacAGCatcTGCgacATCATCGCCaagGAGTTTtggACCTTCctcGCCcacCACctgcgcATCAAGatccacgagcatatcATTATGTACggcgacattcgcAGACCAGTGAGCTCCCAGTTTCTGggcCGCAAGGTGGACgtcCTGGCCTTCgtgACAGAGgagGATAAAGTG</v>
      </c>
      <c r="H195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GCCCTGTGGgagCAGGAAACAgccAGGGGCTTCcagtggTTTGCTTTCAGCATCGCCATCGCCCTGctgACAttctacggcTTCAGCGCCTGGaagGCCACTTGCggctgggaggagGTCtacgtgTGTTGCGTCgagGTGCTGTTCGTGACCCTGgagATCTTCAAGgagtttAGCAGCcctgcgACAGTGTACCTGTCTACCggcaacCACGCCTATTGCcttcgttacTTCgagtggctgctgACAtgccctgtcattcttatcCATctgagcaacATCACCggtctgAGTGAGGCAtatAATaagcgtaccatgGCTctgCTGgtgtcaGACCTGggcACTatcTGCATGggcGTGACAgccGCTctgGCCACTGGGTGGGTGAAGTGGCTGTTTTACTGTATCGGCCTGGTGtacggcACCCAGACATTCTACAACgcaGGAATCATCtacGTGgaggcgtaccacaccgtgccgaagggccggtgtcgccaggtggtgactggcatggcttggctcttcttcgtatcatggggtatgttccccatcctgttcatcctcggccccgagggcttcggcgtcctgagcCCTTACGCCAACAGCATCggccacAGCatcTGCgacATCATCGCCaagGAGTTTtggACCTTCctcGCCcacCACctgcgcATCAAGatccacgagcatatcATTATGTACggcgacattcgcAGACCAGTGAGCTCCCAGTTTCTGggcCGCAAGGTGGACgtcCTGGCCTTCgtgACAGAGgagGATAAAGTGGCGGCCGCCAAGAGCAGGATCACCAGCGAG</v>
      </c>
      <c r="I195" s="3" t="s">
        <v>633</v>
      </c>
      <c r="J195" s="11" t="s">
        <v>663</v>
      </c>
      <c r="K195" t="b">
        <f t="shared" si="12"/>
        <v>1</v>
      </c>
      <c r="L195" t="b">
        <f t="shared" si="13"/>
        <v>1</v>
      </c>
      <c r="M195" t="b">
        <f t="shared" si="14"/>
        <v>1</v>
      </c>
      <c r="N195" t="b">
        <f t="shared" si="15"/>
        <v>0</v>
      </c>
    </row>
    <row r="196" spans="2:14" s="3" customFormat="1">
      <c r="B196" s="6">
        <v>1223231211</v>
      </c>
      <c r="D196" s="3">
        <v>23</v>
      </c>
      <c r="E196" s="3">
        <v>79</v>
      </c>
      <c r="F196" s="3" t="s">
        <v>524</v>
      </c>
      <c r="G196" s="3" t="str">
        <f>$M$120&amp;G116&amp;$M$123</f>
        <v>ATGGGCGGAGCTCCTGCTCCAGACGCTCACAGCGCCCCACCTGGAAACGATTCTGCCGCCCACATCGTGATGGTGGACGCCTACAAGCCCACCAAGGGAGGCAGTGAGTACCATGCCCCAGCTGGATATCAAGTGAATCCACCCTACCACCCCGTGCATGGGTATGAG---------GAACAGtgcAGCTCCATCTACATCTACTATggaacaaatgccgagaagttggctgccaacattctg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ggtatgttccccatcctgttcatcctcggccccgagggcttcggcgtcctgagcGTGGCTGGGTCCACTATTggccacACCatcGCCgacCTGCTGTCCaagAATATTtggGGACTGctcGGGcacTTCctgcgcATCAAAatccacgagcatatcATTATGTACggcgacattcgcAGACCAGTGAGCTCCCAGTTTCTGggcCGCAAGGTGGACgtcCTGGCCTTCgtgACAGAGgagGATAAAGTG</v>
      </c>
      <c r="H196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acaaatgccgagaagttggctgccaacattctg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ggtatgttccccatcctgttcatcctcggccccgagggcttcggcgtcctgagcGTGGCTGGGTCCACTATTggccacACCatcGCCgacCTGCTGTCCaagAATATTtggGGACTGctcGGGcacTTCctgcgcATCAAAatccacgagcatatcATTATGTACggcgacattcgcAGACCAGTGAGCTCCCAGTTTCTGggcCGCAAGGTGGACgtcCTGGCCTTCgtgACAGAGgagGATAAAGTGGCGGCCGCCAAGAGCAGGATCACCAGCGAG</v>
      </c>
      <c r="I196" s="3" t="s">
        <v>634</v>
      </c>
      <c r="J196" s="11" t="s">
        <v>664</v>
      </c>
      <c r="K196" t="b">
        <f t="shared" si="12"/>
        <v>1</v>
      </c>
      <c r="L196" t="b">
        <f t="shared" si="13"/>
        <v>1</v>
      </c>
      <c r="M196" t="b">
        <f t="shared" si="14"/>
        <v>1</v>
      </c>
      <c r="N196" t="b">
        <f t="shared" si="15"/>
        <v>0</v>
      </c>
    </row>
    <row r="197" spans="2:14" s="3" customFormat="1">
      <c r="B197" s="6">
        <v>1231313122</v>
      </c>
      <c r="D197" s="3">
        <v>24</v>
      </c>
      <c r="E197" s="3">
        <v>86</v>
      </c>
      <c r="F197" s="3" t="s">
        <v>525</v>
      </c>
      <c r="G197" s="3" t="str">
        <f>$M$120&amp;G117&amp;$M$124</f>
        <v>ATGGGCGGAGCTCCTGCTCCAGACGCTCACAGCGCCCCACCTGGAAACGATTCTGCCGCCCACATCGTGATGGTGGACGCCTACAAGCCCACCAAGGGAGGCAGTGAGTACCATGCCCCAGCTGGATATCAAGTGAATCCACCCTACCACCCCGTGCATGGGTATGAG---------GAACAGtgcAGCTCCATCTACATCTACTATggaacaaatgccgagaagttggctgccaacattctgcagtggattGCTTTCAGCATCGCCATCGCCCTGctgACAttctacggcTTCAGCGCCTGGaagGCCACTTGCggctgggaggagGTCtacgtgTGTTGCGTCgagGTGCTGTTCGTGACCCTGgagATCTTCAAGgagtttAGCAGTcctgcgATGCTGTTCCTGTACGGAggcaacATTACCCCATGGcttcgttacGCC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CTGATGTTTcccGGCctgTTCATCTTTggccccgagggcATGCACACCctgagcgtgtacggctccaccgtcggccacaccatcattgacctgatgtcgaagaactgctggggtctgctcggccactacctgcgcgtgctgatccacgagcatatcctcatccacggcgacattcgcaagaccaccaaattgaacattggtggcactgagattgaggtcgagacgctggtggaggacgaggccgaggctggcgcggtc</v>
      </c>
      <c r="H197" t="str">
        <f t="shared" si="11"/>
        <v>CTAGTTCTGGGGGCAGCGGGGGATCCGCCACCATGGGCGGAGCTCCTGCTCCAGACGCTCACAGCGCCCCACCTGGAAACGATTCTGCCGCCCACATCGTGATGGTGGACGCCTACAAGCCCACCAAGGGAGGCAGTGAGTACCATGCCCCAGCTGGATATCAAGTGAATCCACCCTACCACCCCGTGCATGGGTATGAG---------GAACAGtgcAGCTCCATCTACATCTACTATggaacaaatgccgagaagttggctgccaacattctgcagtggattGCTTTCAGCATCGCCATCGCCCTGctgACAttctacggcTTCAGCGCCTGGaagGCCACTTGCggctgggaggagGTCtacgtgTGTTGCGTCgagGTGCTGTTCGTGACCCTGgagATCTTCAAGgagtttAGCAGTcctgcgATGCTGTTCCTGTACGGAggcaacATTACCCCATGGcttcgttacGCC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CTGATGTTTcccGGCctgTTCATCTTTggccccgagggcATGCACACCctgagcgtgtacggctccaccgtcggccacaccatcattgacctgatgtcgaagaactgctggggtctgctcggccactacctgcgcgtgctgatccacgagcatatcctcatccacggcgacattcgcaagaccaccaaattgaacattggtggcactgagattgaggtcgagacgctggtggaggacgaggccgaggctggcgcggtcGCGGCCGCCAAGAGCAGGATCACCAGCGAG</v>
      </c>
      <c r="I197" s="3" t="s">
        <v>635</v>
      </c>
      <c r="J197" s="11" t="s">
        <v>665</v>
      </c>
      <c r="K197" t="b">
        <f t="shared" si="12"/>
        <v>1</v>
      </c>
      <c r="L197" t="b">
        <f t="shared" si="13"/>
        <v>1</v>
      </c>
      <c r="M197" t="b">
        <f t="shared" si="14"/>
        <v>1</v>
      </c>
      <c r="N197" t="b">
        <f t="shared" si="15"/>
        <v>0</v>
      </c>
    </row>
    <row r="198" spans="2:14">
      <c r="B198" s="6"/>
    </row>
    <row r="199" spans="2:14">
      <c r="N199" s="35" t="s">
        <v>653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ncr10</vt:lpstr>
      <vt:lpstr>contig10</vt:lpstr>
    </vt:vector>
  </TitlesOfParts>
  <Company>Caltech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Bedbrook</dc:creator>
  <cp:lastModifiedBy>Austin Rice</cp:lastModifiedBy>
  <dcterms:created xsi:type="dcterms:W3CDTF">2015-04-14T17:51:54Z</dcterms:created>
  <dcterms:modified xsi:type="dcterms:W3CDTF">2015-08-05T00:45:17Z</dcterms:modified>
</cp:coreProperties>
</file>