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\Desktop\WS2020\FML\Project\"/>
    </mc:Choice>
  </mc:AlternateContent>
  <xr:revisionPtr revIDLastSave="0" documentId="13_ncr:1_{9DD98333-09C7-4537-853C-8F7F4C594869}" xr6:coauthVersionLast="46" xr6:coauthVersionMax="46" xr10:uidLastSave="{00000000-0000-0000-0000-000000000000}"/>
  <bookViews>
    <workbookView xWindow="-108" yWindow="-108" windowWidth="23256" windowHeight="12576" xr2:uid="{6EEF2D45-033C-4FF5-A72A-E328B9E3C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G2" i="1" l="1"/>
  <c r="CG10" i="1"/>
  <c r="CG6" i="1"/>
  <c r="CG4" i="1"/>
  <c r="CG3" i="1"/>
  <c r="CJ20" i="1"/>
  <c r="CJ19" i="1"/>
  <c r="CJ18" i="1"/>
  <c r="CK2" i="1"/>
  <c r="CJ2" i="1"/>
  <c r="CJ4" i="1"/>
  <c r="CJ5" i="1"/>
  <c r="CJ6" i="1"/>
  <c r="CJ7" i="1"/>
  <c r="CJ8" i="1"/>
  <c r="CJ9" i="1"/>
  <c r="CJ10" i="1"/>
  <c r="CJ11" i="1"/>
  <c r="CJ12" i="1"/>
  <c r="CJ13" i="1"/>
  <c r="CJ3" i="1"/>
  <c r="CF2" i="1"/>
  <c r="BF3" i="1"/>
  <c r="BF4" i="1" s="1"/>
  <c r="BF5" i="1" s="1"/>
  <c r="BF6" i="1" s="1"/>
  <c r="BF7" i="1" s="1"/>
  <c r="BF8" i="1" s="1"/>
  <c r="BF9" i="1" s="1"/>
  <c r="BF10" i="1" s="1"/>
  <c r="BF11" i="1" s="1"/>
  <c r="BF12" i="1" s="1"/>
  <c r="BF13" i="1" s="1"/>
  <c r="BF14" i="1" s="1"/>
  <c r="BF15" i="1" s="1"/>
  <c r="BF16" i="1" s="1"/>
  <c r="BF17" i="1" s="1"/>
  <c r="BF18" i="1" s="1"/>
  <c r="BH1" i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AZ60" i="1"/>
  <c r="AZ59" i="1"/>
  <c r="AZ58" i="1"/>
  <c r="AZ57" i="1"/>
  <c r="AZ56" i="1"/>
  <c r="AN60" i="1"/>
  <c r="AN59" i="1"/>
  <c r="AN58" i="1"/>
  <c r="AN57" i="1"/>
  <c r="AN56" i="1"/>
  <c r="Z60" i="1"/>
  <c r="Z56" i="1"/>
  <c r="Z57" i="1"/>
  <c r="Z59" i="1"/>
  <c r="Z58" i="1"/>
  <c r="AM59" i="1"/>
  <c r="AM58" i="1"/>
  <c r="AM57" i="1"/>
  <c r="AM56" i="1"/>
  <c r="AM55" i="1"/>
  <c r="Y60" i="1"/>
  <c r="Y59" i="1"/>
  <c r="Y58" i="1"/>
  <c r="Y57" i="1"/>
  <c r="Y56" i="1"/>
  <c r="Y55" i="1"/>
  <c r="AH63" i="1" a="1"/>
  <c r="AH63" i="1" s="1"/>
  <c r="AY56" i="1"/>
  <c r="AY57" i="1"/>
  <c r="AY58" i="1"/>
  <c r="AY59" i="1"/>
  <c r="AY60" i="1"/>
  <c r="AY55" i="1"/>
  <c r="AM60" i="1"/>
  <c r="T63" i="1" a="1"/>
  <c r="T63" i="1" s="1"/>
  <c r="AU8" i="1"/>
  <c r="AU7" i="1" s="1"/>
  <c r="AU6" i="1" s="1"/>
  <c r="AU5" i="1" s="1"/>
  <c r="AU4" i="1" s="1"/>
  <c r="AU3" i="1" s="1"/>
  <c r="AM3" i="1"/>
  <c r="AM4" i="1" s="1"/>
  <c r="AM5" i="1" s="1"/>
  <c r="AM6" i="1" s="1"/>
  <c r="AM7" i="1" s="1"/>
  <c r="AM8" i="1" s="1"/>
  <c r="AM9" i="1" s="1"/>
  <c r="AM10" i="1" s="1"/>
  <c r="AM11" i="1" s="1"/>
  <c r="AM12" i="1" s="1"/>
  <c r="AM13" i="1" s="1"/>
  <c r="AM14" i="1" s="1"/>
  <c r="AM15" i="1" s="1"/>
  <c r="AM16" i="1" s="1"/>
  <c r="AM17" i="1" s="1"/>
  <c r="AM18" i="1" s="1"/>
  <c r="AO1" i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T3" i="1"/>
  <c r="T4" i="1" s="1"/>
  <c r="T5" i="1" s="1"/>
  <c r="T6" i="1" s="1"/>
  <c r="T7" i="1" s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V1" i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<sst xmlns="http://schemas.openxmlformats.org/spreadsheetml/2006/main" count="685" uniqueCount="60">
  <si>
    <t>X</t>
  </si>
  <si>
    <t>B</t>
  </si>
  <si>
    <t>A</t>
  </si>
  <si>
    <t>C</t>
  </si>
  <si>
    <t>Bomb/Explosion</t>
  </si>
  <si>
    <t>Escape Route</t>
  </si>
  <si>
    <t>Sum</t>
  </si>
  <si>
    <t>states</t>
  </si>
  <si>
    <t>go</t>
  </si>
  <si>
    <t>no-go</t>
  </si>
  <si>
    <t>rewards</t>
  </si>
  <si>
    <t>gradient / potential shaping</t>
  </si>
  <si>
    <t>actions</t>
  </si>
  <si>
    <t>agents</t>
  </si>
  <si>
    <t>coin</t>
  </si>
  <si>
    <t>bomb</t>
  </si>
  <si>
    <t>crates</t>
  </si>
  <si>
    <t>wall</t>
  </si>
  <si>
    <t>bomb/explosion</t>
  </si>
  <si>
    <t>5-steps</t>
  </si>
  <si>
    <t>Up</t>
  </si>
  <si>
    <t>Down</t>
  </si>
  <si>
    <t>Left</t>
  </si>
  <si>
    <t>Right</t>
  </si>
  <si>
    <t>Bomb</t>
  </si>
  <si>
    <t>-</t>
  </si>
  <si>
    <t>Is there a bomb in the vicinity?</t>
  </si>
  <si>
    <t xml:space="preserve">yes </t>
  </si>
  <si>
    <t>no</t>
  </si>
  <si>
    <t>--&gt; escape route</t>
  </si>
  <si>
    <t>Is there a coin in the vicinity?</t>
  </si>
  <si>
    <t>Vicinity</t>
  </si>
  <si>
    <t>Action Set / Vicinity</t>
  </si>
  <si>
    <t>--&gt; move to target</t>
  </si>
  <si>
    <t>Is there a crate / agent in the vicinity?</t>
  </si>
  <si>
    <t>--&gt; drop a bomb and escape route</t>
  </si>
  <si>
    <t>Wall</t>
  </si>
  <si>
    <t>Free tile</t>
  </si>
  <si>
    <t>Coin</t>
  </si>
  <si>
    <t>Agent</t>
  </si>
  <si>
    <t>Crate</t>
  </si>
  <si>
    <t>Max</t>
  </si>
  <si>
    <t>Min</t>
  </si>
  <si>
    <t>Is there only one movement left?</t>
  </si>
  <si>
    <t>--&gt; take that direction</t>
  </si>
  <si>
    <t>Roll a dice</t>
  </si>
  <si>
    <t>if &lt;epsilon: take a random direction from allowed action sets</t>
  </si>
  <si>
    <t>Avoid dead-end</t>
  </si>
  <si>
    <t>look forward 1-step, if only return to same position, then dead-end</t>
  </si>
  <si>
    <t>is escape route is available?</t>
  </si>
  <si>
    <t>Decision Priority - Vicinity</t>
  </si>
  <si>
    <t>Own geolocation (x,y) --&gt; allowable action sets / vicinity map (0-10)</t>
  </si>
  <si>
    <t>Geolocation of nearest target (x,y) in near field</t>
  </si>
  <si>
    <t>wait</t>
  </si>
  <si>
    <t>up</t>
  </si>
  <si>
    <t>down</t>
  </si>
  <si>
    <t>left</t>
  </si>
  <si>
    <t>right</t>
  </si>
  <si>
    <t>else: look-forward n-steps (note processing time limit)</t>
  </si>
  <si>
    <t>Far-field search?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</si>
</sst>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7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2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10" borderId="0" xfId="0" applyFont="1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0" fillId="7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quotePrefix="1"/>
    <xf numFmtId="0" fontId="0" fillId="0" borderId="0" xfId="0" applyAlignment="1">
      <alignment horizontal="left" indent="1"/>
    </xf>
    <xf numFmtId="0" fontId="13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7887-D29F-4088-9CED-2302F2FE94E5}">
  <dimension ref="A1:CK74"/>
  <sheetViews>
    <sheetView tabSelected="1" topLeftCell="BD1" workbookViewId="0">
      <selection activeCell="BM10" sqref="BM10"/>
    </sheetView>
  </sheetViews>
  <sheetFormatPr defaultRowHeight="14.4" x14ac:dyDescent="0.3"/>
  <cols>
    <col min="1" max="53" width="3" style="1" customWidth="1"/>
    <col min="54" max="79" width="3" customWidth="1"/>
  </cols>
  <sheetData>
    <row r="1" spans="1:89" x14ac:dyDescent="0.3">
      <c r="B1" s="1">
        <v>0</v>
      </c>
      <c r="C1" s="1">
        <f>B1+1</f>
        <v>1</v>
      </c>
      <c r="D1" s="1">
        <f t="shared" ref="D1:R1" si="0">C1+1</f>
        <v>2</v>
      </c>
      <c r="E1" s="1">
        <f t="shared" si="0"/>
        <v>3</v>
      </c>
      <c r="F1" s="1">
        <f t="shared" si="0"/>
        <v>4</v>
      </c>
      <c r="G1" s="1">
        <f t="shared" si="0"/>
        <v>5</v>
      </c>
      <c r="H1" s="1">
        <f t="shared" si="0"/>
        <v>6</v>
      </c>
      <c r="I1" s="1">
        <f t="shared" si="0"/>
        <v>7</v>
      </c>
      <c r="J1" s="1">
        <f t="shared" si="0"/>
        <v>8</v>
      </c>
      <c r="K1" s="1">
        <f t="shared" si="0"/>
        <v>9</v>
      </c>
      <c r="L1" s="1">
        <f t="shared" si="0"/>
        <v>10</v>
      </c>
      <c r="M1" s="1">
        <f t="shared" si="0"/>
        <v>11</v>
      </c>
      <c r="N1" s="1">
        <f t="shared" si="0"/>
        <v>12</v>
      </c>
      <c r="O1" s="1">
        <f t="shared" si="0"/>
        <v>13</v>
      </c>
      <c r="P1" s="1">
        <f t="shared" si="0"/>
        <v>14</v>
      </c>
      <c r="Q1" s="1">
        <f t="shared" si="0"/>
        <v>15</v>
      </c>
      <c r="R1" s="1">
        <f t="shared" si="0"/>
        <v>16</v>
      </c>
      <c r="U1" s="1">
        <v>0</v>
      </c>
      <c r="V1" s="1">
        <f t="shared" ref="V1:AK1" si="1">U1+1</f>
        <v>1</v>
      </c>
      <c r="W1" s="1">
        <f t="shared" si="1"/>
        <v>2</v>
      </c>
      <c r="X1" s="1">
        <f t="shared" si="1"/>
        <v>3</v>
      </c>
      <c r="Y1" s="1">
        <f t="shared" si="1"/>
        <v>4</v>
      </c>
      <c r="Z1" s="1">
        <f t="shared" si="1"/>
        <v>5</v>
      </c>
      <c r="AA1" s="1">
        <f t="shared" si="1"/>
        <v>6</v>
      </c>
      <c r="AB1" s="1">
        <f t="shared" si="1"/>
        <v>7</v>
      </c>
      <c r="AC1" s="1">
        <f t="shared" si="1"/>
        <v>8</v>
      </c>
      <c r="AD1" s="1">
        <f t="shared" si="1"/>
        <v>9</v>
      </c>
      <c r="AE1" s="1">
        <f t="shared" si="1"/>
        <v>10</v>
      </c>
      <c r="AF1" s="1">
        <f t="shared" si="1"/>
        <v>11</v>
      </c>
      <c r="AG1" s="1">
        <f t="shared" si="1"/>
        <v>12</v>
      </c>
      <c r="AH1" s="1">
        <f t="shared" si="1"/>
        <v>13</v>
      </c>
      <c r="AI1" s="1">
        <f t="shared" si="1"/>
        <v>14</v>
      </c>
      <c r="AJ1" s="1">
        <f t="shared" si="1"/>
        <v>15</v>
      </c>
      <c r="AK1" s="1">
        <f t="shared" si="1"/>
        <v>16</v>
      </c>
      <c r="AN1" s="1">
        <v>0</v>
      </c>
      <c r="AO1" s="1">
        <f t="shared" ref="AO1:BD1" si="2">AN1+1</f>
        <v>1</v>
      </c>
      <c r="AP1" s="1">
        <f t="shared" si="2"/>
        <v>2</v>
      </c>
      <c r="AQ1" s="1">
        <f t="shared" si="2"/>
        <v>3</v>
      </c>
      <c r="AR1" s="1">
        <f t="shared" si="2"/>
        <v>4</v>
      </c>
      <c r="AS1" s="1">
        <f t="shared" si="2"/>
        <v>5</v>
      </c>
      <c r="AT1" s="1">
        <f t="shared" si="2"/>
        <v>6</v>
      </c>
      <c r="AU1" s="1">
        <f t="shared" si="2"/>
        <v>7</v>
      </c>
      <c r="AV1" s="1">
        <f t="shared" si="2"/>
        <v>8</v>
      </c>
      <c r="AW1" s="1">
        <f t="shared" si="2"/>
        <v>9</v>
      </c>
      <c r="AX1" s="1">
        <f t="shared" si="2"/>
        <v>10</v>
      </c>
      <c r="AY1" s="1">
        <f t="shared" si="2"/>
        <v>11</v>
      </c>
      <c r="AZ1" s="1">
        <f t="shared" si="2"/>
        <v>12</v>
      </c>
      <c r="BA1" s="1">
        <f t="shared" si="2"/>
        <v>13</v>
      </c>
      <c r="BB1" s="1">
        <f t="shared" si="2"/>
        <v>14</v>
      </c>
      <c r="BC1" s="1">
        <f t="shared" si="2"/>
        <v>15</v>
      </c>
      <c r="BD1" s="1">
        <f t="shared" si="2"/>
        <v>16</v>
      </c>
      <c r="BF1" s="1"/>
      <c r="BG1" s="1">
        <v>0</v>
      </c>
      <c r="BH1" s="1">
        <f t="shared" ref="BH1:BW1" si="3">BG1+1</f>
        <v>1</v>
      </c>
      <c r="BI1" s="1">
        <f t="shared" si="3"/>
        <v>2</v>
      </c>
      <c r="BJ1" s="1">
        <f t="shared" si="3"/>
        <v>3</v>
      </c>
      <c r="BK1" s="1">
        <f t="shared" si="3"/>
        <v>4</v>
      </c>
      <c r="BL1" s="1">
        <f t="shared" si="3"/>
        <v>5</v>
      </c>
      <c r="BM1" s="1">
        <f t="shared" si="3"/>
        <v>6</v>
      </c>
      <c r="BN1" s="1">
        <f t="shared" si="3"/>
        <v>7</v>
      </c>
      <c r="BO1" s="1">
        <f t="shared" si="3"/>
        <v>8</v>
      </c>
      <c r="BP1" s="1">
        <f t="shared" si="3"/>
        <v>9</v>
      </c>
      <c r="BQ1" s="1">
        <f t="shared" si="3"/>
        <v>10</v>
      </c>
      <c r="BR1" s="1">
        <f t="shared" si="3"/>
        <v>11</v>
      </c>
      <c r="BS1" s="1">
        <f t="shared" si="3"/>
        <v>12</v>
      </c>
      <c r="BT1" s="1">
        <f t="shared" si="3"/>
        <v>13</v>
      </c>
      <c r="BU1" s="1">
        <f t="shared" si="3"/>
        <v>14</v>
      </c>
      <c r="BV1" s="1">
        <f t="shared" si="3"/>
        <v>15</v>
      </c>
      <c r="BW1" s="1">
        <f t="shared" si="3"/>
        <v>16</v>
      </c>
      <c r="CB1" s="31" t="s">
        <v>32</v>
      </c>
      <c r="CG1" s="31" t="s">
        <v>31</v>
      </c>
    </row>
    <row r="2" spans="1:89" x14ac:dyDescent="0.3">
      <c r="A2" s="1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T2" s="1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  <c r="AG2" s="2" t="s">
        <v>0</v>
      </c>
      <c r="AH2" s="2" t="s">
        <v>0</v>
      </c>
      <c r="AI2" s="2" t="s">
        <v>0</v>
      </c>
      <c r="AJ2" s="2" t="s">
        <v>0</v>
      </c>
      <c r="AK2" s="2" t="s">
        <v>0</v>
      </c>
      <c r="AM2" s="1">
        <v>0</v>
      </c>
      <c r="AN2" s="2" t="s">
        <v>0</v>
      </c>
      <c r="AO2" s="2" t="s">
        <v>0</v>
      </c>
      <c r="AP2" s="2" t="s">
        <v>0</v>
      </c>
      <c r="AQ2" s="2" t="s">
        <v>0</v>
      </c>
      <c r="AR2" s="2" t="s">
        <v>0</v>
      </c>
      <c r="AS2" s="2" t="s">
        <v>0</v>
      </c>
      <c r="AT2" s="2" t="s">
        <v>0</v>
      </c>
      <c r="AU2" s="2" t="s">
        <v>0</v>
      </c>
      <c r="AV2" s="2" t="s">
        <v>0</v>
      </c>
      <c r="AW2" s="2" t="s">
        <v>0</v>
      </c>
      <c r="AX2" s="2" t="s">
        <v>0</v>
      </c>
      <c r="AY2" s="2" t="s">
        <v>0</v>
      </c>
      <c r="AZ2" s="2" t="s">
        <v>0</v>
      </c>
      <c r="BA2" s="2" t="s">
        <v>0</v>
      </c>
      <c r="BB2" s="2" t="s">
        <v>0</v>
      </c>
      <c r="BC2" s="2" t="s">
        <v>0</v>
      </c>
      <c r="BD2" s="2" t="s">
        <v>0</v>
      </c>
      <c r="BF2" s="1">
        <v>0</v>
      </c>
      <c r="BG2" s="2" t="s">
        <v>0</v>
      </c>
      <c r="BH2" s="2" t="s">
        <v>0</v>
      </c>
      <c r="BI2" s="2" t="s">
        <v>0</v>
      </c>
      <c r="BJ2" s="2" t="s">
        <v>0</v>
      </c>
      <c r="BK2" s="2" t="s">
        <v>0</v>
      </c>
      <c r="BL2" s="2" t="s">
        <v>0</v>
      </c>
      <c r="BM2" s="2" t="s">
        <v>0</v>
      </c>
      <c r="BN2" s="2" t="s">
        <v>0</v>
      </c>
      <c r="BO2" s="2" t="s">
        <v>0</v>
      </c>
      <c r="BP2" s="2" t="s">
        <v>0</v>
      </c>
      <c r="BQ2" s="2" t="s">
        <v>0</v>
      </c>
      <c r="BR2" s="2" t="s">
        <v>0</v>
      </c>
      <c r="BS2" s="2" t="s">
        <v>0</v>
      </c>
      <c r="BT2" s="2" t="s">
        <v>0</v>
      </c>
      <c r="BU2" s="2" t="s">
        <v>0</v>
      </c>
      <c r="BV2" s="2" t="s">
        <v>0</v>
      </c>
      <c r="BW2" s="2" t="s">
        <v>0</v>
      </c>
      <c r="CB2" s="28" t="s">
        <v>20</v>
      </c>
      <c r="CC2" s="28" t="s">
        <v>21</v>
      </c>
      <c r="CD2" s="28" t="s">
        <v>22</v>
      </c>
      <c r="CE2" s="28" t="s">
        <v>23</v>
      </c>
      <c r="CF2" s="28">
        <f>SUM(CF3:CF13)</f>
        <v>28</v>
      </c>
      <c r="CG2" s="28">
        <f>SUM(CG3:CG13)</f>
        <v>800</v>
      </c>
      <c r="CH2">
        <v>6</v>
      </c>
      <c r="CJ2" s="28">
        <f>SUM(CJ3:CJ13)</f>
        <v>176</v>
      </c>
      <c r="CK2" s="28">
        <f>17*17</f>
        <v>289</v>
      </c>
    </row>
    <row r="3" spans="1:89" x14ac:dyDescent="0.3">
      <c r="A3" s="1">
        <f t="shared" ref="A3:A18" si="4">A2+1</f>
        <v>1</v>
      </c>
      <c r="B3" s="2" t="s">
        <v>0</v>
      </c>
      <c r="C3" s="8" t="s">
        <v>2</v>
      </c>
      <c r="D3" s="7">
        <v>1</v>
      </c>
      <c r="E3" s="7">
        <v>2</v>
      </c>
      <c r="F3" s="7">
        <v>3</v>
      </c>
      <c r="G3" s="7">
        <v>4</v>
      </c>
      <c r="H3" s="7">
        <v>5</v>
      </c>
      <c r="I3" s="7">
        <v>6</v>
      </c>
      <c r="J3" s="7">
        <v>7</v>
      </c>
      <c r="K3" s="7">
        <v>8</v>
      </c>
      <c r="L3" s="7">
        <v>9</v>
      </c>
      <c r="M3" s="7">
        <v>10</v>
      </c>
      <c r="N3" s="7">
        <v>11</v>
      </c>
      <c r="O3" s="7">
        <v>12</v>
      </c>
      <c r="P3" s="7">
        <v>13</v>
      </c>
      <c r="Q3" s="7">
        <v>14</v>
      </c>
      <c r="R3" s="2" t="s">
        <v>0</v>
      </c>
      <c r="T3" s="1">
        <f t="shared" ref="T3:T18" si="5">T2+1</f>
        <v>1</v>
      </c>
      <c r="U3" s="2" t="s">
        <v>0</v>
      </c>
      <c r="V3" s="7">
        <v>12</v>
      </c>
      <c r="W3" s="7">
        <v>11</v>
      </c>
      <c r="X3" s="7">
        <v>10</v>
      </c>
      <c r="Y3" s="7">
        <v>9</v>
      </c>
      <c r="Z3" s="7">
        <v>8</v>
      </c>
      <c r="AA3" s="7">
        <v>7</v>
      </c>
      <c r="AB3" s="7">
        <v>6</v>
      </c>
      <c r="AC3" s="7">
        <v>7</v>
      </c>
      <c r="AD3" s="7">
        <v>8</v>
      </c>
      <c r="AE3" s="7">
        <v>9</v>
      </c>
      <c r="AF3" s="7">
        <v>10</v>
      </c>
      <c r="AG3" s="7">
        <v>11</v>
      </c>
      <c r="AH3" s="7">
        <v>12</v>
      </c>
      <c r="AI3" s="7">
        <v>13</v>
      </c>
      <c r="AJ3" s="7">
        <v>14</v>
      </c>
      <c r="AK3" s="2" t="s">
        <v>0</v>
      </c>
      <c r="AM3" s="1">
        <f t="shared" ref="AM3:AM18" si="6">AM2+1</f>
        <v>1</v>
      </c>
      <c r="AN3" s="2" t="s">
        <v>0</v>
      </c>
      <c r="AO3" s="7">
        <v>13</v>
      </c>
      <c r="AP3" s="7">
        <v>12</v>
      </c>
      <c r="AQ3" s="7">
        <v>11</v>
      </c>
      <c r="AR3" s="7">
        <v>10</v>
      </c>
      <c r="AS3" s="7">
        <v>9</v>
      </c>
      <c r="AT3" s="7">
        <v>8</v>
      </c>
      <c r="AU3" s="7">
        <f t="shared" ref="AU3:AU8" si="7">AU4+1</f>
        <v>7</v>
      </c>
      <c r="AV3" s="7">
        <v>8</v>
      </c>
      <c r="AW3" s="7">
        <v>7</v>
      </c>
      <c r="AX3" s="7">
        <v>8</v>
      </c>
      <c r="AY3" s="7">
        <v>9</v>
      </c>
      <c r="AZ3" s="7">
        <v>10</v>
      </c>
      <c r="BA3" s="7">
        <v>11</v>
      </c>
      <c r="BB3" s="7">
        <v>12</v>
      </c>
      <c r="BC3" s="7">
        <v>13</v>
      </c>
      <c r="BD3" s="2" t="s">
        <v>0</v>
      </c>
      <c r="BF3" s="1">
        <f t="shared" ref="BF3:BF18" si="8">BF2+1</f>
        <v>1</v>
      </c>
      <c r="BG3" s="2" t="s">
        <v>0</v>
      </c>
      <c r="BH3" s="27">
        <v>7</v>
      </c>
      <c r="BI3" s="24">
        <v>2</v>
      </c>
      <c r="BJ3" s="26">
        <v>5</v>
      </c>
      <c r="BK3" s="24">
        <v>2</v>
      </c>
      <c r="BL3" s="26">
        <v>5</v>
      </c>
      <c r="BM3" s="24">
        <v>2</v>
      </c>
      <c r="BN3" s="26">
        <v>5</v>
      </c>
      <c r="BO3" s="24">
        <v>2</v>
      </c>
      <c r="BP3" s="26">
        <v>5</v>
      </c>
      <c r="BQ3" s="24">
        <v>2</v>
      </c>
      <c r="BR3" s="26">
        <v>5</v>
      </c>
      <c r="BS3" s="24">
        <v>2</v>
      </c>
      <c r="BT3" s="26">
        <v>5</v>
      </c>
      <c r="BU3" s="24">
        <v>2</v>
      </c>
      <c r="BV3" s="27">
        <v>10</v>
      </c>
      <c r="BW3" s="2" t="s">
        <v>0</v>
      </c>
      <c r="BY3">
        <v>4</v>
      </c>
      <c r="BZ3">
        <v>1</v>
      </c>
      <c r="CA3" s="7">
        <v>0</v>
      </c>
      <c r="CB3" s="1" t="s">
        <v>20</v>
      </c>
      <c r="CC3" s="1" t="s">
        <v>21</v>
      </c>
      <c r="CD3" s="1" t="s">
        <v>22</v>
      </c>
      <c r="CE3" s="1" t="s">
        <v>23</v>
      </c>
      <c r="CF3" s="34">
        <v>4</v>
      </c>
      <c r="CG3" s="1">
        <f>5^CF3</f>
        <v>625</v>
      </c>
      <c r="CJ3" s="1">
        <f>COUNTIF($BG$2:$BW$18,CA3)</f>
        <v>36</v>
      </c>
      <c r="CK3" s="1"/>
    </row>
    <row r="4" spans="1:89" x14ac:dyDescent="0.3">
      <c r="A4" s="1">
        <f t="shared" si="4"/>
        <v>2</v>
      </c>
      <c r="B4" s="2" t="s">
        <v>0</v>
      </c>
      <c r="C4" s="7">
        <v>1</v>
      </c>
      <c r="D4" s="2" t="s">
        <v>0</v>
      </c>
      <c r="E4" s="7">
        <v>3</v>
      </c>
      <c r="F4" s="2" t="s">
        <v>0</v>
      </c>
      <c r="G4" s="7">
        <v>5</v>
      </c>
      <c r="H4" s="2" t="s">
        <v>0</v>
      </c>
      <c r="I4" s="7">
        <v>7</v>
      </c>
      <c r="J4" s="2" t="s">
        <v>0</v>
      </c>
      <c r="K4" s="7">
        <v>9</v>
      </c>
      <c r="L4" s="2" t="s">
        <v>0</v>
      </c>
      <c r="M4" s="7">
        <v>11</v>
      </c>
      <c r="N4" s="2" t="s">
        <v>0</v>
      </c>
      <c r="O4" s="7">
        <v>13</v>
      </c>
      <c r="P4" s="2" t="s">
        <v>0</v>
      </c>
      <c r="Q4" s="7"/>
      <c r="R4" s="2" t="s">
        <v>0</v>
      </c>
      <c r="T4" s="1">
        <f t="shared" si="5"/>
        <v>2</v>
      </c>
      <c r="U4" s="2" t="s">
        <v>0</v>
      </c>
      <c r="V4" s="7">
        <v>11</v>
      </c>
      <c r="W4" s="2" t="s">
        <v>0</v>
      </c>
      <c r="X4" s="7">
        <v>9</v>
      </c>
      <c r="Y4" s="2" t="s">
        <v>0</v>
      </c>
      <c r="Z4" s="7">
        <v>7</v>
      </c>
      <c r="AA4" s="2" t="s">
        <v>0</v>
      </c>
      <c r="AB4" s="7">
        <v>5</v>
      </c>
      <c r="AC4" s="2" t="s">
        <v>0</v>
      </c>
      <c r="AD4" s="7">
        <v>7</v>
      </c>
      <c r="AE4" s="2" t="s">
        <v>0</v>
      </c>
      <c r="AF4" s="7">
        <v>9</v>
      </c>
      <c r="AG4" s="2" t="s">
        <v>0</v>
      </c>
      <c r="AH4" s="7">
        <v>11</v>
      </c>
      <c r="AI4" s="2" t="s">
        <v>0</v>
      </c>
      <c r="AJ4" s="7">
        <v>13</v>
      </c>
      <c r="AK4" s="2" t="s">
        <v>0</v>
      </c>
      <c r="AM4" s="1">
        <f t="shared" si="6"/>
        <v>2</v>
      </c>
      <c r="AN4" s="2" t="s">
        <v>0</v>
      </c>
      <c r="AO4" s="7">
        <v>12</v>
      </c>
      <c r="AP4" s="2" t="s">
        <v>0</v>
      </c>
      <c r="AQ4" s="7">
        <v>10</v>
      </c>
      <c r="AR4" s="2" t="s">
        <v>0</v>
      </c>
      <c r="AS4" s="7">
        <v>8</v>
      </c>
      <c r="AT4" s="2" t="s">
        <v>0</v>
      </c>
      <c r="AU4" s="7">
        <f t="shared" si="7"/>
        <v>6</v>
      </c>
      <c r="AV4" s="2" t="s">
        <v>0</v>
      </c>
      <c r="AW4" s="7">
        <v>6</v>
      </c>
      <c r="AX4" s="2" t="s">
        <v>0</v>
      </c>
      <c r="AY4" s="7">
        <v>8</v>
      </c>
      <c r="AZ4" s="2" t="s">
        <v>0</v>
      </c>
      <c r="BA4" s="7">
        <v>10</v>
      </c>
      <c r="BB4" s="2" t="s">
        <v>0</v>
      </c>
      <c r="BC4" s="7">
        <v>12</v>
      </c>
      <c r="BD4" s="2" t="s">
        <v>0</v>
      </c>
      <c r="BF4" s="1">
        <f t="shared" si="8"/>
        <v>2</v>
      </c>
      <c r="BG4" s="2" t="s">
        <v>0</v>
      </c>
      <c r="BH4" s="23">
        <v>1</v>
      </c>
      <c r="BI4" s="2" t="s">
        <v>0</v>
      </c>
      <c r="BJ4" s="23">
        <v>1</v>
      </c>
      <c r="BK4" s="2" t="s">
        <v>0</v>
      </c>
      <c r="BL4" s="23">
        <v>1</v>
      </c>
      <c r="BM4" s="2" t="s">
        <v>0</v>
      </c>
      <c r="BN4" s="23">
        <v>1</v>
      </c>
      <c r="BO4" s="2" t="s">
        <v>0</v>
      </c>
      <c r="BP4" s="23">
        <v>1</v>
      </c>
      <c r="BQ4" s="2" t="s">
        <v>0</v>
      </c>
      <c r="BR4" s="23">
        <v>1</v>
      </c>
      <c r="BS4" s="2" t="s">
        <v>0</v>
      </c>
      <c r="BT4" s="23">
        <v>1</v>
      </c>
      <c r="BU4" s="2" t="s">
        <v>0</v>
      </c>
      <c r="BV4" s="23">
        <v>1</v>
      </c>
      <c r="BW4" s="2" t="s">
        <v>0</v>
      </c>
      <c r="BY4">
        <v>2</v>
      </c>
      <c r="BZ4">
        <v>2</v>
      </c>
      <c r="CA4" s="23">
        <v>1</v>
      </c>
      <c r="CB4" s="1" t="s">
        <v>20</v>
      </c>
      <c r="CC4" s="1" t="s">
        <v>21</v>
      </c>
      <c r="CD4" s="1" t="s">
        <v>25</v>
      </c>
      <c r="CE4" s="1" t="s">
        <v>25</v>
      </c>
      <c r="CF4" s="35">
        <v>2</v>
      </c>
      <c r="CG4" s="1">
        <f>5^CF4</f>
        <v>25</v>
      </c>
      <c r="CJ4" s="1">
        <f>COUNTIF($BG$2:$BW$18,CA4)</f>
        <v>56</v>
      </c>
      <c r="CK4" s="1"/>
    </row>
    <row r="5" spans="1:89" x14ac:dyDescent="0.3">
      <c r="A5" s="1">
        <f t="shared" si="4"/>
        <v>3</v>
      </c>
      <c r="B5" s="2" t="s">
        <v>0</v>
      </c>
      <c r="C5" s="7">
        <v>2</v>
      </c>
      <c r="D5" s="7">
        <v>3</v>
      </c>
      <c r="E5" s="7">
        <v>4</v>
      </c>
      <c r="F5" s="7">
        <v>5</v>
      </c>
      <c r="G5" s="7">
        <v>6</v>
      </c>
      <c r="H5" s="7">
        <v>7</v>
      </c>
      <c r="I5" s="7">
        <v>8</v>
      </c>
      <c r="J5" s="7">
        <v>9</v>
      </c>
      <c r="K5" s="7">
        <v>10</v>
      </c>
      <c r="L5" s="7">
        <v>11</v>
      </c>
      <c r="M5" s="7">
        <v>12</v>
      </c>
      <c r="N5" s="7">
        <v>13</v>
      </c>
      <c r="O5" s="7">
        <v>14</v>
      </c>
      <c r="P5" s="7"/>
      <c r="Q5" s="7"/>
      <c r="R5" s="2" t="s">
        <v>0</v>
      </c>
      <c r="T5" s="1">
        <f t="shared" si="5"/>
        <v>3</v>
      </c>
      <c r="U5" s="2" t="s">
        <v>0</v>
      </c>
      <c r="V5" s="7">
        <v>10</v>
      </c>
      <c r="W5" s="7">
        <v>9</v>
      </c>
      <c r="X5" s="7">
        <v>8</v>
      </c>
      <c r="Y5" s="7">
        <v>7</v>
      </c>
      <c r="Z5" s="7">
        <v>6</v>
      </c>
      <c r="AA5" s="7">
        <v>5</v>
      </c>
      <c r="AB5" s="7">
        <v>4</v>
      </c>
      <c r="AC5" s="7">
        <v>5</v>
      </c>
      <c r="AD5" s="7">
        <v>6</v>
      </c>
      <c r="AE5" s="7">
        <v>7</v>
      </c>
      <c r="AF5" s="7">
        <v>8</v>
      </c>
      <c r="AG5" s="7">
        <v>9</v>
      </c>
      <c r="AH5" s="7">
        <v>10</v>
      </c>
      <c r="AI5" s="7">
        <v>11</v>
      </c>
      <c r="AJ5" s="7">
        <v>12</v>
      </c>
      <c r="AK5" s="2" t="s">
        <v>0</v>
      </c>
      <c r="AM5" s="1">
        <f t="shared" si="6"/>
        <v>3</v>
      </c>
      <c r="AN5" s="2" t="s">
        <v>0</v>
      </c>
      <c r="AO5" s="7">
        <v>11</v>
      </c>
      <c r="AP5" s="7">
        <v>10</v>
      </c>
      <c r="AQ5" s="7">
        <v>9</v>
      </c>
      <c r="AR5" s="7">
        <v>8</v>
      </c>
      <c r="AS5" s="7">
        <v>7</v>
      </c>
      <c r="AT5" s="7">
        <v>6</v>
      </c>
      <c r="AU5" s="7">
        <f t="shared" si="7"/>
        <v>5</v>
      </c>
      <c r="AV5" s="7">
        <v>6</v>
      </c>
      <c r="AW5" s="7">
        <v>5</v>
      </c>
      <c r="AX5" s="7">
        <v>6</v>
      </c>
      <c r="AY5" s="7">
        <v>7</v>
      </c>
      <c r="AZ5" s="7">
        <v>8</v>
      </c>
      <c r="BA5" s="7">
        <v>9</v>
      </c>
      <c r="BB5" s="7">
        <v>10</v>
      </c>
      <c r="BC5" s="7">
        <v>11</v>
      </c>
      <c r="BD5" s="2" t="s">
        <v>0</v>
      </c>
      <c r="BF5" s="1">
        <f t="shared" si="8"/>
        <v>3</v>
      </c>
      <c r="BG5" s="2" t="s">
        <v>0</v>
      </c>
      <c r="BH5" s="25">
        <v>3</v>
      </c>
      <c r="BI5" s="24">
        <v>2</v>
      </c>
      <c r="BJ5" s="7">
        <v>0</v>
      </c>
      <c r="BK5" s="24">
        <v>2</v>
      </c>
      <c r="BL5" s="7">
        <v>0</v>
      </c>
      <c r="BM5" s="24">
        <v>2</v>
      </c>
      <c r="BN5" s="7">
        <v>0</v>
      </c>
      <c r="BO5" s="24">
        <v>2</v>
      </c>
      <c r="BP5" s="7">
        <v>0</v>
      </c>
      <c r="BQ5" s="24">
        <v>2</v>
      </c>
      <c r="BR5" s="7">
        <v>0</v>
      </c>
      <c r="BS5" s="24">
        <v>2</v>
      </c>
      <c r="BT5" s="7">
        <v>0</v>
      </c>
      <c r="BU5" s="24">
        <v>2</v>
      </c>
      <c r="BV5" s="25">
        <v>4</v>
      </c>
      <c r="BW5" s="2" t="s">
        <v>0</v>
      </c>
      <c r="CA5" s="24">
        <v>2</v>
      </c>
      <c r="CB5" s="1" t="s">
        <v>25</v>
      </c>
      <c r="CC5" s="1" t="s">
        <v>25</v>
      </c>
      <c r="CD5" s="1" t="s">
        <v>22</v>
      </c>
      <c r="CE5" s="1" t="s">
        <v>23</v>
      </c>
      <c r="CF5" s="35">
        <v>2</v>
      </c>
      <c r="CG5" s="1"/>
      <c r="CJ5" s="1">
        <f>COUNTIF($BG$2:$BW$18,CA5)</f>
        <v>56</v>
      </c>
      <c r="CK5" s="1"/>
    </row>
    <row r="6" spans="1:89" x14ac:dyDescent="0.3">
      <c r="A6" s="1">
        <f t="shared" si="4"/>
        <v>4</v>
      </c>
      <c r="B6" s="2" t="s">
        <v>0</v>
      </c>
      <c r="C6" s="7">
        <v>3</v>
      </c>
      <c r="D6" s="2" t="s">
        <v>0</v>
      </c>
      <c r="E6" s="7">
        <v>5</v>
      </c>
      <c r="F6" s="2" t="s">
        <v>0</v>
      </c>
      <c r="G6" s="7">
        <v>7</v>
      </c>
      <c r="H6" s="2" t="s">
        <v>0</v>
      </c>
      <c r="I6" s="7">
        <v>9</v>
      </c>
      <c r="J6" s="2" t="s">
        <v>0</v>
      </c>
      <c r="K6" s="7">
        <v>11</v>
      </c>
      <c r="L6" s="2" t="s">
        <v>0</v>
      </c>
      <c r="M6" s="7">
        <v>13</v>
      </c>
      <c r="N6" s="2" t="s">
        <v>0</v>
      </c>
      <c r="O6" s="7"/>
      <c r="P6" s="2" t="s">
        <v>0</v>
      </c>
      <c r="Q6" s="7"/>
      <c r="R6" s="2" t="s">
        <v>0</v>
      </c>
      <c r="T6" s="1">
        <f t="shared" si="5"/>
        <v>4</v>
      </c>
      <c r="U6" s="2" t="s">
        <v>0</v>
      </c>
      <c r="V6" s="7">
        <v>9</v>
      </c>
      <c r="W6" s="2" t="s">
        <v>0</v>
      </c>
      <c r="X6" s="7">
        <v>7</v>
      </c>
      <c r="Y6" s="2" t="s">
        <v>0</v>
      </c>
      <c r="Z6" s="7">
        <v>5</v>
      </c>
      <c r="AA6" s="2" t="s">
        <v>0</v>
      </c>
      <c r="AB6" s="7">
        <v>3</v>
      </c>
      <c r="AC6" s="2" t="s">
        <v>0</v>
      </c>
      <c r="AD6" s="7">
        <v>5</v>
      </c>
      <c r="AE6" s="2" t="s">
        <v>0</v>
      </c>
      <c r="AF6" s="7">
        <v>7</v>
      </c>
      <c r="AG6" s="2" t="s">
        <v>0</v>
      </c>
      <c r="AH6" s="7">
        <v>9</v>
      </c>
      <c r="AI6" s="2" t="s">
        <v>0</v>
      </c>
      <c r="AJ6" s="7">
        <v>11</v>
      </c>
      <c r="AK6" s="2" t="s">
        <v>0</v>
      </c>
      <c r="AM6" s="1">
        <f t="shared" si="6"/>
        <v>4</v>
      </c>
      <c r="AN6" s="2" t="s">
        <v>0</v>
      </c>
      <c r="AO6" s="7">
        <v>10</v>
      </c>
      <c r="AP6" s="2" t="s">
        <v>0</v>
      </c>
      <c r="AQ6" s="7">
        <v>8</v>
      </c>
      <c r="AR6" s="2" t="s">
        <v>0</v>
      </c>
      <c r="AS6" s="7">
        <v>6</v>
      </c>
      <c r="AT6" s="2" t="s">
        <v>0</v>
      </c>
      <c r="AU6" s="7">
        <f t="shared" si="7"/>
        <v>4</v>
      </c>
      <c r="AV6" s="2" t="s">
        <v>0</v>
      </c>
      <c r="AW6" s="7">
        <v>4</v>
      </c>
      <c r="AX6" s="2" t="s">
        <v>0</v>
      </c>
      <c r="AY6" s="7">
        <v>6</v>
      </c>
      <c r="AZ6" s="2" t="s">
        <v>0</v>
      </c>
      <c r="BA6" s="7">
        <v>8</v>
      </c>
      <c r="BB6" s="2" t="s">
        <v>0</v>
      </c>
      <c r="BC6" s="7">
        <v>10</v>
      </c>
      <c r="BD6" s="2" t="s">
        <v>0</v>
      </c>
      <c r="BF6" s="1">
        <f t="shared" si="8"/>
        <v>4</v>
      </c>
      <c r="BG6" s="2" t="s">
        <v>0</v>
      </c>
      <c r="BH6" s="23">
        <v>1</v>
      </c>
      <c r="BI6" s="2" t="s">
        <v>0</v>
      </c>
      <c r="BJ6" s="23">
        <v>1</v>
      </c>
      <c r="BK6" s="2" t="s">
        <v>0</v>
      </c>
      <c r="BL6" s="23">
        <v>1</v>
      </c>
      <c r="BM6" s="2" t="s">
        <v>0</v>
      </c>
      <c r="BN6" s="23">
        <v>1</v>
      </c>
      <c r="BO6" s="2" t="s">
        <v>0</v>
      </c>
      <c r="BP6" s="23">
        <v>1</v>
      </c>
      <c r="BQ6" s="2" t="s">
        <v>0</v>
      </c>
      <c r="BR6" s="23">
        <v>1</v>
      </c>
      <c r="BS6" s="2" t="s">
        <v>0</v>
      </c>
      <c r="BT6" s="23">
        <v>1</v>
      </c>
      <c r="BU6" s="2" t="s">
        <v>0</v>
      </c>
      <c r="BV6" s="23">
        <v>1</v>
      </c>
      <c r="BW6" s="2" t="s">
        <v>0</v>
      </c>
      <c r="BY6">
        <v>3</v>
      </c>
      <c r="BZ6">
        <v>3</v>
      </c>
      <c r="CA6" s="25">
        <v>3</v>
      </c>
      <c r="CB6" s="1" t="s">
        <v>20</v>
      </c>
      <c r="CC6" s="1" t="s">
        <v>21</v>
      </c>
      <c r="CD6" s="1" t="s">
        <v>25</v>
      </c>
      <c r="CE6" s="1" t="s">
        <v>23</v>
      </c>
      <c r="CF6" s="36">
        <v>3</v>
      </c>
      <c r="CG6" s="1">
        <f>5^CF6</f>
        <v>125</v>
      </c>
      <c r="CJ6" s="1">
        <f>COUNTIF($BG$2:$BW$18,CA6)</f>
        <v>6</v>
      </c>
      <c r="CK6" s="1"/>
    </row>
    <row r="7" spans="1:89" x14ac:dyDescent="0.3">
      <c r="A7" s="1">
        <f t="shared" si="4"/>
        <v>5</v>
      </c>
      <c r="B7" s="2" t="s">
        <v>0</v>
      </c>
      <c r="C7" s="7">
        <v>4</v>
      </c>
      <c r="D7" s="7">
        <v>5</v>
      </c>
      <c r="E7" s="7">
        <v>6</v>
      </c>
      <c r="F7" s="7">
        <v>7</v>
      </c>
      <c r="G7" s="7">
        <v>8</v>
      </c>
      <c r="H7" s="7">
        <v>9</v>
      </c>
      <c r="I7" s="7">
        <v>10</v>
      </c>
      <c r="J7" s="7">
        <v>11</v>
      </c>
      <c r="K7" s="7">
        <v>12</v>
      </c>
      <c r="L7" s="7">
        <v>13</v>
      </c>
      <c r="M7" s="7">
        <v>14</v>
      </c>
      <c r="N7" s="7"/>
      <c r="O7" s="7"/>
      <c r="P7" s="7"/>
      <c r="Q7" s="7"/>
      <c r="R7" s="2" t="s">
        <v>0</v>
      </c>
      <c r="T7" s="1">
        <f t="shared" si="5"/>
        <v>5</v>
      </c>
      <c r="U7" s="2" t="s">
        <v>0</v>
      </c>
      <c r="V7" s="7">
        <v>8</v>
      </c>
      <c r="W7" s="7">
        <v>7</v>
      </c>
      <c r="X7" s="7">
        <v>6</v>
      </c>
      <c r="Y7" s="7">
        <v>5</v>
      </c>
      <c r="Z7" s="7">
        <v>4</v>
      </c>
      <c r="AA7" s="7">
        <v>3</v>
      </c>
      <c r="AB7" s="7">
        <v>2</v>
      </c>
      <c r="AC7" s="7">
        <v>3</v>
      </c>
      <c r="AD7" s="7">
        <v>4</v>
      </c>
      <c r="AE7" s="7">
        <v>5</v>
      </c>
      <c r="AF7" s="7">
        <v>6</v>
      </c>
      <c r="AG7" s="7">
        <v>7</v>
      </c>
      <c r="AH7" s="7">
        <v>8</v>
      </c>
      <c r="AI7" s="7">
        <v>9</v>
      </c>
      <c r="AJ7" s="7">
        <v>10</v>
      </c>
      <c r="AK7" s="2" t="s">
        <v>0</v>
      </c>
      <c r="AM7" s="1">
        <f t="shared" si="6"/>
        <v>5</v>
      </c>
      <c r="AN7" s="2" t="s">
        <v>0</v>
      </c>
      <c r="AO7" s="7">
        <v>9</v>
      </c>
      <c r="AP7" s="7">
        <v>8</v>
      </c>
      <c r="AQ7" s="7">
        <v>7</v>
      </c>
      <c r="AR7" s="7">
        <v>6</v>
      </c>
      <c r="AS7" s="7">
        <v>5</v>
      </c>
      <c r="AT7" s="7">
        <v>4</v>
      </c>
      <c r="AU7" s="7">
        <f t="shared" si="7"/>
        <v>3</v>
      </c>
      <c r="AV7" s="7">
        <v>4</v>
      </c>
      <c r="AW7" s="7">
        <v>3</v>
      </c>
      <c r="AX7" s="7">
        <v>4</v>
      </c>
      <c r="AY7" s="7">
        <v>5</v>
      </c>
      <c r="AZ7" s="7">
        <v>6</v>
      </c>
      <c r="BA7" s="7">
        <v>7</v>
      </c>
      <c r="BB7" s="7">
        <v>8</v>
      </c>
      <c r="BC7" s="7">
        <v>9</v>
      </c>
      <c r="BD7" s="2" t="s">
        <v>0</v>
      </c>
      <c r="BF7" s="1">
        <f t="shared" si="8"/>
        <v>5</v>
      </c>
      <c r="BG7" s="2" t="s">
        <v>0</v>
      </c>
      <c r="BH7" s="25">
        <v>3</v>
      </c>
      <c r="BI7" s="24">
        <v>2</v>
      </c>
      <c r="BJ7" s="7">
        <v>0</v>
      </c>
      <c r="BK7" s="24">
        <v>2</v>
      </c>
      <c r="BL7" s="7">
        <v>0</v>
      </c>
      <c r="BM7" s="24">
        <v>2</v>
      </c>
      <c r="BN7" s="7">
        <v>0</v>
      </c>
      <c r="BO7" s="24">
        <v>2</v>
      </c>
      <c r="BP7" s="7">
        <v>0</v>
      </c>
      <c r="BQ7" s="24">
        <v>2</v>
      </c>
      <c r="BR7" s="7">
        <v>0</v>
      </c>
      <c r="BS7" s="24">
        <v>2</v>
      </c>
      <c r="BT7" s="7">
        <v>0</v>
      </c>
      <c r="BU7" s="24">
        <v>2</v>
      </c>
      <c r="BV7" s="25">
        <v>4</v>
      </c>
      <c r="BW7" s="2" t="s">
        <v>0</v>
      </c>
      <c r="CA7" s="25">
        <v>4</v>
      </c>
      <c r="CB7" s="1" t="s">
        <v>20</v>
      </c>
      <c r="CC7" s="1" t="s">
        <v>21</v>
      </c>
      <c r="CD7" s="1" t="s">
        <v>22</v>
      </c>
      <c r="CE7" s="1" t="s">
        <v>25</v>
      </c>
      <c r="CF7" s="36">
        <v>3</v>
      </c>
      <c r="CG7" s="1"/>
      <c r="CJ7" s="1">
        <f>COUNTIF($BG$2:$BW$18,CA7)</f>
        <v>6</v>
      </c>
      <c r="CK7" s="1"/>
    </row>
    <row r="8" spans="1:89" x14ac:dyDescent="0.3">
      <c r="A8" s="1">
        <f t="shared" si="4"/>
        <v>6</v>
      </c>
      <c r="B8" s="2" t="s">
        <v>0</v>
      </c>
      <c r="C8" s="7">
        <v>5</v>
      </c>
      <c r="D8" s="2" t="s">
        <v>0</v>
      </c>
      <c r="E8" s="7">
        <v>7</v>
      </c>
      <c r="F8" s="2" t="s">
        <v>0</v>
      </c>
      <c r="G8" s="7">
        <v>9</v>
      </c>
      <c r="H8" s="2" t="s">
        <v>0</v>
      </c>
      <c r="I8" s="7">
        <v>11</v>
      </c>
      <c r="J8" s="2" t="s">
        <v>0</v>
      </c>
      <c r="K8" s="7">
        <v>13</v>
      </c>
      <c r="L8" s="2" t="s">
        <v>0</v>
      </c>
      <c r="M8" s="7"/>
      <c r="N8" s="2" t="s">
        <v>0</v>
      </c>
      <c r="O8" s="7"/>
      <c r="P8" s="2" t="s">
        <v>0</v>
      </c>
      <c r="Q8" s="7"/>
      <c r="R8" s="2" t="s">
        <v>0</v>
      </c>
      <c r="T8" s="1">
        <f t="shared" si="5"/>
        <v>6</v>
      </c>
      <c r="U8" s="2" t="s">
        <v>0</v>
      </c>
      <c r="V8" s="7">
        <v>7</v>
      </c>
      <c r="W8" s="2" t="s">
        <v>0</v>
      </c>
      <c r="X8" s="7">
        <v>5</v>
      </c>
      <c r="Y8" s="2" t="s">
        <v>0</v>
      </c>
      <c r="Z8" s="7">
        <v>3</v>
      </c>
      <c r="AA8" s="2" t="s">
        <v>0</v>
      </c>
      <c r="AB8" s="7">
        <v>1</v>
      </c>
      <c r="AC8" s="2" t="s">
        <v>0</v>
      </c>
      <c r="AD8" s="7">
        <v>3</v>
      </c>
      <c r="AE8" s="2" t="s">
        <v>0</v>
      </c>
      <c r="AF8" s="7">
        <v>5</v>
      </c>
      <c r="AG8" s="2" t="s">
        <v>0</v>
      </c>
      <c r="AH8" s="7">
        <v>7</v>
      </c>
      <c r="AI8" s="2" t="s">
        <v>0</v>
      </c>
      <c r="AJ8" s="7">
        <v>9</v>
      </c>
      <c r="AK8" s="2" t="s">
        <v>0</v>
      </c>
      <c r="AM8" s="1">
        <f t="shared" si="6"/>
        <v>6</v>
      </c>
      <c r="AN8" s="2" t="s">
        <v>0</v>
      </c>
      <c r="AO8" s="7">
        <v>8</v>
      </c>
      <c r="AP8" s="2" t="s">
        <v>0</v>
      </c>
      <c r="AQ8" s="7">
        <v>6</v>
      </c>
      <c r="AR8" s="2" t="s">
        <v>0</v>
      </c>
      <c r="AS8" s="7">
        <v>4</v>
      </c>
      <c r="AT8" s="2" t="s">
        <v>0</v>
      </c>
      <c r="AU8" s="7">
        <f t="shared" si="7"/>
        <v>2</v>
      </c>
      <c r="AV8" s="2" t="s">
        <v>0</v>
      </c>
      <c r="AW8" s="7">
        <v>2</v>
      </c>
      <c r="AX8" s="2" t="s">
        <v>0</v>
      </c>
      <c r="AY8" s="7">
        <v>4</v>
      </c>
      <c r="AZ8" s="2" t="s">
        <v>0</v>
      </c>
      <c r="BA8" s="7">
        <v>6</v>
      </c>
      <c r="BB8" s="2" t="s">
        <v>0</v>
      </c>
      <c r="BC8" s="7">
        <v>8</v>
      </c>
      <c r="BD8" s="2" t="s">
        <v>0</v>
      </c>
      <c r="BF8" s="1">
        <f t="shared" si="8"/>
        <v>6</v>
      </c>
      <c r="BG8" s="2" t="s">
        <v>0</v>
      </c>
      <c r="BH8" s="23">
        <v>1</v>
      </c>
      <c r="BI8" s="2" t="s">
        <v>0</v>
      </c>
      <c r="BJ8" s="23">
        <v>1</v>
      </c>
      <c r="BK8" s="2" t="s">
        <v>0</v>
      </c>
      <c r="BL8" s="23">
        <v>1</v>
      </c>
      <c r="BM8" s="2" t="s">
        <v>0</v>
      </c>
      <c r="BN8" s="23">
        <v>1</v>
      </c>
      <c r="BO8" s="2" t="s">
        <v>0</v>
      </c>
      <c r="BP8" s="23">
        <v>1</v>
      </c>
      <c r="BQ8" s="2" t="s">
        <v>0</v>
      </c>
      <c r="BR8" s="23">
        <v>1</v>
      </c>
      <c r="BS8" s="2" t="s">
        <v>0</v>
      </c>
      <c r="BT8" s="23">
        <v>1</v>
      </c>
      <c r="BU8" s="2" t="s">
        <v>0</v>
      </c>
      <c r="BV8" s="23">
        <v>1</v>
      </c>
      <c r="BW8" s="2" t="s">
        <v>0</v>
      </c>
      <c r="CA8" s="26">
        <v>5</v>
      </c>
      <c r="CB8" s="1" t="s">
        <v>25</v>
      </c>
      <c r="CC8" s="1" t="s">
        <v>21</v>
      </c>
      <c r="CD8" s="1" t="s">
        <v>22</v>
      </c>
      <c r="CE8" s="1" t="s">
        <v>23</v>
      </c>
      <c r="CF8" s="36">
        <v>3</v>
      </c>
      <c r="CG8" s="1"/>
      <c r="CJ8" s="1">
        <f>COUNTIF($BG$2:$BW$18,CA8)</f>
        <v>6</v>
      </c>
      <c r="CK8" s="1"/>
    </row>
    <row r="9" spans="1:89" x14ac:dyDescent="0.3">
      <c r="A9" s="1">
        <f t="shared" si="4"/>
        <v>7</v>
      </c>
      <c r="B9" s="2" t="s">
        <v>0</v>
      </c>
      <c r="C9" s="7">
        <v>6</v>
      </c>
      <c r="D9" s="7">
        <v>7</v>
      </c>
      <c r="E9" s="7">
        <v>8</v>
      </c>
      <c r="F9" s="7">
        <v>9</v>
      </c>
      <c r="G9" s="7">
        <v>10</v>
      </c>
      <c r="H9" s="7">
        <v>11</v>
      </c>
      <c r="I9" s="7">
        <v>12</v>
      </c>
      <c r="J9" s="7">
        <v>13</v>
      </c>
      <c r="K9" s="7">
        <v>14</v>
      </c>
      <c r="L9" s="7"/>
      <c r="M9" s="7"/>
      <c r="N9" s="7"/>
      <c r="O9" s="7"/>
      <c r="P9" s="7"/>
      <c r="Q9" s="7"/>
      <c r="R9" s="2" t="s">
        <v>0</v>
      </c>
      <c r="T9" s="1">
        <f t="shared" si="5"/>
        <v>7</v>
      </c>
      <c r="U9" s="2" t="s">
        <v>0</v>
      </c>
      <c r="V9" s="7">
        <v>6</v>
      </c>
      <c r="W9" s="7">
        <v>5</v>
      </c>
      <c r="X9" s="7">
        <v>4</v>
      </c>
      <c r="Y9" s="7">
        <v>3</v>
      </c>
      <c r="Z9" s="7">
        <v>2</v>
      </c>
      <c r="AA9" s="7">
        <v>1</v>
      </c>
      <c r="AB9" s="8" t="s">
        <v>1</v>
      </c>
      <c r="AC9" s="7">
        <v>1</v>
      </c>
      <c r="AD9" s="7">
        <v>2</v>
      </c>
      <c r="AE9" s="7">
        <v>3</v>
      </c>
      <c r="AF9" s="7">
        <v>4</v>
      </c>
      <c r="AG9" s="7">
        <v>5</v>
      </c>
      <c r="AH9" s="7">
        <v>6</v>
      </c>
      <c r="AI9" s="7">
        <v>7</v>
      </c>
      <c r="AJ9" s="7">
        <v>8</v>
      </c>
      <c r="AK9" s="2" t="s">
        <v>0</v>
      </c>
      <c r="AM9" s="1">
        <f t="shared" si="6"/>
        <v>7</v>
      </c>
      <c r="AN9" s="2" t="s">
        <v>0</v>
      </c>
      <c r="AO9" s="7">
        <v>7</v>
      </c>
      <c r="AP9" s="7">
        <v>6</v>
      </c>
      <c r="AQ9" s="7">
        <v>5</v>
      </c>
      <c r="AR9" s="7">
        <v>4</v>
      </c>
      <c r="AS9" s="7">
        <v>3</v>
      </c>
      <c r="AT9" s="7">
        <v>2</v>
      </c>
      <c r="AU9" s="7">
        <v>1</v>
      </c>
      <c r="AV9" s="8" t="s">
        <v>3</v>
      </c>
      <c r="AW9" s="7">
        <v>1</v>
      </c>
      <c r="AX9" s="7">
        <v>2</v>
      </c>
      <c r="AY9" s="7">
        <v>3</v>
      </c>
      <c r="AZ9" s="7">
        <v>4</v>
      </c>
      <c r="BA9" s="7">
        <v>5</v>
      </c>
      <c r="BB9" s="7">
        <v>6</v>
      </c>
      <c r="BC9" s="7">
        <v>7</v>
      </c>
      <c r="BD9" s="2" t="s">
        <v>0</v>
      </c>
      <c r="BF9" s="1">
        <f t="shared" si="8"/>
        <v>7</v>
      </c>
      <c r="BG9" s="2" t="s">
        <v>0</v>
      </c>
      <c r="BH9" s="25">
        <v>3</v>
      </c>
      <c r="BI9" s="24">
        <v>2</v>
      </c>
      <c r="BJ9" s="7">
        <v>0</v>
      </c>
      <c r="BK9" s="24">
        <v>2</v>
      </c>
      <c r="BL9" s="7">
        <v>0</v>
      </c>
      <c r="BM9" s="24">
        <v>2</v>
      </c>
      <c r="BN9" s="7">
        <v>0</v>
      </c>
      <c r="BO9" s="24">
        <v>2</v>
      </c>
      <c r="BP9" s="7">
        <v>0</v>
      </c>
      <c r="BQ9" s="24">
        <v>2</v>
      </c>
      <c r="BR9" s="7">
        <v>0</v>
      </c>
      <c r="BS9" s="24">
        <v>2</v>
      </c>
      <c r="BT9" s="7">
        <v>0</v>
      </c>
      <c r="BU9" s="24">
        <v>2</v>
      </c>
      <c r="BV9" s="25">
        <v>4</v>
      </c>
      <c r="BW9" s="2" t="s">
        <v>0</v>
      </c>
      <c r="CA9" s="26">
        <v>6</v>
      </c>
      <c r="CB9" s="1" t="s">
        <v>20</v>
      </c>
      <c r="CC9" s="1" t="s">
        <v>25</v>
      </c>
      <c r="CD9" s="1" t="s">
        <v>22</v>
      </c>
      <c r="CE9" s="1" t="s">
        <v>23</v>
      </c>
      <c r="CF9" s="36">
        <v>3</v>
      </c>
      <c r="CG9" s="1"/>
      <c r="CJ9" s="1">
        <f>COUNTIF($BG$2:$BW$18,CA9)</f>
        <v>6</v>
      </c>
      <c r="CK9" s="1"/>
    </row>
    <row r="10" spans="1:89" x14ac:dyDescent="0.3">
      <c r="A10" s="1">
        <f t="shared" si="4"/>
        <v>8</v>
      </c>
      <c r="B10" s="2" t="s">
        <v>0</v>
      </c>
      <c r="C10" s="7">
        <v>7</v>
      </c>
      <c r="D10" s="2" t="s">
        <v>0</v>
      </c>
      <c r="E10" s="7">
        <v>9</v>
      </c>
      <c r="F10" s="2" t="s">
        <v>0</v>
      </c>
      <c r="G10" s="7">
        <v>11</v>
      </c>
      <c r="H10" s="2" t="s">
        <v>0</v>
      </c>
      <c r="I10" s="7">
        <v>13</v>
      </c>
      <c r="J10" s="2" t="s">
        <v>0</v>
      </c>
      <c r="K10" s="7"/>
      <c r="L10" s="2" t="s">
        <v>0</v>
      </c>
      <c r="M10" s="7"/>
      <c r="N10" s="2" t="s">
        <v>0</v>
      </c>
      <c r="O10" s="7"/>
      <c r="P10" s="2" t="s">
        <v>0</v>
      </c>
      <c r="Q10" s="7"/>
      <c r="R10" s="2" t="s">
        <v>0</v>
      </c>
      <c r="T10" s="1">
        <f t="shared" si="5"/>
        <v>8</v>
      </c>
      <c r="U10" s="2" t="s">
        <v>0</v>
      </c>
      <c r="V10" s="7">
        <v>7</v>
      </c>
      <c r="W10" s="2" t="s">
        <v>0</v>
      </c>
      <c r="X10" s="7">
        <v>5</v>
      </c>
      <c r="Y10" s="2" t="s">
        <v>0</v>
      </c>
      <c r="Z10" s="7">
        <v>3</v>
      </c>
      <c r="AA10" s="2" t="s">
        <v>0</v>
      </c>
      <c r="AB10" s="7">
        <v>1</v>
      </c>
      <c r="AC10" s="2" t="s">
        <v>0</v>
      </c>
      <c r="AD10" s="7">
        <v>3</v>
      </c>
      <c r="AE10" s="2" t="s">
        <v>0</v>
      </c>
      <c r="AF10" s="7">
        <v>5</v>
      </c>
      <c r="AG10" s="2" t="s">
        <v>0</v>
      </c>
      <c r="AH10" s="7">
        <v>7</v>
      </c>
      <c r="AI10" s="2" t="s">
        <v>0</v>
      </c>
      <c r="AJ10" s="7">
        <v>9</v>
      </c>
      <c r="AK10" s="2" t="s">
        <v>0</v>
      </c>
      <c r="AM10" s="1">
        <f t="shared" si="6"/>
        <v>8</v>
      </c>
      <c r="AN10" s="2" t="s">
        <v>0</v>
      </c>
      <c r="AO10" s="7">
        <v>8</v>
      </c>
      <c r="AP10" s="2" t="s">
        <v>0</v>
      </c>
      <c r="AQ10" s="7">
        <v>6</v>
      </c>
      <c r="AR10" s="2" t="s">
        <v>0</v>
      </c>
      <c r="AS10" s="7">
        <v>4</v>
      </c>
      <c r="AT10" s="2" t="s">
        <v>0</v>
      </c>
      <c r="AU10" s="7">
        <v>2</v>
      </c>
      <c r="AV10" s="2" t="s">
        <v>0</v>
      </c>
      <c r="AW10" s="7">
        <v>2</v>
      </c>
      <c r="AX10" s="2" t="s">
        <v>0</v>
      </c>
      <c r="AY10" s="7">
        <v>4</v>
      </c>
      <c r="AZ10" s="2" t="s">
        <v>0</v>
      </c>
      <c r="BA10" s="7">
        <v>6</v>
      </c>
      <c r="BB10" s="2" t="s">
        <v>0</v>
      </c>
      <c r="BC10" s="7">
        <v>8</v>
      </c>
      <c r="BD10" s="2" t="s">
        <v>0</v>
      </c>
      <c r="BF10" s="1">
        <f t="shared" si="8"/>
        <v>8</v>
      </c>
      <c r="BG10" s="2" t="s">
        <v>0</v>
      </c>
      <c r="BH10" s="23">
        <v>1</v>
      </c>
      <c r="BI10" s="2" t="s">
        <v>0</v>
      </c>
      <c r="BJ10" s="23">
        <v>1</v>
      </c>
      <c r="BK10" s="2" t="s">
        <v>0</v>
      </c>
      <c r="BL10" s="23">
        <v>1</v>
      </c>
      <c r="BM10" s="2" t="s">
        <v>0</v>
      </c>
      <c r="BN10" s="23">
        <v>1</v>
      </c>
      <c r="BO10" s="2" t="s">
        <v>0</v>
      </c>
      <c r="BP10" s="23">
        <v>1</v>
      </c>
      <c r="BQ10" s="2" t="s">
        <v>0</v>
      </c>
      <c r="BR10" s="23">
        <v>1</v>
      </c>
      <c r="BS10" s="2" t="s">
        <v>0</v>
      </c>
      <c r="BT10" s="23">
        <v>1</v>
      </c>
      <c r="BU10" s="2" t="s">
        <v>0</v>
      </c>
      <c r="BV10" s="23">
        <v>1</v>
      </c>
      <c r="BW10" s="2" t="s">
        <v>0</v>
      </c>
      <c r="BY10">
        <v>2</v>
      </c>
      <c r="BZ10">
        <v>4</v>
      </c>
      <c r="CA10" s="27">
        <v>7</v>
      </c>
      <c r="CB10" s="1" t="s">
        <v>25</v>
      </c>
      <c r="CC10" s="1" t="s">
        <v>21</v>
      </c>
      <c r="CD10" s="1" t="s">
        <v>25</v>
      </c>
      <c r="CE10" s="1" t="s">
        <v>23</v>
      </c>
      <c r="CF10" s="37">
        <v>2</v>
      </c>
      <c r="CG10" s="1">
        <f>5^CF10</f>
        <v>25</v>
      </c>
      <c r="CJ10" s="1">
        <f>COUNTIF($BG$2:$BW$18,CA10)</f>
        <v>1</v>
      </c>
      <c r="CK10" s="1"/>
    </row>
    <row r="11" spans="1:89" x14ac:dyDescent="0.3">
      <c r="A11" s="1">
        <f t="shared" si="4"/>
        <v>9</v>
      </c>
      <c r="B11" s="2" t="s">
        <v>0</v>
      </c>
      <c r="C11" s="7">
        <v>8</v>
      </c>
      <c r="D11" s="7">
        <v>9</v>
      </c>
      <c r="E11" s="7">
        <v>10</v>
      </c>
      <c r="F11" s="7">
        <v>11</v>
      </c>
      <c r="G11" s="7">
        <v>12</v>
      </c>
      <c r="H11" s="7">
        <v>13</v>
      </c>
      <c r="I11" s="7">
        <v>14</v>
      </c>
      <c r="J11" s="7"/>
      <c r="K11" s="7"/>
      <c r="L11" s="7"/>
      <c r="M11" s="7"/>
      <c r="N11" s="7"/>
      <c r="O11" s="7"/>
      <c r="P11" s="7"/>
      <c r="Q11" s="7"/>
      <c r="R11" s="2" t="s">
        <v>0</v>
      </c>
      <c r="T11" s="1">
        <f t="shared" si="5"/>
        <v>9</v>
      </c>
      <c r="U11" s="2" t="s">
        <v>0</v>
      </c>
      <c r="V11" s="7">
        <v>8</v>
      </c>
      <c r="W11" s="7">
        <v>7</v>
      </c>
      <c r="X11" s="7">
        <v>6</v>
      </c>
      <c r="Y11" s="7">
        <v>5</v>
      </c>
      <c r="Z11" s="7">
        <v>4</v>
      </c>
      <c r="AA11" s="7">
        <v>3</v>
      </c>
      <c r="AB11" s="7">
        <v>2</v>
      </c>
      <c r="AC11" s="7">
        <v>3</v>
      </c>
      <c r="AD11" s="7">
        <v>4</v>
      </c>
      <c r="AE11" s="7">
        <v>5</v>
      </c>
      <c r="AF11" s="7">
        <v>6</v>
      </c>
      <c r="AG11" s="7">
        <v>7</v>
      </c>
      <c r="AH11" s="7">
        <v>8</v>
      </c>
      <c r="AI11" s="7">
        <v>9</v>
      </c>
      <c r="AJ11" s="7">
        <v>10</v>
      </c>
      <c r="AK11" s="2" t="s">
        <v>0</v>
      </c>
      <c r="AM11" s="1">
        <f t="shared" si="6"/>
        <v>9</v>
      </c>
      <c r="AN11" s="2" t="s">
        <v>0</v>
      </c>
      <c r="AO11" s="7">
        <v>9</v>
      </c>
      <c r="AP11" s="7">
        <v>8</v>
      </c>
      <c r="AQ11" s="7">
        <v>7</v>
      </c>
      <c r="AR11" s="7">
        <v>6</v>
      </c>
      <c r="AS11" s="7">
        <v>5</v>
      </c>
      <c r="AT11" s="7">
        <v>4</v>
      </c>
      <c r="AU11" s="7">
        <v>3</v>
      </c>
      <c r="AV11" s="7">
        <v>4</v>
      </c>
      <c r="AW11" s="7">
        <v>3</v>
      </c>
      <c r="AX11" s="7">
        <v>4</v>
      </c>
      <c r="AY11" s="7">
        <v>5</v>
      </c>
      <c r="AZ11" s="7">
        <v>6</v>
      </c>
      <c r="BA11" s="7">
        <v>7</v>
      </c>
      <c r="BB11" s="7">
        <v>8</v>
      </c>
      <c r="BC11" s="7">
        <v>9</v>
      </c>
      <c r="BD11" s="2" t="s">
        <v>0</v>
      </c>
      <c r="BF11" s="1">
        <f t="shared" si="8"/>
        <v>9</v>
      </c>
      <c r="BG11" s="2" t="s">
        <v>0</v>
      </c>
      <c r="BH11" s="25">
        <v>3</v>
      </c>
      <c r="BI11" s="24">
        <v>2</v>
      </c>
      <c r="BJ11" s="7">
        <v>0</v>
      </c>
      <c r="BK11" s="24">
        <v>2</v>
      </c>
      <c r="BL11" s="7">
        <v>0</v>
      </c>
      <c r="BM11" s="24">
        <v>2</v>
      </c>
      <c r="BN11" s="7">
        <v>0</v>
      </c>
      <c r="BO11" s="24">
        <v>2</v>
      </c>
      <c r="BP11" s="7">
        <v>0</v>
      </c>
      <c r="BQ11" s="24">
        <v>2</v>
      </c>
      <c r="BR11" s="7">
        <v>0</v>
      </c>
      <c r="BS11" s="24">
        <v>2</v>
      </c>
      <c r="BT11" s="7">
        <v>0</v>
      </c>
      <c r="BU11" s="24">
        <v>2</v>
      </c>
      <c r="BV11" s="25">
        <v>4</v>
      </c>
      <c r="BW11" s="2" t="s">
        <v>0</v>
      </c>
      <c r="CA11" s="27">
        <v>8</v>
      </c>
      <c r="CB11" s="1" t="s">
        <v>20</v>
      </c>
      <c r="CC11" s="1" t="s">
        <v>25</v>
      </c>
      <c r="CD11" s="1" t="s">
        <v>25</v>
      </c>
      <c r="CE11" s="1" t="s">
        <v>23</v>
      </c>
      <c r="CF11" s="37">
        <v>2</v>
      </c>
      <c r="CG11" s="1"/>
      <c r="CJ11" s="1">
        <f>COUNTIF($BG$2:$BW$18,CA11)</f>
        <v>1</v>
      </c>
      <c r="CK11" s="1"/>
    </row>
    <row r="12" spans="1:89" x14ac:dyDescent="0.3">
      <c r="A12" s="1">
        <f t="shared" si="4"/>
        <v>10</v>
      </c>
      <c r="B12" s="2" t="s">
        <v>0</v>
      </c>
      <c r="C12" s="7">
        <v>9</v>
      </c>
      <c r="D12" s="2" t="s">
        <v>0</v>
      </c>
      <c r="E12" s="7">
        <v>11</v>
      </c>
      <c r="F12" s="2" t="s">
        <v>0</v>
      </c>
      <c r="G12" s="7">
        <v>13</v>
      </c>
      <c r="H12" s="2" t="s">
        <v>0</v>
      </c>
      <c r="I12" s="7"/>
      <c r="J12" s="2" t="s">
        <v>0</v>
      </c>
      <c r="K12" s="7"/>
      <c r="L12" s="2" t="s">
        <v>0</v>
      </c>
      <c r="M12" s="7"/>
      <c r="N12" s="2" t="s">
        <v>0</v>
      </c>
      <c r="O12" s="7"/>
      <c r="P12" s="2" t="s">
        <v>0</v>
      </c>
      <c r="Q12" s="7"/>
      <c r="R12" s="2" t="s">
        <v>0</v>
      </c>
      <c r="T12" s="1">
        <f t="shared" si="5"/>
        <v>10</v>
      </c>
      <c r="U12" s="2" t="s">
        <v>0</v>
      </c>
      <c r="V12" s="7">
        <v>9</v>
      </c>
      <c r="W12" s="2" t="s">
        <v>0</v>
      </c>
      <c r="X12" s="7">
        <v>7</v>
      </c>
      <c r="Y12" s="2" t="s">
        <v>0</v>
      </c>
      <c r="Z12" s="7">
        <v>5</v>
      </c>
      <c r="AA12" s="2" t="s">
        <v>0</v>
      </c>
      <c r="AB12" s="7">
        <v>3</v>
      </c>
      <c r="AC12" s="2" t="s">
        <v>0</v>
      </c>
      <c r="AD12" s="7">
        <v>5</v>
      </c>
      <c r="AE12" s="2" t="s">
        <v>0</v>
      </c>
      <c r="AF12" s="7">
        <v>7</v>
      </c>
      <c r="AG12" s="2" t="s">
        <v>0</v>
      </c>
      <c r="AH12" s="7">
        <v>9</v>
      </c>
      <c r="AI12" s="2" t="s">
        <v>0</v>
      </c>
      <c r="AJ12" s="7">
        <v>11</v>
      </c>
      <c r="AK12" s="2" t="s">
        <v>0</v>
      </c>
      <c r="AM12" s="1">
        <f t="shared" si="6"/>
        <v>10</v>
      </c>
      <c r="AN12" s="2" t="s">
        <v>0</v>
      </c>
      <c r="AO12" s="7">
        <v>10</v>
      </c>
      <c r="AP12" s="2" t="s">
        <v>0</v>
      </c>
      <c r="AQ12" s="7">
        <v>8</v>
      </c>
      <c r="AR12" s="2" t="s">
        <v>0</v>
      </c>
      <c r="AS12" s="7">
        <v>6</v>
      </c>
      <c r="AT12" s="2" t="s">
        <v>0</v>
      </c>
      <c r="AU12" s="7">
        <v>4</v>
      </c>
      <c r="AV12" s="2" t="s">
        <v>0</v>
      </c>
      <c r="AW12" s="7">
        <v>4</v>
      </c>
      <c r="AX12" s="2" t="s">
        <v>0</v>
      </c>
      <c r="AY12" s="7">
        <v>6</v>
      </c>
      <c r="AZ12" s="2" t="s">
        <v>0</v>
      </c>
      <c r="BA12" s="7">
        <v>8</v>
      </c>
      <c r="BB12" s="2" t="s">
        <v>0</v>
      </c>
      <c r="BC12" s="7">
        <v>10</v>
      </c>
      <c r="BD12" s="2" t="s">
        <v>0</v>
      </c>
      <c r="BF12" s="1">
        <f t="shared" si="8"/>
        <v>10</v>
      </c>
      <c r="BG12" s="2" t="s">
        <v>0</v>
      </c>
      <c r="BH12" s="23">
        <v>1</v>
      </c>
      <c r="BI12" s="2" t="s">
        <v>0</v>
      </c>
      <c r="BJ12" s="23">
        <v>1</v>
      </c>
      <c r="BK12" s="2" t="s">
        <v>0</v>
      </c>
      <c r="BL12" s="23">
        <v>1</v>
      </c>
      <c r="BM12" s="2" t="s">
        <v>0</v>
      </c>
      <c r="BN12" s="23">
        <v>1</v>
      </c>
      <c r="BO12" s="2" t="s">
        <v>0</v>
      </c>
      <c r="BP12" s="23">
        <v>1</v>
      </c>
      <c r="BQ12" s="2" t="s">
        <v>0</v>
      </c>
      <c r="BR12" s="23">
        <v>1</v>
      </c>
      <c r="BS12" s="2" t="s">
        <v>0</v>
      </c>
      <c r="BT12" s="23">
        <v>1</v>
      </c>
      <c r="BU12" s="2" t="s">
        <v>0</v>
      </c>
      <c r="BV12" s="23">
        <v>1</v>
      </c>
      <c r="BW12" s="2" t="s">
        <v>0</v>
      </c>
      <c r="CA12" s="27">
        <v>9</v>
      </c>
      <c r="CB12" s="1" t="s">
        <v>20</v>
      </c>
      <c r="CC12" s="1" t="s">
        <v>25</v>
      </c>
      <c r="CD12" s="1" t="s">
        <v>22</v>
      </c>
      <c r="CE12" s="1" t="s">
        <v>25</v>
      </c>
      <c r="CF12" s="37">
        <v>2</v>
      </c>
      <c r="CG12" s="1"/>
      <c r="CJ12" s="1">
        <f>COUNTIF($BG$2:$BW$18,CA12)</f>
        <v>1</v>
      </c>
      <c r="CK12" s="1"/>
    </row>
    <row r="13" spans="1:89" x14ac:dyDescent="0.3">
      <c r="A13" s="1">
        <f t="shared" si="4"/>
        <v>11</v>
      </c>
      <c r="B13" s="2" t="s">
        <v>0</v>
      </c>
      <c r="C13" s="7">
        <v>10</v>
      </c>
      <c r="D13" s="7">
        <v>11</v>
      </c>
      <c r="E13" s="7">
        <v>12</v>
      </c>
      <c r="F13" s="7">
        <v>13</v>
      </c>
      <c r="G13" s="7">
        <v>14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2" t="s">
        <v>0</v>
      </c>
      <c r="T13" s="1">
        <f t="shared" si="5"/>
        <v>11</v>
      </c>
      <c r="U13" s="2" t="s">
        <v>0</v>
      </c>
      <c r="V13" s="7">
        <v>10</v>
      </c>
      <c r="W13" s="7">
        <v>9</v>
      </c>
      <c r="X13" s="7">
        <v>8</v>
      </c>
      <c r="Y13" s="7">
        <v>7</v>
      </c>
      <c r="Z13" s="7">
        <v>6</v>
      </c>
      <c r="AA13" s="7">
        <v>5</v>
      </c>
      <c r="AB13" s="7">
        <v>4</v>
      </c>
      <c r="AC13" s="7">
        <v>5</v>
      </c>
      <c r="AD13" s="7">
        <v>6</v>
      </c>
      <c r="AE13" s="7">
        <v>7</v>
      </c>
      <c r="AF13" s="7">
        <v>8</v>
      </c>
      <c r="AG13" s="7">
        <v>9</v>
      </c>
      <c r="AH13" s="7">
        <v>10</v>
      </c>
      <c r="AI13" s="7">
        <v>11</v>
      </c>
      <c r="AJ13" s="7">
        <v>12</v>
      </c>
      <c r="AK13" s="2" t="s">
        <v>0</v>
      </c>
      <c r="AM13" s="1">
        <f t="shared" si="6"/>
        <v>11</v>
      </c>
      <c r="AN13" s="2" t="s">
        <v>0</v>
      </c>
      <c r="AO13" s="7">
        <v>11</v>
      </c>
      <c r="AP13" s="7">
        <v>10</v>
      </c>
      <c r="AQ13" s="7">
        <v>9</v>
      </c>
      <c r="AR13" s="7">
        <v>8</v>
      </c>
      <c r="AS13" s="7">
        <v>7</v>
      </c>
      <c r="AT13" s="7">
        <v>6</v>
      </c>
      <c r="AU13" s="7">
        <v>5</v>
      </c>
      <c r="AV13" s="7">
        <v>6</v>
      </c>
      <c r="AW13" s="7">
        <v>5</v>
      </c>
      <c r="AX13" s="7">
        <v>6</v>
      </c>
      <c r="AY13" s="7">
        <v>7</v>
      </c>
      <c r="AZ13" s="7">
        <v>8</v>
      </c>
      <c r="BA13" s="7">
        <v>9</v>
      </c>
      <c r="BB13" s="7">
        <v>10</v>
      </c>
      <c r="BC13" s="7">
        <v>11</v>
      </c>
      <c r="BD13" s="2" t="s">
        <v>0</v>
      </c>
      <c r="BF13" s="1">
        <f t="shared" si="8"/>
        <v>11</v>
      </c>
      <c r="BG13" s="2" t="s">
        <v>0</v>
      </c>
      <c r="BH13" s="25">
        <v>3</v>
      </c>
      <c r="BI13" s="24">
        <v>2</v>
      </c>
      <c r="BJ13" s="7">
        <v>0</v>
      </c>
      <c r="BK13" s="24">
        <v>2</v>
      </c>
      <c r="BL13" s="7">
        <v>0</v>
      </c>
      <c r="BM13" s="24">
        <v>2</v>
      </c>
      <c r="BN13" s="7">
        <v>0</v>
      </c>
      <c r="BO13" s="24">
        <v>2</v>
      </c>
      <c r="BP13" s="7">
        <v>0</v>
      </c>
      <c r="BQ13" s="24">
        <v>2</v>
      </c>
      <c r="BR13" s="7">
        <v>0</v>
      </c>
      <c r="BS13" s="24">
        <v>2</v>
      </c>
      <c r="BT13" s="7">
        <v>0</v>
      </c>
      <c r="BU13" s="24">
        <v>2</v>
      </c>
      <c r="BV13" s="25">
        <v>4</v>
      </c>
      <c r="BW13" s="2" t="s">
        <v>0</v>
      </c>
      <c r="CA13" s="27">
        <v>10</v>
      </c>
      <c r="CB13" s="1" t="s">
        <v>25</v>
      </c>
      <c r="CC13" s="1" t="s">
        <v>21</v>
      </c>
      <c r="CD13" s="1" t="s">
        <v>22</v>
      </c>
      <c r="CE13" s="1" t="s">
        <v>25</v>
      </c>
      <c r="CF13" s="37">
        <v>2</v>
      </c>
      <c r="CG13" s="1"/>
      <c r="CJ13" s="1">
        <f>COUNTIF($BG$2:$BW$18,CA13)</f>
        <v>1</v>
      </c>
      <c r="CK13" s="1"/>
    </row>
    <row r="14" spans="1:89" x14ac:dyDescent="0.3">
      <c r="A14" s="1">
        <f t="shared" si="4"/>
        <v>12</v>
      </c>
      <c r="B14" s="2" t="s">
        <v>0</v>
      </c>
      <c r="C14" s="7">
        <v>11</v>
      </c>
      <c r="D14" s="2" t="s">
        <v>0</v>
      </c>
      <c r="E14" s="7">
        <v>13</v>
      </c>
      <c r="F14" s="2" t="s">
        <v>0</v>
      </c>
      <c r="G14" s="7"/>
      <c r="H14" s="2" t="s">
        <v>0</v>
      </c>
      <c r="I14" s="7"/>
      <c r="J14" s="2" t="s">
        <v>0</v>
      </c>
      <c r="K14" s="7"/>
      <c r="L14" s="2" t="s">
        <v>0</v>
      </c>
      <c r="M14" s="7"/>
      <c r="N14" s="2" t="s">
        <v>0</v>
      </c>
      <c r="O14" s="7"/>
      <c r="P14" s="2" t="s">
        <v>0</v>
      </c>
      <c r="Q14" s="7"/>
      <c r="R14" s="2" t="s">
        <v>0</v>
      </c>
      <c r="T14" s="1">
        <f t="shared" si="5"/>
        <v>12</v>
      </c>
      <c r="U14" s="2" t="s">
        <v>0</v>
      </c>
      <c r="V14" s="7">
        <v>11</v>
      </c>
      <c r="W14" s="2" t="s">
        <v>0</v>
      </c>
      <c r="X14" s="7">
        <v>9</v>
      </c>
      <c r="Y14" s="2" t="s">
        <v>0</v>
      </c>
      <c r="Z14" s="7">
        <v>7</v>
      </c>
      <c r="AA14" s="2" t="s">
        <v>0</v>
      </c>
      <c r="AB14" s="7">
        <v>5</v>
      </c>
      <c r="AC14" s="2" t="s">
        <v>0</v>
      </c>
      <c r="AD14" s="7">
        <v>7</v>
      </c>
      <c r="AE14" s="2" t="s">
        <v>0</v>
      </c>
      <c r="AF14" s="7">
        <v>9</v>
      </c>
      <c r="AG14" s="2" t="s">
        <v>0</v>
      </c>
      <c r="AH14" s="7">
        <v>11</v>
      </c>
      <c r="AI14" s="2" t="s">
        <v>0</v>
      </c>
      <c r="AJ14" s="7">
        <v>13</v>
      </c>
      <c r="AK14" s="2" t="s">
        <v>0</v>
      </c>
      <c r="AM14" s="1">
        <f t="shared" si="6"/>
        <v>12</v>
      </c>
      <c r="AN14" s="2" t="s">
        <v>0</v>
      </c>
      <c r="AO14" s="7">
        <v>12</v>
      </c>
      <c r="AP14" s="2" t="s">
        <v>0</v>
      </c>
      <c r="AQ14" s="7">
        <v>10</v>
      </c>
      <c r="AR14" s="2" t="s">
        <v>0</v>
      </c>
      <c r="AS14" s="7">
        <v>8</v>
      </c>
      <c r="AT14" s="2" t="s">
        <v>0</v>
      </c>
      <c r="AU14" s="7">
        <v>6</v>
      </c>
      <c r="AV14" s="2" t="s">
        <v>0</v>
      </c>
      <c r="AW14" s="7">
        <v>6</v>
      </c>
      <c r="AX14" s="2" t="s">
        <v>0</v>
      </c>
      <c r="AY14" s="7">
        <v>8</v>
      </c>
      <c r="AZ14" s="2" t="s">
        <v>0</v>
      </c>
      <c r="BA14" s="7">
        <v>10</v>
      </c>
      <c r="BB14" s="2" t="s">
        <v>0</v>
      </c>
      <c r="BC14" s="7">
        <v>12</v>
      </c>
      <c r="BD14" s="2" t="s">
        <v>0</v>
      </c>
      <c r="BF14" s="1">
        <f t="shared" si="8"/>
        <v>12</v>
      </c>
      <c r="BG14" s="2" t="s">
        <v>0</v>
      </c>
      <c r="BH14" s="23">
        <v>1</v>
      </c>
      <c r="BI14" s="2" t="s">
        <v>0</v>
      </c>
      <c r="BJ14" s="23">
        <v>1</v>
      </c>
      <c r="BK14" s="2" t="s">
        <v>0</v>
      </c>
      <c r="BL14" s="23">
        <v>1</v>
      </c>
      <c r="BM14" s="2" t="s">
        <v>0</v>
      </c>
      <c r="BN14" s="23">
        <v>1</v>
      </c>
      <c r="BO14" s="2" t="s">
        <v>0</v>
      </c>
      <c r="BP14" s="23">
        <v>1</v>
      </c>
      <c r="BQ14" s="2" t="s">
        <v>0</v>
      </c>
      <c r="BR14" s="23">
        <v>1</v>
      </c>
      <c r="BS14" s="2" t="s">
        <v>0</v>
      </c>
      <c r="BT14" s="23">
        <v>1</v>
      </c>
      <c r="BU14" s="2" t="s">
        <v>0</v>
      </c>
      <c r="BV14" s="23">
        <v>1</v>
      </c>
      <c r="BW14" s="2" t="s">
        <v>0</v>
      </c>
    </row>
    <row r="15" spans="1:89" x14ac:dyDescent="0.3">
      <c r="A15" s="1">
        <f t="shared" si="4"/>
        <v>13</v>
      </c>
      <c r="B15" s="2" t="s">
        <v>0</v>
      </c>
      <c r="C15" s="7">
        <v>12</v>
      </c>
      <c r="D15" s="7">
        <v>13</v>
      </c>
      <c r="E15" s="7">
        <v>14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2" t="s">
        <v>0</v>
      </c>
      <c r="T15" s="1">
        <f t="shared" si="5"/>
        <v>13</v>
      </c>
      <c r="U15" s="2" t="s">
        <v>0</v>
      </c>
      <c r="V15" s="7">
        <v>12</v>
      </c>
      <c r="W15" s="7">
        <v>11</v>
      </c>
      <c r="X15" s="7">
        <v>10</v>
      </c>
      <c r="Y15" s="7">
        <v>9</v>
      </c>
      <c r="Z15" s="7">
        <v>8</v>
      </c>
      <c r="AA15" s="7">
        <v>7</v>
      </c>
      <c r="AB15" s="7">
        <v>6</v>
      </c>
      <c r="AC15" s="7">
        <v>7</v>
      </c>
      <c r="AD15" s="7">
        <v>8</v>
      </c>
      <c r="AE15" s="7">
        <v>9</v>
      </c>
      <c r="AF15" s="7">
        <v>10</v>
      </c>
      <c r="AG15" s="7">
        <v>11</v>
      </c>
      <c r="AH15" s="7">
        <v>12</v>
      </c>
      <c r="AI15" s="7">
        <v>13</v>
      </c>
      <c r="AJ15" s="7">
        <v>14</v>
      </c>
      <c r="AK15" s="2" t="s">
        <v>0</v>
      </c>
      <c r="AM15" s="1">
        <f t="shared" si="6"/>
        <v>13</v>
      </c>
      <c r="AN15" s="2" t="s">
        <v>0</v>
      </c>
      <c r="AO15" s="7">
        <v>13</v>
      </c>
      <c r="AP15" s="7">
        <v>12</v>
      </c>
      <c r="AQ15" s="7">
        <v>11</v>
      </c>
      <c r="AR15" s="7">
        <v>10</v>
      </c>
      <c r="AS15" s="7">
        <v>9</v>
      </c>
      <c r="AT15" s="7">
        <v>8</v>
      </c>
      <c r="AU15" s="7">
        <v>7</v>
      </c>
      <c r="AV15" s="7">
        <v>8</v>
      </c>
      <c r="AW15" s="7">
        <v>7</v>
      </c>
      <c r="AX15" s="7">
        <v>8</v>
      </c>
      <c r="AY15" s="7">
        <v>9</v>
      </c>
      <c r="AZ15" s="7">
        <v>10</v>
      </c>
      <c r="BA15" s="7">
        <v>11</v>
      </c>
      <c r="BB15" s="7">
        <v>12</v>
      </c>
      <c r="BC15" s="7">
        <v>13</v>
      </c>
      <c r="BD15" s="2" t="s">
        <v>0</v>
      </c>
      <c r="BF15" s="1">
        <f t="shared" si="8"/>
        <v>13</v>
      </c>
      <c r="BG15" s="2" t="s">
        <v>0</v>
      </c>
      <c r="BH15" s="25">
        <v>3</v>
      </c>
      <c r="BI15" s="24">
        <v>2</v>
      </c>
      <c r="BJ15" s="7">
        <v>0</v>
      </c>
      <c r="BK15" s="24">
        <v>2</v>
      </c>
      <c r="BL15" s="7">
        <v>0</v>
      </c>
      <c r="BM15" s="24">
        <v>2</v>
      </c>
      <c r="BN15" s="7">
        <v>0</v>
      </c>
      <c r="BO15" s="24">
        <v>2</v>
      </c>
      <c r="BP15" s="7">
        <v>0</v>
      </c>
      <c r="BQ15" s="24">
        <v>2</v>
      </c>
      <c r="BR15" s="7">
        <v>0</v>
      </c>
      <c r="BS15" s="24">
        <v>2</v>
      </c>
      <c r="BT15" s="7">
        <v>0</v>
      </c>
      <c r="BU15" s="24">
        <v>2</v>
      </c>
      <c r="BV15" s="25">
        <v>4</v>
      </c>
      <c r="BW15" s="2" t="s">
        <v>0</v>
      </c>
    </row>
    <row r="16" spans="1:89" x14ac:dyDescent="0.3">
      <c r="A16" s="1">
        <f t="shared" si="4"/>
        <v>14</v>
      </c>
      <c r="B16" s="2" t="s">
        <v>0</v>
      </c>
      <c r="C16" s="7">
        <v>13</v>
      </c>
      <c r="D16" s="2" t="s">
        <v>0</v>
      </c>
      <c r="E16" s="7"/>
      <c r="F16" s="2" t="s">
        <v>0</v>
      </c>
      <c r="G16" s="7"/>
      <c r="H16" s="2" t="s">
        <v>0</v>
      </c>
      <c r="I16" s="7"/>
      <c r="J16" s="2" t="s">
        <v>0</v>
      </c>
      <c r="K16" s="7"/>
      <c r="L16" s="2" t="s">
        <v>0</v>
      </c>
      <c r="M16" s="7"/>
      <c r="N16" s="2" t="s">
        <v>0</v>
      </c>
      <c r="O16" s="7"/>
      <c r="P16" s="2" t="s">
        <v>0</v>
      </c>
      <c r="Q16" s="7"/>
      <c r="R16" s="2" t="s">
        <v>0</v>
      </c>
      <c r="T16" s="1">
        <f t="shared" si="5"/>
        <v>14</v>
      </c>
      <c r="U16" s="2" t="s">
        <v>0</v>
      </c>
      <c r="V16" s="7">
        <v>13</v>
      </c>
      <c r="W16" s="2" t="s">
        <v>0</v>
      </c>
      <c r="X16" s="7">
        <v>11</v>
      </c>
      <c r="Y16" s="2" t="s">
        <v>0</v>
      </c>
      <c r="Z16" s="7">
        <v>9</v>
      </c>
      <c r="AA16" s="2" t="s">
        <v>0</v>
      </c>
      <c r="AB16" s="7">
        <v>7</v>
      </c>
      <c r="AC16" s="2" t="s">
        <v>0</v>
      </c>
      <c r="AD16" s="7">
        <v>9</v>
      </c>
      <c r="AE16" s="2" t="s">
        <v>0</v>
      </c>
      <c r="AF16" s="7">
        <v>11</v>
      </c>
      <c r="AG16" s="2" t="s">
        <v>0</v>
      </c>
      <c r="AH16" s="7">
        <v>13</v>
      </c>
      <c r="AI16" s="2" t="s">
        <v>0</v>
      </c>
      <c r="AJ16" s="7">
        <v>15</v>
      </c>
      <c r="AK16" s="2" t="s">
        <v>0</v>
      </c>
      <c r="AM16" s="1">
        <f t="shared" si="6"/>
        <v>14</v>
      </c>
      <c r="AN16" s="2" t="s">
        <v>0</v>
      </c>
      <c r="AO16" s="7">
        <v>14</v>
      </c>
      <c r="AP16" s="2" t="s">
        <v>0</v>
      </c>
      <c r="AQ16" s="7">
        <v>12</v>
      </c>
      <c r="AR16" s="2" t="s">
        <v>0</v>
      </c>
      <c r="AS16" s="7">
        <v>10</v>
      </c>
      <c r="AT16" s="2" t="s">
        <v>0</v>
      </c>
      <c r="AU16" s="7">
        <v>8</v>
      </c>
      <c r="AV16" s="2" t="s">
        <v>0</v>
      </c>
      <c r="AW16" s="7">
        <v>8</v>
      </c>
      <c r="AX16" s="2" t="s">
        <v>0</v>
      </c>
      <c r="AY16" s="7">
        <v>10</v>
      </c>
      <c r="AZ16" s="2" t="s">
        <v>0</v>
      </c>
      <c r="BA16" s="7">
        <v>12</v>
      </c>
      <c r="BB16" s="2" t="s">
        <v>0</v>
      </c>
      <c r="BC16" s="7">
        <v>14</v>
      </c>
      <c r="BD16" s="2" t="s">
        <v>0</v>
      </c>
      <c r="BF16" s="1">
        <f t="shared" si="8"/>
        <v>14</v>
      </c>
      <c r="BG16" s="2" t="s">
        <v>0</v>
      </c>
      <c r="BH16" s="23">
        <v>1</v>
      </c>
      <c r="BI16" s="2" t="s">
        <v>0</v>
      </c>
      <c r="BJ16" s="23">
        <v>1</v>
      </c>
      <c r="BK16" s="2" t="s">
        <v>0</v>
      </c>
      <c r="BL16" s="23">
        <v>1</v>
      </c>
      <c r="BM16" s="2" t="s">
        <v>0</v>
      </c>
      <c r="BN16" s="23">
        <v>1</v>
      </c>
      <c r="BO16" s="2" t="s">
        <v>0</v>
      </c>
      <c r="BP16" s="23">
        <v>1</v>
      </c>
      <c r="BQ16" s="2" t="s">
        <v>0</v>
      </c>
      <c r="BR16" s="23">
        <v>1</v>
      </c>
      <c r="BS16" s="2" t="s">
        <v>0</v>
      </c>
      <c r="BT16" s="23">
        <v>1</v>
      </c>
      <c r="BU16" s="2" t="s">
        <v>0</v>
      </c>
      <c r="BV16" s="23">
        <v>1</v>
      </c>
      <c r="BW16" s="2" t="s">
        <v>0</v>
      </c>
      <c r="CA16" s="33" t="s">
        <v>50</v>
      </c>
      <c r="CB16" s="28"/>
    </row>
    <row r="17" spans="1:89" x14ac:dyDescent="0.3">
      <c r="A17" s="1">
        <f t="shared" si="4"/>
        <v>15</v>
      </c>
      <c r="B17" s="2" t="s">
        <v>0</v>
      </c>
      <c r="C17" s="7">
        <v>14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2" t="s">
        <v>0</v>
      </c>
      <c r="T17" s="1">
        <f t="shared" si="5"/>
        <v>15</v>
      </c>
      <c r="U17" s="2" t="s">
        <v>0</v>
      </c>
      <c r="V17" s="7">
        <v>14</v>
      </c>
      <c r="W17" s="7">
        <v>13</v>
      </c>
      <c r="X17" s="7">
        <v>12</v>
      </c>
      <c r="Y17" s="7">
        <v>11</v>
      </c>
      <c r="Z17" s="7">
        <v>10</v>
      </c>
      <c r="AA17" s="7">
        <v>9</v>
      </c>
      <c r="AB17" s="7">
        <v>8</v>
      </c>
      <c r="AC17" s="7">
        <v>9</v>
      </c>
      <c r="AD17" s="7">
        <v>10</v>
      </c>
      <c r="AE17" s="7">
        <v>11</v>
      </c>
      <c r="AF17" s="7">
        <v>12</v>
      </c>
      <c r="AG17" s="7">
        <v>13</v>
      </c>
      <c r="AH17" s="7">
        <v>14</v>
      </c>
      <c r="AI17" s="7">
        <v>15</v>
      </c>
      <c r="AJ17" s="7">
        <v>16</v>
      </c>
      <c r="AK17" s="2" t="s">
        <v>0</v>
      </c>
      <c r="AM17" s="1">
        <f t="shared" si="6"/>
        <v>15</v>
      </c>
      <c r="AN17" s="2" t="s">
        <v>0</v>
      </c>
      <c r="AO17" s="7">
        <v>15</v>
      </c>
      <c r="AP17" s="7">
        <v>14</v>
      </c>
      <c r="AQ17" s="7">
        <v>13</v>
      </c>
      <c r="AR17" s="7">
        <v>12</v>
      </c>
      <c r="AS17" s="7">
        <v>11</v>
      </c>
      <c r="AT17" s="7">
        <v>10</v>
      </c>
      <c r="AU17" s="7">
        <v>9</v>
      </c>
      <c r="AV17" s="7">
        <v>10</v>
      </c>
      <c r="AW17" s="7">
        <v>9</v>
      </c>
      <c r="AX17" s="7">
        <v>10</v>
      </c>
      <c r="AY17" s="7">
        <v>11</v>
      </c>
      <c r="AZ17" s="7">
        <v>12</v>
      </c>
      <c r="BA17" s="7">
        <v>13</v>
      </c>
      <c r="BB17" s="7">
        <v>14</v>
      </c>
      <c r="BC17" s="7">
        <v>15</v>
      </c>
      <c r="BD17" s="2" t="s">
        <v>0</v>
      </c>
      <c r="BF17" s="1">
        <f t="shared" si="8"/>
        <v>15</v>
      </c>
      <c r="BG17" s="2" t="s">
        <v>0</v>
      </c>
      <c r="BH17" s="27">
        <v>8</v>
      </c>
      <c r="BI17" s="24">
        <v>2</v>
      </c>
      <c r="BJ17" s="26">
        <v>6</v>
      </c>
      <c r="BK17" s="24">
        <v>2</v>
      </c>
      <c r="BL17" s="26">
        <v>6</v>
      </c>
      <c r="BM17" s="24">
        <v>2</v>
      </c>
      <c r="BN17" s="26">
        <v>6</v>
      </c>
      <c r="BO17" s="24">
        <v>2</v>
      </c>
      <c r="BP17" s="26">
        <v>6</v>
      </c>
      <c r="BQ17" s="24">
        <v>2</v>
      </c>
      <c r="BR17" s="26">
        <v>6</v>
      </c>
      <c r="BS17" s="24">
        <v>2</v>
      </c>
      <c r="BT17" s="26">
        <v>6</v>
      </c>
      <c r="BU17" s="24">
        <v>2</v>
      </c>
      <c r="BV17" s="27">
        <v>9</v>
      </c>
      <c r="BW17" s="2" t="s">
        <v>0</v>
      </c>
      <c r="CA17">
        <v>0</v>
      </c>
      <c r="CB17" s="13" t="s">
        <v>51</v>
      </c>
      <c r="CJ17" s="32" t="s">
        <v>41</v>
      </c>
      <c r="CK17" s="32" t="s">
        <v>42</v>
      </c>
    </row>
    <row r="18" spans="1:89" x14ac:dyDescent="0.3">
      <c r="A18" s="1">
        <f t="shared" si="4"/>
        <v>16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T18" s="1">
        <f t="shared" si="5"/>
        <v>16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0</v>
      </c>
      <c r="AC18" s="2" t="s">
        <v>0</v>
      </c>
      <c r="AD18" s="2" t="s">
        <v>0</v>
      </c>
      <c r="AE18" s="2" t="s">
        <v>0</v>
      </c>
      <c r="AF18" s="2" t="s">
        <v>0</v>
      </c>
      <c r="AG18" s="2" t="s">
        <v>0</v>
      </c>
      <c r="AH18" s="2" t="s">
        <v>0</v>
      </c>
      <c r="AI18" s="2" t="s">
        <v>0</v>
      </c>
      <c r="AJ18" s="2" t="s">
        <v>0</v>
      </c>
      <c r="AK18" s="2" t="s">
        <v>0</v>
      </c>
      <c r="AM18" s="1">
        <f t="shared" si="6"/>
        <v>16</v>
      </c>
      <c r="AN18" s="2" t="s">
        <v>0</v>
      </c>
      <c r="AO18" s="2" t="s">
        <v>0</v>
      </c>
      <c r="AP18" s="2" t="s">
        <v>0</v>
      </c>
      <c r="AQ18" s="2" t="s">
        <v>0</v>
      </c>
      <c r="AR18" s="2" t="s">
        <v>0</v>
      </c>
      <c r="AS18" s="2" t="s">
        <v>0</v>
      </c>
      <c r="AT18" s="2" t="s">
        <v>0</v>
      </c>
      <c r="AU18" s="2" t="s">
        <v>0</v>
      </c>
      <c r="AV18" s="2" t="s">
        <v>0</v>
      </c>
      <c r="AW18" s="2" t="s">
        <v>0</v>
      </c>
      <c r="AX18" s="2" t="s">
        <v>0</v>
      </c>
      <c r="AY18" s="2" t="s">
        <v>0</v>
      </c>
      <c r="AZ18" s="2" t="s">
        <v>0</v>
      </c>
      <c r="BA18" s="2" t="s">
        <v>0</v>
      </c>
      <c r="BB18" s="2" t="s">
        <v>0</v>
      </c>
      <c r="BC18" s="2" t="s">
        <v>0</v>
      </c>
      <c r="BD18" s="2" t="s">
        <v>0</v>
      </c>
      <c r="BF18" s="1">
        <f t="shared" si="8"/>
        <v>16</v>
      </c>
      <c r="BG18" s="2" t="s">
        <v>0</v>
      </c>
      <c r="BH18" s="2" t="s">
        <v>0</v>
      </c>
      <c r="BI18" s="2" t="s">
        <v>0</v>
      </c>
      <c r="BJ18" s="2" t="s">
        <v>0</v>
      </c>
      <c r="BK18" s="2" t="s">
        <v>0</v>
      </c>
      <c r="BL18" s="2" t="s">
        <v>0</v>
      </c>
      <c r="BM18" s="2" t="s">
        <v>0</v>
      </c>
      <c r="BN18" s="2" t="s">
        <v>0</v>
      </c>
      <c r="BO18" s="2" t="s">
        <v>0</v>
      </c>
      <c r="BP18" s="2" t="s">
        <v>0</v>
      </c>
      <c r="BQ18" s="2" t="s">
        <v>0</v>
      </c>
      <c r="BR18" s="2" t="s">
        <v>0</v>
      </c>
      <c r="BS18" s="2" t="s">
        <v>0</v>
      </c>
      <c r="BT18" s="2" t="s">
        <v>0</v>
      </c>
      <c r="BU18" s="2" t="s">
        <v>0</v>
      </c>
      <c r="BV18" s="2" t="s">
        <v>0</v>
      </c>
      <c r="BW18" s="2" t="s">
        <v>0</v>
      </c>
      <c r="CA18">
        <v>1</v>
      </c>
      <c r="CB18" t="s">
        <v>26</v>
      </c>
      <c r="CH18">
        <v>0</v>
      </c>
      <c r="CI18" t="s">
        <v>36</v>
      </c>
      <c r="CJ18" s="1">
        <f>CK2-CJ2</f>
        <v>113</v>
      </c>
      <c r="CK18" s="1"/>
    </row>
    <row r="19" spans="1:89" x14ac:dyDescent="0.3">
      <c r="BB19" s="1"/>
      <c r="BC19" s="1"/>
      <c r="BD19" s="1"/>
      <c r="CB19" s="30" t="s">
        <v>27</v>
      </c>
      <c r="CC19" s="29" t="s">
        <v>29</v>
      </c>
      <c r="CH19">
        <v>1</v>
      </c>
      <c r="CI19" t="s">
        <v>37</v>
      </c>
      <c r="CJ19" s="1">
        <f>CJ2-CJ20-CJ22</f>
        <v>40</v>
      </c>
      <c r="CK19" s="1"/>
    </row>
    <row r="20" spans="1:89" x14ac:dyDescent="0.3">
      <c r="Y20" s="1">
        <v>5</v>
      </c>
      <c r="BB20" s="1"/>
      <c r="BC20" s="1"/>
      <c r="BD20" s="1"/>
      <c r="CB20" s="30" t="s">
        <v>28</v>
      </c>
      <c r="CH20">
        <v>2</v>
      </c>
      <c r="CI20" t="s">
        <v>40</v>
      </c>
      <c r="CJ20" s="1">
        <f>0.75*CJ2</f>
        <v>132</v>
      </c>
      <c r="CK20" s="1"/>
    </row>
    <row r="21" spans="1:89" x14ac:dyDescent="0.3">
      <c r="X21" s="1">
        <v>5</v>
      </c>
      <c r="Y21" s="1">
        <v>4</v>
      </c>
      <c r="Z21" s="1">
        <v>5</v>
      </c>
      <c r="AH21" s="21"/>
      <c r="AI21" s="21"/>
      <c r="AJ21" s="21"/>
      <c r="AK21" s="21"/>
      <c r="AL21" s="21">
        <v>5</v>
      </c>
      <c r="AM21" s="21"/>
      <c r="AN21" s="21">
        <v>5</v>
      </c>
      <c r="AO21" s="21"/>
      <c r="AP21" s="21"/>
      <c r="AQ21" s="21"/>
      <c r="AR21" s="21"/>
      <c r="BB21" s="1"/>
      <c r="BC21" s="1"/>
      <c r="BD21" s="1"/>
      <c r="CA21">
        <v>2</v>
      </c>
      <c r="CB21" t="s">
        <v>30</v>
      </c>
      <c r="CH21">
        <v>3</v>
      </c>
      <c r="CI21" t="s">
        <v>38</v>
      </c>
      <c r="CJ21" s="1"/>
      <c r="CK21" s="1"/>
    </row>
    <row r="22" spans="1:89" x14ac:dyDescent="0.3">
      <c r="V22" s="14" t="s">
        <v>0</v>
      </c>
      <c r="W22" s="15">
        <v>5</v>
      </c>
      <c r="X22" s="14" t="s">
        <v>0</v>
      </c>
      <c r="Y22" s="16">
        <v>3</v>
      </c>
      <c r="Z22" s="14" t="s">
        <v>0</v>
      </c>
      <c r="AA22" s="15">
        <v>5</v>
      </c>
      <c r="AB22" s="14" t="s">
        <v>0</v>
      </c>
      <c r="AH22" s="21"/>
      <c r="AI22" s="14"/>
      <c r="AJ22" s="22"/>
      <c r="AK22" s="14"/>
      <c r="AL22" s="22">
        <v>4</v>
      </c>
      <c r="AM22" s="14"/>
      <c r="AN22" s="22">
        <v>4</v>
      </c>
      <c r="AO22" s="14"/>
      <c r="AP22" s="22"/>
      <c r="AQ22" s="14"/>
      <c r="AR22" s="21"/>
      <c r="BB22" s="1"/>
      <c r="BC22" s="1"/>
      <c r="BD22" s="1"/>
      <c r="CB22" s="30" t="s">
        <v>27</v>
      </c>
      <c r="CC22" s="29" t="s">
        <v>33</v>
      </c>
      <c r="CH22">
        <v>4</v>
      </c>
      <c r="CI22" t="s">
        <v>39</v>
      </c>
      <c r="CJ22" s="1">
        <v>4</v>
      </c>
      <c r="CK22" s="1">
        <v>1</v>
      </c>
    </row>
    <row r="23" spans="1:89" x14ac:dyDescent="0.3">
      <c r="V23" s="15">
        <v>5</v>
      </c>
      <c r="W23" s="15">
        <v>4</v>
      </c>
      <c r="X23" s="16">
        <v>3</v>
      </c>
      <c r="Y23" s="17">
        <v>2</v>
      </c>
      <c r="Z23" s="16">
        <v>3</v>
      </c>
      <c r="AA23" s="15">
        <v>4</v>
      </c>
      <c r="AB23" s="15">
        <v>5</v>
      </c>
      <c r="AH23" s="21"/>
      <c r="AI23" s="21"/>
      <c r="AJ23" s="22">
        <v>5</v>
      </c>
      <c r="AK23" s="22">
        <v>4</v>
      </c>
      <c r="AL23" s="22">
        <v>3</v>
      </c>
      <c r="AM23" s="22">
        <v>4</v>
      </c>
      <c r="AN23" s="22">
        <v>3</v>
      </c>
      <c r="AO23" s="22">
        <v>4</v>
      </c>
      <c r="AP23" s="22">
        <v>5</v>
      </c>
      <c r="AQ23" s="22"/>
      <c r="AR23" s="21"/>
      <c r="CB23" s="30" t="s">
        <v>28</v>
      </c>
      <c r="CH23">
        <v>5</v>
      </c>
      <c r="CI23" t="s">
        <v>24</v>
      </c>
      <c r="CJ23" s="1"/>
      <c r="CK23" s="1"/>
    </row>
    <row r="24" spans="1:89" x14ac:dyDescent="0.3">
      <c r="U24" s="1">
        <v>5</v>
      </c>
      <c r="V24" s="14" t="s">
        <v>0</v>
      </c>
      <c r="W24" s="18">
        <v>3</v>
      </c>
      <c r="X24" s="14" t="s">
        <v>0</v>
      </c>
      <c r="Y24" s="19">
        <v>1</v>
      </c>
      <c r="Z24" s="14" t="s">
        <v>0</v>
      </c>
      <c r="AA24" s="18">
        <v>3</v>
      </c>
      <c r="AB24" s="14" t="s">
        <v>0</v>
      </c>
      <c r="AC24" s="1">
        <v>5</v>
      </c>
      <c r="AH24" s="21"/>
      <c r="AI24" s="14"/>
      <c r="AJ24" s="22">
        <v>4</v>
      </c>
      <c r="AK24" s="14"/>
      <c r="AL24" s="22">
        <v>2</v>
      </c>
      <c r="AM24" s="14"/>
      <c r="AN24" s="22">
        <v>2</v>
      </c>
      <c r="AO24" s="14"/>
      <c r="AP24" s="22">
        <v>4</v>
      </c>
      <c r="AQ24" s="14"/>
      <c r="AR24" s="21"/>
      <c r="CA24">
        <v>3</v>
      </c>
      <c r="CB24" t="s">
        <v>34</v>
      </c>
    </row>
    <row r="25" spans="1:89" x14ac:dyDescent="0.3">
      <c r="N25" s="1" t="s">
        <v>19</v>
      </c>
      <c r="T25" s="1">
        <v>5</v>
      </c>
      <c r="U25" s="18">
        <v>4</v>
      </c>
      <c r="V25" s="18">
        <v>3</v>
      </c>
      <c r="W25" s="17">
        <v>2</v>
      </c>
      <c r="X25" s="19">
        <v>1</v>
      </c>
      <c r="Y25" s="20">
        <v>0</v>
      </c>
      <c r="Z25" s="19">
        <v>1</v>
      </c>
      <c r="AA25" s="17">
        <v>2</v>
      </c>
      <c r="AB25" s="18">
        <v>3</v>
      </c>
      <c r="AC25" s="1">
        <v>4</v>
      </c>
      <c r="AD25" s="1">
        <v>5</v>
      </c>
      <c r="AH25" s="22">
        <v>5</v>
      </c>
      <c r="AI25" s="22">
        <v>4</v>
      </c>
      <c r="AJ25" s="22">
        <v>3</v>
      </c>
      <c r="AK25" s="22">
        <v>2</v>
      </c>
      <c r="AL25" s="22">
        <v>1</v>
      </c>
      <c r="AM25" s="22">
        <v>0</v>
      </c>
      <c r="AN25" s="22">
        <v>1</v>
      </c>
      <c r="AO25" s="22">
        <v>2</v>
      </c>
      <c r="AP25" s="22">
        <v>3</v>
      </c>
      <c r="AQ25" s="22">
        <v>4</v>
      </c>
      <c r="AR25" s="21">
        <v>5</v>
      </c>
      <c r="CB25" s="30" t="s">
        <v>27</v>
      </c>
      <c r="CC25" t="s">
        <v>49</v>
      </c>
      <c r="CI25" t="s">
        <v>47</v>
      </c>
    </row>
    <row r="26" spans="1:89" x14ac:dyDescent="0.3">
      <c r="U26" s="1">
        <v>5</v>
      </c>
      <c r="V26" s="14" t="s">
        <v>0</v>
      </c>
      <c r="W26" s="18">
        <v>3</v>
      </c>
      <c r="X26" s="14" t="s">
        <v>0</v>
      </c>
      <c r="Y26" s="19">
        <v>1</v>
      </c>
      <c r="Z26" s="14" t="s">
        <v>0</v>
      </c>
      <c r="AA26" s="18">
        <v>3</v>
      </c>
      <c r="AB26" s="14" t="s">
        <v>0</v>
      </c>
      <c r="AC26" s="1">
        <v>5</v>
      </c>
      <c r="AH26" s="21"/>
      <c r="AI26" s="14"/>
      <c r="AJ26" s="22">
        <v>4</v>
      </c>
      <c r="AK26" s="14"/>
      <c r="AL26" s="22">
        <v>2</v>
      </c>
      <c r="AM26" s="14"/>
      <c r="AN26" s="22">
        <v>2</v>
      </c>
      <c r="AO26" s="14"/>
      <c r="AP26" s="22">
        <v>4</v>
      </c>
      <c r="AQ26" s="14"/>
      <c r="AR26" s="21"/>
      <c r="CC26" s="30" t="s">
        <v>27</v>
      </c>
      <c r="CD26" s="29" t="s">
        <v>35</v>
      </c>
      <c r="CI26" t="s">
        <v>48</v>
      </c>
    </row>
    <row r="27" spans="1:89" x14ac:dyDescent="0.3">
      <c r="V27" s="15">
        <v>5</v>
      </c>
      <c r="W27" s="15">
        <v>4</v>
      </c>
      <c r="X27" s="18">
        <v>3</v>
      </c>
      <c r="Y27" s="17">
        <v>2</v>
      </c>
      <c r="Z27" s="18">
        <v>3</v>
      </c>
      <c r="AA27" s="15">
        <v>4</v>
      </c>
      <c r="AB27" s="15">
        <v>5</v>
      </c>
      <c r="AH27" s="21"/>
      <c r="AI27" s="22"/>
      <c r="AJ27" s="22">
        <v>5</v>
      </c>
      <c r="AK27" s="22">
        <v>4</v>
      </c>
      <c r="AL27" s="22">
        <v>3</v>
      </c>
      <c r="AM27" s="22">
        <v>4</v>
      </c>
      <c r="AN27" s="22">
        <v>3</v>
      </c>
      <c r="AO27" s="22">
        <v>4</v>
      </c>
      <c r="AP27" s="22">
        <v>5</v>
      </c>
      <c r="AQ27" s="22"/>
      <c r="AR27" s="21"/>
      <c r="CC27" s="30" t="s">
        <v>28</v>
      </c>
      <c r="CD27" s="29"/>
    </row>
    <row r="28" spans="1:89" x14ac:dyDescent="0.3">
      <c r="V28" s="14" t="s">
        <v>0</v>
      </c>
      <c r="W28" s="15">
        <v>5</v>
      </c>
      <c r="X28" s="14" t="s">
        <v>0</v>
      </c>
      <c r="Y28" s="18">
        <v>3</v>
      </c>
      <c r="Z28" s="14" t="s">
        <v>0</v>
      </c>
      <c r="AA28" s="15">
        <v>5</v>
      </c>
      <c r="AB28" s="14" t="s">
        <v>0</v>
      </c>
      <c r="AH28" s="21"/>
      <c r="AI28" s="14"/>
      <c r="AJ28" s="22"/>
      <c r="AK28" s="14"/>
      <c r="AL28" s="22">
        <v>4</v>
      </c>
      <c r="AM28" s="14"/>
      <c r="AN28" s="22">
        <v>4</v>
      </c>
      <c r="AO28" s="14"/>
      <c r="AP28" s="22"/>
      <c r="AQ28" s="14"/>
      <c r="AR28" s="21"/>
      <c r="CB28" s="30" t="s">
        <v>28</v>
      </c>
      <c r="CH28">
        <v>0</v>
      </c>
      <c r="CI28" t="s">
        <v>53</v>
      </c>
    </row>
    <row r="29" spans="1:89" x14ac:dyDescent="0.3">
      <c r="X29" s="1">
        <v>5</v>
      </c>
      <c r="Y29" s="1">
        <v>4</v>
      </c>
      <c r="Z29" s="1">
        <v>5</v>
      </c>
      <c r="AH29" s="21"/>
      <c r="AI29" s="21"/>
      <c r="AJ29" s="21"/>
      <c r="AK29" s="21"/>
      <c r="AL29" s="21">
        <v>5</v>
      </c>
      <c r="AM29" s="21"/>
      <c r="AN29" s="21">
        <v>5</v>
      </c>
      <c r="AO29" s="21"/>
      <c r="AP29" s="21"/>
      <c r="AQ29" s="21"/>
      <c r="AR29" s="21"/>
      <c r="CA29">
        <v>4</v>
      </c>
      <c r="CB29" t="s">
        <v>43</v>
      </c>
      <c r="CH29">
        <v>1</v>
      </c>
      <c r="CI29" t="s">
        <v>15</v>
      </c>
    </row>
    <row r="30" spans="1:89" x14ac:dyDescent="0.3">
      <c r="Y30" s="1">
        <v>5</v>
      </c>
      <c r="CB30" s="30" t="s">
        <v>27</v>
      </c>
      <c r="CC30" s="29" t="s">
        <v>44</v>
      </c>
      <c r="CH30">
        <v>2</v>
      </c>
      <c r="CI30" t="s">
        <v>54</v>
      </c>
    </row>
    <row r="31" spans="1:89" x14ac:dyDescent="0.3">
      <c r="CB31" s="30" t="s">
        <v>28</v>
      </c>
      <c r="CH31">
        <v>3</v>
      </c>
      <c r="CI31" t="s">
        <v>55</v>
      </c>
    </row>
    <row r="32" spans="1:89" x14ac:dyDescent="0.3">
      <c r="AV32" s="3"/>
      <c r="AW32" s="3"/>
      <c r="AX32" s="3"/>
      <c r="AY32" s="9">
        <v>1</v>
      </c>
      <c r="AZ32" s="3"/>
      <c r="BA32" s="3"/>
      <c r="BB32" s="3"/>
      <c r="CA32">
        <v>5</v>
      </c>
      <c r="CB32" t="s">
        <v>45</v>
      </c>
      <c r="CH32">
        <v>4</v>
      </c>
      <c r="CI32" t="s">
        <v>56</v>
      </c>
    </row>
    <row r="33" spans="15:87" x14ac:dyDescent="0.3">
      <c r="V33" s="5" t="s">
        <v>0</v>
      </c>
      <c r="W33" s="3"/>
      <c r="X33" s="5" t="s">
        <v>0</v>
      </c>
      <c r="Y33" s="9">
        <v>1</v>
      </c>
      <c r="Z33" s="5" t="s">
        <v>0</v>
      </c>
      <c r="AA33" s="3"/>
      <c r="AB33" s="5" t="s">
        <v>0</v>
      </c>
      <c r="AI33" s="5" t="s">
        <v>0</v>
      </c>
      <c r="AJ33" s="3"/>
      <c r="AK33" s="5" t="s">
        <v>0</v>
      </c>
      <c r="AL33" s="4"/>
      <c r="AM33" s="5" t="s">
        <v>0</v>
      </c>
      <c r="AN33" s="3"/>
      <c r="AO33" s="5" t="s">
        <v>0</v>
      </c>
      <c r="AP33" s="3"/>
      <c r="AV33" s="5" t="s">
        <v>0</v>
      </c>
      <c r="AW33" s="3"/>
      <c r="AX33" s="5" t="s">
        <v>0</v>
      </c>
      <c r="AY33" s="9">
        <v>1</v>
      </c>
      <c r="AZ33" s="5" t="s">
        <v>0</v>
      </c>
      <c r="BA33" s="3"/>
      <c r="BB33" s="5" t="s">
        <v>0</v>
      </c>
      <c r="CB33" s="30" t="s">
        <v>46</v>
      </c>
      <c r="CH33">
        <v>5</v>
      </c>
      <c r="CI33" t="s">
        <v>57</v>
      </c>
    </row>
    <row r="34" spans="15:87" x14ac:dyDescent="0.3">
      <c r="V34" s="3"/>
      <c r="W34" s="3"/>
      <c r="X34" s="3"/>
      <c r="Y34" s="9">
        <v>1</v>
      </c>
      <c r="Z34" s="3"/>
      <c r="AA34" s="3"/>
      <c r="AB34" s="3"/>
      <c r="AJ34" s="3"/>
      <c r="AK34" s="3"/>
      <c r="AL34" s="4"/>
      <c r="AM34" s="3"/>
      <c r="AN34" s="3"/>
      <c r="AO34" s="3"/>
      <c r="AP34" s="3"/>
      <c r="AV34" s="3"/>
      <c r="AW34" s="3"/>
      <c r="AX34" s="3"/>
      <c r="AY34" s="9">
        <v>1</v>
      </c>
      <c r="AZ34" s="3"/>
      <c r="BA34" s="3"/>
      <c r="BB34" s="3"/>
      <c r="CB34" s="30" t="s">
        <v>58</v>
      </c>
    </row>
    <row r="35" spans="15:87" x14ac:dyDescent="0.3">
      <c r="V35" s="5" t="s">
        <v>0</v>
      </c>
      <c r="W35" s="3"/>
      <c r="X35" s="5" t="s">
        <v>0</v>
      </c>
      <c r="Y35" s="9">
        <v>1</v>
      </c>
      <c r="Z35" s="5" t="s">
        <v>0</v>
      </c>
      <c r="AA35" s="3"/>
      <c r="AB35" s="5" t="s">
        <v>0</v>
      </c>
      <c r="AI35" s="5" t="s">
        <v>0</v>
      </c>
      <c r="AJ35" s="3"/>
      <c r="AK35" s="5" t="s">
        <v>0</v>
      </c>
      <c r="AL35" s="4"/>
      <c r="AM35" s="5" t="s">
        <v>0</v>
      </c>
      <c r="AN35" s="3"/>
      <c r="AO35" s="5" t="s">
        <v>0</v>
      </c>
      <c r="AP35" s="3"/>
      <c r="AV35" s="5" t="s">
        <v>0</v>
      </c>
      <c r="AW35" s="3"/>
      <c r="AX35" s="5" t="s">
        <v>0</v>
      </c>
      <c r="AY35" s="10">
        <v>1</v>
      </c>
      <c r="AZ35" s="5" t="s">
        <v>0</v>
      </c>
      <c r="BA35" s="3"/>
      <c r="BB35" s="5" t="s">
        <v>0</v>
      </c>
    </row>
    <row r="36" spans="15:87" x14ac:dyDescent="0.3">
      <c r="O36" s="1" t="s">
        <v>4</v>
      </c>
      <c r="V36" s="9">
        <v>1</v>
      </c>
      <c r="W36" s="9">
        <v>1</v>
      </c>
      <c r="X36" s="9">
        <v>1</v>
      </c>
      <c r="Y36" s="10">
        <v>1</v>
      </c>
      <c r="Z36" s="9">
        <v>1</v>
      </c>
      <c r="AA36" s="9">
        <v>1</v>
      </c>
      <c r="AB36" s="9">
        <v>1</v>
      </c>
      <c r="AJ36" s="9">
        <v>1</v>
      </c>
      <c r="AK36" s="9">
        <v>1</v>
      </c>
      <c r="AL36" s="9">
        <v>1</v>
      </c>
      <c r="AM36" s="10">
        <v>1</v>
      </c>
      <c r="AN36" s="9">
        <v>1</v>
      </c>
      <c r="AO36" s="9">
        <v>1</v>
      </c>
      <c r="AP36" s="9">
        <v>1</v>
      </c>
      <c r="AV36" s="4"/>
      <c r="AW36" s="4"/>
      <c r="AX36" s="4"/>
      <c r="AY36" s="9">
        <v>1</v>
      </c>
      <c r="AZ36" s="4"/>
      <c r="BA36" s="4"/>
      <c r="BB36" s="4"/>
      <c r="CA36" s="33" t="s">
        <v>59</v>
      </c>
    </row>
    <row r="37" spans="15:87" x14ac:dyDescent="0.3">
      <c r="V37" s="5" t="s">
        <v>0</v>
      </c>
      <c r="W37" s="3"/>
      <c r="X37" s="5" t="s">
        <v>0</v>
      </c>
      <c r="Y37" s="9">
        <v>1</v>
      </c>
      <c r="Z37" s="5" t="s">
        <v>0</v>
      </c>
      <c r="AA37" s="3"/>
      <c r="AB37" s="5" t="s">
        <v>0</v>
      </c>
      <c r="AI37" s="5" t="s">
        <v>0</v>
      </c>
      <c r="AJ37" s="3"/>
      <c r="AK37" s="5" t="s">
        <v>0</v>
      </c>
      <c r="AL37" s="4"/>
      <c r="AM37" s="5" t="s">
        <v>0</v>
      </c>
      <c r="AN37" s="3"/>
      <c r="AO37" s="5" t="s">
        <v>0</v>
      </c>
      <c r="AP37" s="3"/>
      <c r="AV37" s="5" t="s">
        <v>0</v>
      </c>
      <c r="AW37" s="3"/>
      <c r="AX37" s="5" t="s">
        <v>0</v>
      </c>
      <c r="AY37" s="9">
        <v>1</v>
      </c>
      <c r="AZ37" s="5" t="s">
        <v>0</v>
      </c>
      <c r="BA37" s="3"/>
      <c r="BB37" s="5" t="s">
        <v>0</v>
      </c>
      <c r="CA37">
        <v>0</v>
      </c>
      <c r="CB37" s="13" t="s">
        <v>52</v>
      </c>
    </row>
    <row r="38" spans="15:87" x14ac:dyDescent="0.3">
      <c r="V38" s="3"/>
      <c r="W38" s="3"/>
      <c r="X38" s="3"/>
      <c r="Y38" s="9">
        <v>1</v>
      </c>
      <c r="Z38" s="3"/>
      <c r="AA38" s="3"/>
      <c r="AB38" s="3"/>
      <c r="AJ38" s="3"/>
      <c r="AK38" s="3"/>
      <c r="AL38" s="4"/>
      <c r="AM38" s="3"/>
      <c r="AN38" s="3"/>
      <c r="AO38" s="3"/>
      <c r="AP38" s="3"/>
      <c r="AV38" s="3"/>
      <c r="AW38" s="3"/>
      <c r="AX38" s="3"/>
      <c r="AY38" s="9">
        <v>1</v>
      </c>
      <c r="AZ38" s="3"/>
      <c r="BA38" s="3"/>
      <c r="BB38" s="3"/>
    </row>
    <row r="39" spans="15:87" x14ac:dyDescent="0.3">
      <c r="V39" s="5" t="s">
        <v>0</v>
      </c>
      <c r="W39" s="3"/>
      <c r="X39" s="5" t="s">
        <v>0</v>
      </c>
      <c r="Y39" s="9">
        <v>1</v>
      </c>
      <c r="Z39" s="5" t="s">
        <v>0</v>
      </c>
      <c r="AA39" s="3"/>
      <c r="AB39" s="5" t="s">
        <v>0</v>
      </c>
      <c r="AI39" s="5" t="s">
        <v>0</v>
      </c>
      <c r="AJ39" s="3"/>
      <c r="AK39" s="5" t="s">
        <v>0</v>
      </c>
      <c r="AL39" s="4"/>
      <c r="AM39" s="5" t="s">
        <v>0</v>
      </c>
      <c r="AN39" s="3"/>
      <c r="AO39" s="5" t="s">
        <v>0</v>
      </c>
      <c r="AP39" s="3"/>
      <c r="AV39" s="5" t="s">
        <v>0</v>
      </c>
      <c r="AX39" s="5" t="s">
        <v>0</v>
      </c>
      <c r="AZ39" s="5" t="s">
        <v>0</v>
      </c>
      <c r="BB39" s="5" t="s">
        <v>0</v>
      </c>
      <c r="BC39" s="1"/>
      <c r="BD39" s="1"/>
      <c r="BE39" s="1"/>
      <c r="BF39" s="1"/>
    </row>
    <row r="41" spans="15:87" x14ac:dyDescent="0.3">
      <c r="AY41" s="6"/>
    </row>
    <row r="42" spans="15:87" x14ac:dyDescent="0.3">
      <c r="AY42" s="6"/>
    </row>
    <row r="43" spans="15:87" x14ac:dyDescent="0.3">
      <c r="Y43" s="6">
        <v>5</v>
      </c>
      <c r="AV43" s="5" t="s">
        <v>0</v>
      </c>
      <c r="AX43" s="5" t="s">
        <v>0</v>
      </c>
      <c r="AY43" s="6">
        <v>4</v>
      </c>
      <c r="AZ43" s="5" t="s">
        <v>0</v>
      </c>
      <c r="BB43" s="5" t="s">
        <v>0</v>
      </c>
    </row>
    <row r="44" spans="15:87" x14ac:dyDescent="0.3">
      <c r="U44" s="3"/>
      <c r="V44" s="3"/>
      <c r="W44" s="3"/>
      <c r="X44" s="6">
        <v>5</v>
      </c>
      <c r="Y44" s="6">
        <v>4</v>
      </c>
      <c r="Z44" s="6">
        <v>5</v>
      </c>
      <c r="AA44" s="3"/>
      <c r="AB44" s="3"/>
      <c r="AC44" s="3"/>
      <c r="AL44" s="6"/>
      <c r="AN44" s="6"/>
      <c r="AV44" s="3"/>
      <c r="AW44" s="6"/>
      <c r="AX44" s="6">
        <v>4</v>
      </c>
      <c r="AY44" s="9">
        <v>3</v>
      </c>
      <c r="AZ44" s="6">
        <v>4</v>
      </c>
      <c r="BA44" s="6"/>
      <c r="BB44" s="3"/>
    </row>
    <row r="45" spans="15:87" x14ac:dyDescent="0.3">
      <c r="U45" s="3"/>
      <c r="V45" s="5" t="s">
        <v>0</v>
      </c>
      <c r="W45" s="6">
        <v>5</v>
      </c>
      <c r="X45" s="5" t="s">
        <v>0</v>
      </c>
      <c r="Y45" s="9">
        <v>3</v>
      </c>
      <c r="Z45" s="5" t="s">
        <v>0</v>
      </c>
      <c r="AA45" s="6">
        <v>5</v>
      </c>
      <c r="AB45" s="5" t="s">
        <v>0</v>
      </c>
      <c r="AC45" s="3"/>
      <c r="AI45" s="5" t="s">
        <v>0</v>
      </c>
      <c r="AJ45" s="3"/>
      <c r="AK45" s="5" t="s">
        <v>0</v>
      </c>
      <c r="AL45" s="6">
        <v>4</v>
      </c>
      <c r="AM45" s="5" t="s">
        <v>0</v>
      </c>
      <c r="AN45" s="6">
        <v>4</v>
      </c>
      <c r="AO45" s="5" t="s">
        <v>0</v>
      </c>
      <c r="AP45" s="3"/>
      <c r="AQ45" s="5" t="s">
        <v>0</v>
      </c>
      <c r="AV45" s="5" t="s">
        <v>0</v>
      </c>
      <c r="AW45" s="6">
        <v>4</v>
      </c>
      <c r="AX45" s="5" t="s">
        <v>0</v>
      </c>
      <c r="AY45" s="9">
        <v>2</v>
      </c>
      <c r="AZ45" s="5" t="s">
        <v>0</v>
      </c>
      <c r="BA45" s="6">
        <v>4</v>
      </c>
      <c r="BB45" s="5" t="s">
        <v>0</v>
      </c>
    </row>
    <row r="46" spans="15:87" x14ac:dyDescent="0.3">
      <c r="U46" s="3"/>
      <c r="V46" s="6">
        <v>5</v>
      </c>
      <c r="W46" s="6">
        <v>4</v>
      </c>
      <c r="X46" s="6">
        <v>3</v>
      </c>
      <c r="Y46" s="9">
        <v>2</v>
      </c>
      <c r="Z46" s="6">
        <v>3</v>
      </c>
      <c r="AA46" s="6">
        <v>4</v>
      </c>
      <c r="AB46" s="6">
        <v>5</v>
      </c>
      <c r="AC46" s="3"/>
      <c r="AJ46" s="6"/>
      <c r="AK46" s="6">
        <v>4</v>
      </c>
      <c r="AL46" s="6">
        <v>3</v>
      </c>
      <c r="AM46" s="6">
        <v>4</v>
      </c>
      <c r="AN46" s="6">
        <v>3</v>
      </c>
      <c r="AO46" s="6">
        <v>4</v>
      </c>
      <c r="AP46" s="6"/>
      <c r="AU46" s="6"/>
      <c r="AV46" s="6">
        <v>4</v>
      </c>
      <c r="AW46" s="6">
        <v>3</v>
      </c>
      <c r="AX46" s="6">
        <v>2</v>
      </c>
      <c r="AY46" s="9">
        <v>1</v>
      </c>
      <c r="AZ46" s="6">
        <v>2</v>
      </c>
      <c r="BA46" s="6">
        <v>3</v>
      </c>
      <c r="BB46" s="6">
        <v>4</v>
      </c>
      <c r="BC46" s="6"/>
    </row>
    <row r="47" spans="15:87" x14ac:dyDescent="0.3">
      <c r="U47" s="6">
        <v>5</v>
      </c>
      <c r="V47" s="5" t="s">
        <v>0</v>
      </c>
      <c r="W47" s="6">
        <v>3</v>
      </c>
      <c r="X47" s="5" t="s">
        <v>0</v>
      </c>
      <c r="Y47" s="9">
        <v>1</v>
      </c>
      <c r="Z47" s="5" t="s">
        <v>0</v>
      </c>
      <c r="AA47" s="6">
        <v>3</v>
      </c>
      <c r="AB47" s="5" t="s">
        <v>0</v>
      </c>
      <c r="AC47" s="6">
        <v>5</v>
      </c>
      <c r="AI47" s="5" t="s">
        <v>0</v>
      </c>
      <c r="AJ47" s="6">
        <v>4</v>
      </c>
      <c r="AK47" s="5" t="s">
        <v>0</v>
      </c>
      <c r="AL47" s="6">
        <v>2</v>
      </c>
      <c r="AM47" s="5" t="s">
        <v>0</v>
      </c>
      <c r="AN47" s="6">
        <v>2</v>
      </c>
      <c r="AO47" s="5" t="s">
        <v>0</v>
      </c>
      <c r="AP47" s="6">
        <v>4</v>
      </c>
      <c r="AQ47" s="5" t="s">
        <v>0</v>
      </c>
      <c r="AV47" s="5" t="s">
        <v>0</v>
      </c>
      <c r="AW47" s="6">
        <v>4</v>
      </c>
      <c r="AX47" s="5" t="s">
        <v>0</v>
      </c>
      <c r="AY47" s="10">
        <v>0</v>
      </c>
      <c r="AZ47" s="5" t="s">
        <v>0</v>
      </c>
      <c r="BA47" s="6">
        <v>4</v>
      </c>
      <c r="BB47" s="5" t="s">
        <v>0</v>
      </c>
    </row>
    <row r="48" spans="15:87" x14ac:dyDescent="0.3">
      <c r="O48" s="1" t="s">
        <v>5</v>
      </c>
      <c r="T48" s="6">
        <v>5</v>
      </c>
      <c r="U48" s="6">
        <v>4</v>
      </c>
      <c r="V48" s="9">
        <v>3</v>
      </c>
      <c r="W48" s="9">
        <v>2</v>
      </c>
      <c r="X48" s="9">
        <v>1</v>
      </c>
      <c r="Y48" s="10">
        <v>0</v>
      </c>
      <c r="Z48" s="9">
        <v>1</v>
      </c>
      <c r="AA48" s="9">
        <v>2</v>
      </c>
      <c r="AB48" s="9">
        <v>3</v>
      </c>
      <c r="AC48" s="6">
        <v>4</v>
      </c>
      <c r="AD48" s="6">
        <v>5</v>
      </c>
      <c r="AH48" s="6"/>
      <c r="AI48" s="6">
        <v>4</v>
      </c>
      <c r="AJ48" s="9">
        <v>3</v>
      </c>
      <c r="AK48" s="9">
        <v>2</v>
      </c>
      <c r="AL48" s="9">
        <v>1</v>
      </c>
      <c r="AM48" s="10">
        <v>0</v>
      </c>
      <c r="AN48" s="9">
        <v>1</v>
      </c>
      <c r="AO48" s="9">
        <v>2</v>
      </c>
      <c r="AP48" s="9">
        <v>3</v>
      </c>
      <c r="AQ48" s="6">
        <v>4</v>
      </c>
      <c r="AR48" s="6"/>
      <c r="AU48" s="6"/>
      <c r="AV48" s="6">
        <v>4</v>
      </c>
      <c r="AW48" s="6">
        <v>3</v>
      </c>
      <c r="AX48" s="6">
        <v>2</v>
      </c>
      <c r="AY48" s="9">
        <v>1</v>
      </c>
      <c r="AZ48" s="6">
        <v>2</v>
      </c>
      <c r="BA48" s="6">
        <v>3</v>
      </c>
      <c r="BB48" s="6">
        <v>4</v>
      </c>
      <c r="BC48" s="6"/>
    </row>
    <row r="49" spans="5:57" x14ac:dyDescent="0.3">
      <c r="E49" s="1">
        <v>5</v>
      </c>
      <c r="G49" s="12" t="s">
        <v>7</v>
      </c>
      <c r="I49" s="13" t="s">
        <v>13</v>
      </c>
      <c r="U49" s="6">
        <v>5</v>
      </c>
      <c r="V49" s="5" t="s">
        <v>0</v>
      </c>
      <c r="W49" s="6">
        <v>3</v>
      </c>
      <c r="X49" s="5" t="s">
        <v>0</v>
      </c>
      <c r="Y49" s="9">
        <v>1</v>
      </c>
      <c r="Z49" s="5" t="s">
        <v>0</v>
      </c>
      <c r="AA49" s="6">
        <v>3</v>
      </c>
      <c r="AB49" s="5" t="s">
        <v>0</v>
      </c>
      <c r="AC49" s="6">
        <v>5</v>
      </c>
      <c r="AI49" s="5" t="s">
        <v>0</v>
      </c>
      <c r="AJ49" s="6">
        <v>4</v>
      </c>
      <c r="AK49" s="5" t="s">
        <v>0</v>
      </c>
      <c r="AL49" s="6">
        <v>2</v>
      </c>
      <c r="AM49" s="5" t="s">
        <v>0</v>
      </c>
      <c r="AN49" s="6">
        <v>2</v>
      </c>
      <c r="AO49" s="5" t="s">
        <v>0</v>
      </c>
      <c r="AP49" s="6">
        <v>4</v>
      </c>
      <c r="AQ49" s="5" t="s">
        <v>0</v>
      </c>
      <c r="AV49" s="5" t="s">
        <v>0</v>
      </c>
      <c r="AW49" s="6">
        <v>4</v>
      </c>
      <c r="AX49" s="5" t="s">
        <v>0</v>
      </c>
      <c r="AY49" s="9">
        <v>2</v>
      </c>
      <c r="AZ49" s="5" t="s">
        <v>0</v>
      </c>
      <c r="BA49" s="6">
        <v>4</v>
      </c>
      <c r="BB49" s="5" t="s">
        <v>0</v>
      </c>
    </row>
    <row r="50" spans="5:57" x14ac:dyDescent="0.3">
      <c r="I50" s="13" t="s">
        <v>18</v>
      </c>
      <c r="U50" s="3"/>
      <c r="V50" s="6">
        <v>5</v>
      </c>
      <c r="W50" s="6">
        <v>4</v>
      </c>
      <c r="X50" s="6">
        <v>3</v>
      </c>
      <c r="Y50" s="9">
        <v>2</v>
      </c>
      <c r="Z50" s="6">
        <v>3</v>
      </c>
      <c r="AA50" s="6">
        <v>4</v>
      </c>
      <c r="AB50" s="6">
        <v>5</v>
      </c>
      <c r="AC50" s="3"/>
      <c r="AJ50" s="6"/>
      <c r="AK50" s="6">
        <v>4</v>
      </c>
      <c r="AL50" s="6">
        <v>3</v>
      </c>
      <c r="AM50" s="6">
        <v>4</v>
      </c>
      <c r="AN50" s="6">
        <v>3</v>
      </c>
      <c r="AO50" s="6">
        <v>4</v>
      </c>
      <c r="AP50" s="6"/>
      <c r="AV50" s="3"/>
      <c r="AW50" s="6"/>
      <c r="AX50" s="6">
        <v>4</v>
      </c>
      <c r="AY50" s="9">
        <v>3</v>
      </c>
      <c r="AZ50" s="6">
        <v>4</v>
      </c>
      <c r="BA50" s="6"/>
      <c r="BB50" s="3"/>
    </row>
    <row r="51" spans="5:57" x14ac:dyDescent="0.3">
      <c r="I51" s="13" t="s">
        <v>16</v>
      </c>
      <c r="U51" s="3"/>
      <c r="V51" s="5" t="s">
        <v>0</v>
      </c>
      <c r="W51" s="6">
        <v>5</v>
      </c>
      <c r="X51" s="5" t="s">
        <v>0</v>
      </c>
      <c r="Y51" s="9">
        <v>3</v>
      </c>
      <c r="Z51" s="5" t="s">
        <v>0</v>
      </c>
      <c r="AA51" s="6">
        <v>5</v>
      </c>
      <c r="AB51" s="5" t="s">
        <v>0</v>
      </c>
      <c r="AC51" s="3"/>
      <c r="AI51" s="5" t="s">
        <v>0</v>
      </c>
      <c r="AJ51" s="3"/>
      <c r="AK51" s="5" t="s">
        <v>0</v>
      </c>
      <c r="AL51" s="6">
        <v>4</v>
      </c>
      <c r="AM51" s="5" t="s">
        <v>0</v>
      </c>
      <c r="AN51" s="6">
        <v>4</v>
      </c>
      <c r="AO51" s="5" t="s">
        <v>0</v>
      </c>
      <c r="AP51" s="3"/>
      <c r="AQ51" s="5" t="s">
        <v>0</v>
      </c>
      <c r="AV51" s="5" t="s">
        <v>0</v>
      </c>
      <c r="AX51" s="5" t="s">
        <v>0</v>
      </c>
      <c r="AY51" s="6">
        <v>4</v>
      </c>
      <c r="AZ51" s="5" t="s">
        <v>0</v>
      </c>
      <c r="BB51" s="5" t="s">
        <v>0</v>
      </c>
    </row>
    <row r="52" spans="5:57" x14ac:dyDescent="0.3">
      <c r="I52" s="13" t="s">
        <v>14</v>
      </c>
      <c r="U52" s="3"/>
      <c r="V52" s="3"/>
      <c r="W52" s="3"/>
      <c r="X52" s="6">
        <v>5</v>
      </c>
      <c r="Y52" s="6">
        <v>4</v>
      </c>
      <c r="Z52" s="6">
        <v>5</v>
      </c>
      <c r="AA52" s="3"/>
      <c r="AB52" s="3"/>
      <c r="AC52" s="3"/>
      <c r="AL52" s="6"/>
      <c r="AN52" s="6"/>
      <c r="AY52" s="6"/>
    </row>
    <row r="53" spans="5:57" x14ac:dyDescent="0.3">
      <c r="I53" s="13" t="s">
        <v>17</v>
      </c>
      <c r="U53" s="3"/>
      <c r="V53" s="3"/>
      <c r="W53" s="6"/>
      <c r="X53" s="3"/>
      <c r="Y53" s="6">
        <v>5</v>
      </c>
      <c r="Z53" s="3"/>
      <c r="AA53" s="6"/>
      <c r="AB53" s="3"/>
      <c r="AC53" s="3"/>
    </row>
    <row r="55" spans="5:57" x14ac:dyDescent="0.3">
      <c r="E55" s="1">
        <v>3</v>
      </c>
      <c r="G55" s="12" t="s">
        <v>12</v>
      </c>
      <c r="I55" s="13" t="s">
        <v>8</v>
      </c>
      <c r="X55" s="1">
        <v>0</v>
      </c>
      <c r="Y55" s="1">
        <f>COUNTIF($T$43:$AD$53, X55)</f>
        <v>1</v>
      </c>
      <c r="AL55" s="1">
        <v>0</v>
      </c>
      <c r="AM55" s="1">
        <f>COUNTIF($AH$43:$AR$53, AL55)</f>
        <v>1</v>
      </c>
      <c r="AX55" s="1">
        <v>0</v>
      </c>
      <c r="AY55" s="1">
        <f>COUNTIF($AT$42:$BD$52, AX55)</f>
        <v>1</v>
      </c>
    </row>
    <row r="56" spans="5:57" x14ac:dyDescent="0.3">
      <c r="I56" s="13" t="s">
        <v>9</v>
      </c>
      <c r="X56" s="1">
        <v>1</v>
      </c>
      <c r="Y56" s="1">
        <f>COUNTIF($T$43:$AD$53, X56)</f>
        <v>4</v>
      </c>
      <c r="Z56" s="12">
        <f>SUM(Y55:Y56)</f>
        <v>5</v>
      </c>
      <c r="AL56" s="1">
        <v>1</v>
      </c>
      <c r="AM56" s="1">
        <f>COUNTIF($AH$43:$AR$53, AL56)</f>
        <v>2</v>
      </c>
      <c r="AN56" s="12">
        <f>SUM(AM55:AM56)</f>
        <v>3</v>
      </c>
      <c r="AX56" s="1">
        <v>1</v>
      </c>
      <c r="AY56" s="1">
        <f t="shared" ref="AY56:AY60" si="9">COUNTIF($AT$42:$BD$52, AX56)</f>
        <v>2</v>
      </c>
      <c r="AZ56" s="12">
        <f>SUM(AY55:AY56)</f>
        <v>3</v>
      </c>
    </row>
    <row r="57" spans="5:57" x14ac:dyDescent="0.3">
      <c r="I57" s="13" t="s">
        <v>15</v>
      </c>
      <c r="X57" s="1">
        <v>2</v>
      </c>
      <c r="Y57" s="1">
        <f>COUNTIF($T$43:$AD$53, X57)</f>
        <v>4</v>
      </c>
      <c r="Z57" s="12">
        <f>SUM(Y55:Y57)</f>
        <v>9</v>
      </c>
      <c r="AL57" s="1">
        <v>2</v>
      </c>
      <c r="AM57" s="1">
        <f>COUNTIF($AH$43:$AR$53, AL57)</f>
        <v>6</v>
      </c>
      <c r="AN57" s="12">
        <f>SUM(AM55:AM57)</f>
        <v>9</v>
      </c>
      <c r="AX57" s="1">
        <v>2</v>
      </c>
      <c r="AY57" s="1">
        <f t="shared" si="9"/>
        <v>6</v>
      </c>
      <c r="AZ57" s="12">
        <f>SUM(AY55:AY57)</f>
        <v>9</v>
      </c>
    </row>
    <row r="58" spans="5:57" x14ac:dyDescent="0.3">
      <c r="X58" s="1">
        <v>3</v>
      </c>
      <c r="Y58" s="1">
        <f>COUNTIF($T$43:$AD$53, X58)</f>
        <v>12</v>
      </c>
      <c r="Z58" s="12">
        <f>SUM(Y55:Y58)</f>
        <v>21</v>
      </c>
      <c r="AL58" s="1">
        <v>3</v>
      </c>
      <c r="AM58" s="1">
        <f>COUNTIF($AH$43:$AR$53, AL58)</f>
        <v>6</v>
      </c>
      <c r="AN58" s="12">
        <f>SUM(AM55:AM58)</f>
        <v>15</v>
      </c>
      <c r="AX58" s="1">
        <v>3</v>
      </c>
      <c r="AY58" s="1">
        <f t="shared" si="9"/>
        <v>6</v>
      </c>
      <c r="AZ58" s="12">
        <f>SUM(AY55:AY58)</f>
        <v>15</v>
      </c>
    </row>
    <row r="59" spans="5:57" x14ac:dyDescent="0.3">
      <c r="G59" s="12" t="s">
        <v>10</v>
      </c>
      <c r="I59" s="13" t="s">
        <v>11</v>
      </c>
      <c r="X59" s="1">
        <v>4</v>
      </c>
      <c r="Y59" s="1">
        <f>COUNTIF($T$43:$AD$53, X59)</f>
        <v>8</v>
      </c>
      <c r="Z59" s="12">
        <f>SUM(Y55:Y59)</f>
        <v>29</v>
      </c>
      <c r="AL59" s="1">
        <v>4</v>
      </c>
      <c r="AM59" s="1">
        <f>COUNTIF($AH$43:$AR$53, AL59)</f>
        <v>16</v>
      </c>
      <c r="AN59" s="12">
        <f>SUM(AM55:AM59)</f>
        <v>31</v>
      </c>
      <c r="AX59" s="1">
        <v>4</v>
      </c>
      <c r="AY59" s="1">
        <f t="shared" si="9"/>
        <v>16</v>
      </c>
      <c r="AZ59" s="12">
        <f>SUM(AY55:AY59)</f>
        <v>31</v>
      </c>
    </row>
    <row r="60" spans="5:57" x14ac:dyDescent="0.3">
      <c r="X60" s="1">
        <v>5</v>
      </c>
      <c r="Y60" s="1">
        <f>COUNTIF($T$43:$AD$53, X60)</f>
        <v>20</v>
      </c>
      <c r="Z60" s="12">
        <f>SUM(Y55:Y60)</f>
        <v>49</v>
      </c>
      <c r="AL60" s="1">
        <v>5</v>
      </c>
      <c r="AM60" s="1">
        <f t="shared" ref="AM56:AM60" si="10">COUNTIF($AH$43:$AR$53, AL60)</f>
        <v>0</v>
      </c>
      <c r="AN60" s="12">
        <f>SUM(AM55:AM60)</f>
        <v>31</v>
      </c>
      <c r="AX60" s="1">
        <v>5</v>
      </c>
      <c r="AY60" s="1">
        <f t="shared" si="9"/>
        <v>0</v>
      </c>
      <c r="AZ60" s="12">
        <f>SUM(AY55:AY60)</f>
        <v>31</v>
      </c>
    </row>
    <row r="61" spans="5:57" x14ac:dyDescent="0.3">
      <c r="Z61" s="1" t="s">
        <v>6</v>
      </c>
      <c r="AM61" s="12"/>
      <c r="AN61" s="1" t="s">
        <v>6</v>
      </c>
      <c r="AY61" s="12"/>
      <c r="AZ61" s="1" t="s">
        <v>6</v>
      </c>
    </row>
    <row r="62" spans="5:57" x14ac:dyDescent="0.3">
      <c r="BB62" s="1"/>
      <c r="BC62" s="1"/>
      <c r="BD62" s="1"/>
      <c r="BE62" s="1"/>
    </row>
    <row r="63" spans="5:57" x14ac:dyDescent="0.3">
      <c r="T63" s="11" t="b" cm="1">
        <f t="array" ref="T63:AD73">ISNUMBER(T43:AD53)</f>
        <v>0</v>
      </c>
      <c r="U63" s="11" t="b">
        <v>0</v>
      </c>
      <c r="V63" s="11" t="b">
        <v>0</v>
      </c>
      <c r="W63" s="11" t="b">
        <v>0</v>
      </c>
      <c r="X63" s="11" t="b">
        <v>0</v>
      </c>
      <c r="Y63" s="11" t="b">
        <v>1</v>
      </c>
      <c r="Z63" s="11" t="b">
        <v>0</v>
      </c>
      <c r="AA63" s="11" t="b">
        <v>0</v>
      </c>
      <c r="AB63" s="11" t="b">
        <v>0</v>
      </c>
      <c r="AC63" s="11" t="b">
        <v>0</v>
      </c>
      <c r="AD63" s="11" t="b">
        <v>0</v>
      </c>
      <c r="AH63" s="11" t="b" cm="1">
        <f t="array" ref="AH63:AR73">ISNUMBER(AH43:AR53)</f>
        <v>0</v>
      </c>
      <c r="AI63" s="11" t="b">
        <v>0</v>
      </c>
      <c r="AJ63" s="11" t="b">
        <v>0</v>
      </c>
      <c r="AK63" s="11" t="b">
        <v>0</v>
      </c>
      <c r="AL63" s="11" t="b">
        <v>0</v>
      </c>
      <c r="AM63" s="11" t="b">
        <v>0</v>
      </c>
      <c r="AN63" s="11" t="b">
        <v>0</v>
      </c>
      <c r="AO63" s="11" t="b">
        <v>0</v>
      </c>
      <c r="AP63" s="11" t="b">
        <v>0</v>
      </c>
      <c r="AQ63" s="11" t="b">
        <v>0</v>
      </c>
      <c r="AR63" s="11" t="b">
        <v>0</v>
      </c>
      <c r="BB63" s="1"/>
      <c r="BC63" s="1"/>
      <c r="BD63" s="1"/>
      <c r="BE63" s="1"/>
    </row>
    <row r="64" spans="5:57" x14ac:dyDescent="0.3">
      <c r="T64" s="11" t="b">
        <v>0</v>
      </c>
      <c r="U64" s="11" t="b">
        <v>0</v>
      </c>
      <c r="V64" s="11" t="b">
        <v>0</v>
      </c>
      <c r="W64" s="11" t="b">
        <v>0</v>
      </c>
      <c r="X64" s="11" t="b">
        <v>1</v>
      </c>
      <c r="Y64" s="11" t="b">
        <v>1</v>
      </c>
      <c r="Z64" s="11" t="b">
        <v>1</v>
      </c>
      <c r="AA64" s="11" t="b">
        <v>0</v>
      </c>
      <c r="AB64" s="11" t="b">
        <v>0</v>
      </c>
      <c r="AC64" s="11" t="b">
        <v>0</v>
      </c>
      <c r="AD64" s="11" t="b">
        <v>0</v>
      </c>
      <c r="AH64" s="11" t="b">
        <v>0</v>
      </c>
      <c r="AI64" s="11" t="b">
        <v>0</v>
      </c>
      <c r="AJ64" s="11" t="b">
        <v>0</v>
      </c>
      <c r="AK64" s="11" t="b">
        <v>0</v>
      </c>
      <c r="AL64" s="11" t="b">
        <v>0</v>
      </c>
      <c r="AM64" s="11" t="b">
        <v>0</v>
      </c>
      <c r="AN64" s="11" t="b">
        <v>0</v>
      </c>
      <c r="AO64" s="11" t="b">
        <v>0</v>
      </c>
      <c r="AP64" s="11" t="b">
        <v>0</v>
      </c>
      <c r="AQ64" s="11" t="b">
        <v>0</v>
      </c>
      <c r="AR64" s="11" t="b">
        <v>0</v>
      </c>
      <c r="BB64" s="1"/>
      <c r="BC64" s="1"/>
      <c r="BD64" s="1"/>
      <c r="BE64" s="1"/>
    </row>
    <row r="65" spans="20:57" x14ac:dyDescent="0.3">
      <c r="T65" s="11" t="b">
        <v>0</v>
      </c>
      <c r="U65" s="11" t="b">
        <v>0</v>
      </c>
      <c r="V65" s="11" t="b">
        <v>0</v>
      </c>
      <c r="W65" s="11" t="b">
        <v>1</v>
      </c>
      <c r="X65" s="11" t="b">
        <v>0</v>
      </c>
      <c r="Y65" s="11" t="b">
        <v>1</v>
      </c>
      <c r="Z65" s="11" t="b">
        <v>0</v>
      </c>
      <c r="AA65" s="11" t="b">
        <v>1</v>
      </c>
      <c r="AB65" s="11" t="b">
        <v>0</v>
      </c>
      <c r="AC65" s="11" t="b">
        <v>0</v>
      </c>
      <c r="AD65" s="11" t="b">
        <v>0</v>
      </c>
      <c r="AH65" s="11" t="b">
        <v>0</v>
      </c>
      <c r="AI65" s="11" t="b">
        <v>0</v>
      </c>
      <c r="AJ65" s="11" t="b">
        <v>0</v>
      </c>
      <c r="AK65" s="11" t="b">
        <v>0</v>
      </c>
      <c r="AL65" s="11" t="b">
        <v>1</v>
      </c>
      <c r="AM65" s="11" t="b">
        <v>0</v>
      </c>
      <c r="AN65" s="11" t="b">
        <v>1</v>
      </c>
      <c r="AO65" s="11" t="b">
        <v>0</v>
      </c>
      <c r="AP65" s="11" t="b">
        <v>0</v>
      </c>
      <c r="AQ65" s="11" t="b">
        <v>0</v>
      </c>
      <c r="AR65" s="11" t="b">
        <v>0</v>
      </c>
      <c r="BB65" s="1"/>
      <c r="BC65" s="1"/>
      <c r="BD65" s="1"/>
      <c r="BE65" s="1"/>
    </row>
    <row r="66" spans="20:57" x14ac:dyDescent="0.3">
      <c r="T66" s="11" t="b">
        <v>0</v>
      </c>
      <c r="U66" s="11" t="b">
        <v>0</v>
      </c>
      <c r="V66" s="11" t="b">
        <v>1</v>
      </c>
      <c r="W66" s="11" t="b">
        <v>1</v>
      </c>
      <c r="X66" s="11" t="b">
        <v>1</v>
      </c>
      <c r="Y66" s="11" t="b">
        <v>1</v>
      </c>
      <c r="Z66" s="11" t="b">
        <v>1</v>
      </c>
      <c r="AA66" s="11" t="b">
        <v>1</v>
      </c>
      <c r="AB66" s="11" t="b">
        <v>1</v>
      </c>
      <c r="AC66" s="11" t="b">
        <v>0</v>
      </c>
      <c r="AD66" s="11" t="b">
        <v>0</v>
      </c>
      <c r="AH66" s="11" t="b">
        <v>0</v>
      </c>
      <c r="AI66" s="11" t="b">
        <v>0</v>
      </c>
      <c r="AJ66" s="11" t="b">
        <v>0</v>
      </c>
      <c r="AK66" s="11" t="b">
        <v>1</v>
      </c>
      <c r="AL66" s="11" t="b">
        <v>1</v>
      </c>
      <c r="AM66" s="11" t="b">
        <v>1</v>
      </c>
      <c r="AN66" s="11" t="b">
        <v>1</v>
      </c>
      <c r="AO66" s="11" t="b">
        <v>1</v>
      </c>
      <c r="AP66" s="11" t="b">
        <v>0</v>
      </c>
      <c r="AQ66" s="11" t="b">
        <v>0</v>
      </c>
      <c r="AR66" s="11" t="b">
        <v>0</v>
      </c>
      <c r="BB66" s="1"/>
      <c r="BC66" s="1"/>
      <c r="BD66" s="1"/>
      <c r="BE66" s="1"/>
    </row>
    <row r="67" spans="20:57" x14ac:dyDescent="0.3">
      <c r="T67" s="11" t="b">
        <v>0</v>
      </c>
      <c r="U67" s="11" t="b">
        <v>1</v>
      </c>
      <c r="V67" s="11" t="b">
        <v>0</v>
      </c>
      <c r="W67" s="11" t="b">
        <v>1</v>
      </c>
      <c r="X67" s="11" t="b">
        <v>0</v>
      </c>
      <c r="Y67" s="11" t="b">
        <v>1</v>
      </c>
      <c r="Z67" s="11" t="b">
        <v>0</v>
      </c>
      <c r="AA67" s="11" t="b">
        <v>1</v>
      </c>
      <c r="AB67" s="11" t="b">
        <v>0</v>
      </c>
      <c r="AC67" s="11" t="b">
        <v>1</v>
      </c>
      <c r="AD67" s="11" t="b">
        <v>0</v>
      </c>
      <c r="AH67" s="11" t="b">
        <v>0</v>
      </c>
      <c r="AI67" s="11" t="b">
        <v>0</v>
      </c>
      <c r="AJ67" s="11" t="b">
        <v>1</v>
      </c>
      <c r="AK67" s="11" t="b">
        <v>0</v>
      </c>
      <c r="AL67" s="11" t="b">
        <v>1</v>
      </c>
      <c r="AM67" s="11" t="b">
        <v>0</v>
      </c>
      <c r="AN67" s="11" t="b">
        <v>1</v>
      </c>
      <c r="AO67" s="11" t="b">
        <v>0</v>
      </c>
      <c r="AP67" s="11" t="b">
        <v>1</v>
      </c>
      <c r="AQ67" s="11" t="b">
        <v>0</v>
      </c>
      <c r="AR67" s="11" t="b">
        <v>0</v>
      </c>
      <c r="BB67" s="1"/>
      <c r="BC67" s="1"/>
      <c r="BD67" s="1"/>
      <c r="BE67" s="1"/>
    </row>
    <row r="68" spans="20:57" x14ac:dyDescent="0.3">
      <c r="T68" s="11" t="b">
        <v>1</v>
      </c>
      <c r="U68" s="11" t="b">
        <v>1</v>
      </c>
      <c r="V68" s="11" t="b">
        <v>1</v>
      </c>
      <c r="W68" s="11" t="b">
        <v>1</v>
      </c>
      <c r="X68" s="11" t="b">
        <v>1</v>
      </c>
      <c r="Y68" s="11" t="b">
        <v>1</v>
      </c>
      <c r="Z68" s="11" t="b">
        <v>1</v>
      </c>
      <c r="AA68" s="11" t="b">
        <v>1</v>
      </c>
      <c r="AB68" s="11" t="b">
        <v>1</v>
      </c>
      <c r="AC68" s="11" t="b">
        <v>1</v>
      </c>
      <c r="AD68" s="11" t="b">
        <v>1</v>
      </c>
      <c r="AH68" s="11" t="b">
        <v>0</v>
      </c>
      <c r="AI68" s="11" t="b">
        <v>1</v>
      </c>
      <c r="AJ68" s="11" t="b">
        <v>1</v>
      </c>
      <c r="AK68" s="11" t="b">
        <v>1</v>
      </c>
      <c r="AL68" s="11" t="b">
        <v>1</v>
      </c>
      <c r="AM68" s="11" t="b">
        <v>1</v>
      </c>
      <c r="AN68" s="11" t="b">
        <v>1</v>
      </c>
      <c r="AO68" s="11" t="b">
        <v>1</v>
      </c>
      <c r="AP68" s="11" t="b">
        <v>1</v>
      </c>
      <c r="AQ68" s="11" t="b">
        <v>1</v>
      </c>
      <c r="AR68" s="11" t="b">
        <v>0</v>
      </c>
      <c r="BB68" s="1"/>
      <c r="BC68" s="1"/>
      <c r="BD68" s="1"/>
      <c r="BE68" s="1"/>
    </row>
    <row r="69" spans="20:57" x14ac:dyDescent="0.3">
      <c r="T69" s="11" t="b">
        <v>0</v>
      </c>
      <c r="U69" s="11" t="b">
        <v>1</v>
      </c>
      <c r="V69" s="11" t="b">
        <v>0</v>
      </c>
      <c r="W69" s="11" t="b">
        <v>1</v>
      </c>
      <c r="X69" s="11" t="b">
        <v>0</v>
      </c>
      <c r="Y69" s="11" t="b">
        <v>1</v>
      </c>
      <c r="Z69" s="11" t="b">
        <v>0</v>
      </c>
      <c r="AA69" s="11" t="b">
        <v>1</v>
      </c>
      <c r="AB69" s="11" t="b">
        <v>0</v>
      </c>
      <c r="AC69" s="11" t="b">
        <v>1</v>
      </c>
      <c r="AD69" s="11" t="b">
        <v>0</v>
      </c>
      <c r="AH69" s="11" t="b">
        <v>0</v>
      </c>
      <c r="AI69" s="11" t="b">
        <v>0</v>
      </c>
      <c r="AJ69" s="11" t="b">
        <v>1</v>
      </c>
      <c r="AK69" s="11" t="b">
        <v>0</v>
      </c>
      <c r="AL69" s="11" t="b">
        <v>1</v>
      </c>
      <c r="AM69" s="11" t="b">
        <v>0</v>
      </c>
      <c r="AN69" s="11" t="b">
        <v>1</v>
      </c>
      <c r="AO69" s="11" t="b">
        <v>0</v>
      </c>
      <c r="AP69" s="11" t="b">
        <v>1</v>
      </c>
      <c r="AQ69" s="11" t="b">
        <v>0</v>
      </c>
      <c r="AR69" s="11" t="b">
        <v>0</v>
      </c>
      <c r="BB69" s="1"/>
      <c r="BC69" s="1"/>
      <c r="BD69" s="1"/>
      <c r="BE69" s="1"/>
    </row>
    <row r="70" spans="20:57" x14ac:dyDescent="0.3">
      <c r="T70" s="11" t="b">
        <v>0</v>
      </c>
      <c r="U70" s="11" t="b">
        <v>0</v>
      </c>
      <c r="V70" s="11" t="b">
        <v>1</v>
      </c>
      <c r="W70" s="11" t="b">
        <v>1</v>
      </c>
      <c r="X70" s="11" t="b">
        <v>1</v>
      </c>
      <c r="Y70" s="11" t="b">
        <v>1</v>
      </c>
      <c r="Z70" s="11" t="b">
        <v>1</v>
      </c>
      <c r="AA70" s="11" t="b">
        <v>1</v>
      </c>
      <c r="AB70" s="11" t="b">
        <v>1</v>
      </c>
      <c r="AC70" s="11" t="b">
        <v>0</v>
      </c>
      <c r="AD70" s="11" t="b">
        <v>0</v>
      </c>
      <c r="AH70" s="11" t="b">
        <v>0</v>
      </c>
      <c r="AI70" s="11" t="b">
        <v>0</v>
      </c>
      <c r="AJ70" s="11" t="b">
        <v>0</v>
      </c>
      <c r="AK70" s="11" t="b">
        <v>1</v>
      </c>
      <c r="AL70" s="11" t="b">
        <v>1</v>
      </c>
      <c r="AM70" s="11" t="b">
        <v>1</v>
      </c>
      <c r="AN70" s="11" t="b">
        <v>1</v>
      </c>
      <c r="AO70" s="11" t="b">
        <v>1</v>
      </c>
      <c r="AP70" s="11" t="b">
        <v>0</v>
      </c>
      <c r="AQ70" s="11" t="b">
        <v>0</v>
      </c>
      <c r="AR70" s="11" t="b">
        <v>0</v>
      </c>
      <c r="BB70" s="1"/>
      <c r="BC70" s="1"/>
      <c r="BD70" s="1"/>
      <c r="BE70" s="1"/>
    </row>
    <row r="71" spans="20:57" x14ac:dyDescent="0.3">
      <c r="T71" s="11" t="b">
        <v>0</v>
      </c>
      <c r="U71" s="11" t="b">
        <v>0</v>
      </c>
      <c r="V71" s="11" t="b">
        <v>0</v>
      </c>
      <c r="W71" s="11" t="b">
        <v>1</v>
      </c>
      <c r="X71" s="11" t="b">
        <v>0</v>
      </c>
      <c r="Y71" s="11" t="b">
        <v>1</v>
      </c>
      <c r="Z71" s="11" t="b">
        <v>0</v>
      </c>
      <c r="AA71" s="11" t="b">
        <v>1</v>
      </c>
      <c r="AB71" s="11" t="b">
        <v>0</v>
      </c>
      <c r="AC71" s="11" t="b">
        <v>0</v>
      </c>
      <c r="AD71" s="11" t="b">
        <v>0</v>
      </c>
      <c r="AH71" s="11" t="b">
        <v>0</v>
      </c>
      <c r="AI71" s="11" t="b">
        <v>0</v>
      </c>
      <c r="AJ71" s="11" t="b">
        <v>0</v>
      </c>
      <c r="AK71" s="11" t="b">
        <v>0</v>
      </c>
      <c r="AL71" s="11" t="b">
        <v>1</v>
      </c>
      <c r="AM71" s="11" t="b">
        <v>0</v>
      </c>
      <c r="AN71" s="11" t="b">
        <v>1</v>
      </c>
      <c r="AO71" s="11" t="b">
        <v>0</v>
      </c>
      <c r="AP71" s="11" t="b">
        <v>0</v>
      </c>
      <c r="AQ71" s="11" t="b">
        <v>0</v>
      </c>
      <c r="AR71" s="11" t="b">
        <v>0</v>
      </c>
      <c r="BB71" s="1"/>
      <c r="BC71" s="1"/>
      <c r="BD71" s="1"/>
      <c r="BE71" s="1"/>
    </row>
    <row r="72" spans="20:57" x14ac:dyDescent="0.3">
      <c r="T72" s="11" t="b">
        <v>0</v>
      </c>
      <c r="U72" s="11" t="b">
        <v>0</v>
      </c>
      <c r="V72" s="11" t="b">
        <v>0</v>
      </c>
      <c r="W72" s="11" t="b">
        <v>0</v>
      </c>
      <c r="X72" s="11" t="b">
        <v>1</v>
      </c>
      <c r="Y72" s="11" t="b">
        <v>1</v>
      </c>
      <c r="Z72" s="11" t="b">
        <v>1</v>
      </c>
      <c r="AA72" s="11" t="b">
        <v>0</v>
      </c>
      <c r="AB72" s="11" t="b">
        <v>0</v>
      </c>
      <c r="AC72" s="11" t="b">
        <v>0</v>
      </c>
      <c r="AD72" s="11" t="b">
        <v>0</v>
      </c>
      <c r="AH72" s="11" t="b">
        <v>0</v>
      </c>
      <c r="AI72" s="11" t="b">
        <v>0</v>
      </c>
      <c r="AJ72" s="11" t="b">
        <v>0</v>
      </c>
      <c r="AK72" s="11" t="b">
        <v>0</v>
      </c>
      <c r="AL72" s="11" t="b">
        <v>0</v>
      </c>
      <c r="AM72" s="11" t="b">
        <v>0</v>
      </c>
      <c r="AN72" s="11" t="b">
        <v>0</v>
      </c>
      <c r="AO72" s="11" t="b">
        <v>0</v>
      </c>
      <c r="AP72" s="11" t="b">
        <v>0</v>
      </c>
      <c r="AQ72" s="11" t="b">
        <v>0</v>
      </c>
      <c r="AR72" s="11" t="b">
        <v>0</v>
      </c>
      <c r="BB72" s="1"/>
      <c r="BC72" s="1"/>
      <c r="BD72" s="1"/>
      <c r="BE72" s="1"/>
    </row>
    <row r="73" spans="20:57" x14ac:dyDescent="0.3">
      <c r="T73" s="11" t="b">
        <v>0</v>
      </c>
      <c r="U73" s="11" t="b">
        <v>0</v>
      </c>
      <c r="V73" s="11" t="b">
        <v>0</v>
      </c>
      <c r="W73" s="11" t="b">
        <v>0</v>
      </c>
      <c r="X73" s="11" t="b">
        <v>0</v>
      </c>
      <c r="Y73" s="11" t="b">
        <v>1</v>
      </c>
      <c r="Z73" s="11" t="b">
        <v>0</v>
      </c>
      <c r="AA73" s="11" t="b">
        <v>0</v>
      </c>
      <c r="AB73" s="11" t="b">
        <v>0</v>
      </c>
      <c r="AC73" s="11" t="b">
        <v>0</v>
      </c>
      <c r="AD73" s="11" t="b">
        <v>0</v>
      </c>
      <c r="AH73" s="11" t="b">
        <v>0</v>
      </c>
      <c r="AI73" s="11" t="b">
        <v>0</v>
      </c>
      <c r="AJ73" s="11" t="b">
        <v>0</v>
      </c>
      <c r="AK73" s="11" t="b">
        <v>0</v>
      </c>
      <c r="AL73" s="11" t="b">
        <v>0</v>
      </c>
      <c r="AM73" s="11" t="b">
        <v>0</v>
      </c>
      <c r="AN73" s="11" t="b">
        <v>0</v>
      </c>
      <c r="AO73" s="11" t="b">
        <v>0</v>
      </c>
      <c r="AP73" s="11" t="b">
        <v>0</v>
      </c>
      <c r="AQ73" s="11" t="b">
        <v>0</v>
      </c>
      <c r="AR73" s="11" t="b">
        <v>0</v>
      </c>
      <c r="BB73" s="1"/>
      <c r="BC73" s="1"/>
      <c r="BD73" s="1"/>
      <c r="BE73" s="1"/>
    </row>
    <row r="74" spans="20:57" x14ac:dyDescent="0.3">
      <c r="BB74" s="1"/>
      <c r="BC74" s="1"/>
      <c r="BD74" s="1"/>
      <c r="BE74" s="1"/>
    </row>
  </sheetData>
  <conditionalFormatting sqref="T63:AD73">
    <cfRule type="containsText" dxfId="1" priority="61" operator="containsText" text="True">
      <formula>NOT(ISERROR(SEARCH("True",T63)))</formula>
    </cfRule>
  </conditionalFormatting>
  <conditionalFormatting sqref="AH63:AR73">
    <cfRule type="containsText" dxfId="0" priority="60" operator="containsText" text="True">
      <formula>NOT(ISERROR(SEARCH("True",AH63)))</formula>
    </cfRule>
  </conditionalFormatting>
  <conditionalFormatting sqref="V22:AB28">
    <cfRule type="colorScale" priority="58">
      <colorScale>
        <cfvo type="min"/>
        <cfvo type="max"/>
        <color rgb="FF63BE7B"/>
        <color rgb="FFFCFCFF"/>
      </colorScale>
    </cfRule>
  </conditionalFormatting>
  <conditionalFormatting sqref="U25">
    <cfRule type="colorScale" priority="57">
      <colorScale>
        <cfvo type="min"/>
        <cfvo type="max"/>
        <color rgb="FF63BE7B"/>
        <color rgb="FFFCFCFF"/>
      </colorScale>
    </cfRule>
  </conditionalFormatting>
  <conditionalFormatting sqref="T20:AD30">
    <cfRule type="colorScale" priority="56">
      <colorScale>
        <cfvo type="min"/>
        <cfvo type="max"/>
        <color rgb="FF63BE7B"/>
        <color rgb="FFFCFCFF"/>
      </colorScale>
    </cfRule>
  </conditionalFormatting>
  <conditionalFormatting sqref="AI23:AP23 AJ28 AP28 AJ22 AL22 AN22 AP22 AI25:AP25 AJ24 AP24 AN24 AL24 AI27:AP27 AJ26 AL26 AN26 AP26 AL28">
    <cfRule type="colorScale" priority="55">
      <colorScale>
        <cfvo type="min"/>
        <cfvo type="max"/>
        <color rgb="FF63BE7B"/>
        <color rgb="FFFCFCFF"/>
      </colorScale>
    </cfRule>
  </conditionalFormatting>
  <conditionalFormatting sqref="AH25">
    <cfRule type="colorScale" priority="54">
      <colorScale>
        <cfvo type="min"/>
        <cfvo type="max"/>
        <color rgb="FF63BE7B"/>
        <color rgb="FFFCFCFF"/>
      </colorScale>
    </cfRule>
  </conditionalFormatting>
  <conditionalFormatting sqref="AG20:AQ21 AG30:AQ30 AP28 AG29:AM29 AO29:AQ29 AG22:AH22 AJ22 AL22 AN22 AP22 AG25:AP25 AG24:AH24 AP24 AN24 AL24 AJ24 AG27:AP27 AG26:AH26 AJ26 AL26 AN26 AP26 AG28:AH28 AL28 AG23:AP23 AJ28">
    <cfRule type="colorScale" priority="53">
      <colorScale>
        <cfvo type="min"/>
        <cfvo type="max"/>
        <color rgb="FF63BE7B"/>
        <color rgb="FFFCFCFF"/>
      </colorScale>
    </cfRule>
  </conditionalFormatting>
  <conditionalFormatting sqref="AP22:AP28">
    <cfRule type="colorScale" priority="52">
      <colorScale>
        <cfvo type="min"/>
        <cfvo type="max"/>
        <color rgb="FF63BE7B"/>
        <color rgb="FFFCFCFF"/>
      </colorScale>
    </cfRule>
  </conditionalFormatting>
  <conditionalFormatting sqref="AQ23 AQ27 AQ25">
    <cfRule type="colorScale" priority="49">
      <colorScale>
        <cfvo type="min"/>
        <cfvo type="max"/>
        <color rgb="FF63BE7B"/>
        <color rgb="FFFCFCFF"/>
      </colorScale>
    </cfRule>
  </conditionalFormatting>
  <conditionalFormatting sqref="AQ23 AQ27 AQ25">
    <cfRule type="colorScale" priority="48">
      <colorScale>
        <cfvo type="min"/>
        <cfvo type="max"/>
        <color rgb="FF63BE7B"/>
        <color rgb="FFFCFCFF"/>
      </colorScale>
    </cfRule>
  </conditionalFormatting>
  <conditionalFormatting sqref="AN28">
    <cfRule type="colorScale" priority="47">
      <colorScale>
        <cfvo type="min"/>
        <cfvo type="max"/>
        <color rgb="FF63BE7B"/>
        <color rgb="FFFCFCFF"/>
      </colorScale>
    </cfRule>
  </conditionalFormatting>
  <conditionalFormatting sqref="AN28:AN29">
    <cfRule type="colorScale" priority="46">
      <colorScale>
        <cfvo type="min"/>
        <cfvo type="max"/>
        <color rgb="FF63BE7B"/>
        <color rgb="FFFCFCFF"/>
      </colorScale>
    </cfRule>
  </conditionalFormatting>
  <conditionalFormatting sqref="AH21:AR21 AH22 AJ22 AL22 AN22 AP22 AH25:AR25 AH24 AP24 AN24 AL24 AJ24 AH27:AR27 AH26 AJ26 AL26 AN26 AP26 AR26 AR24 AR22 AH29:AR29 AH28 AR28 AP28 AN28 AL28 AH23:AR23 AJ28">
    <cfRule type="colorScale" priority="45">
      <colorScale>
        <cfvo type="min"/>
        <cfvo type="max"/>
        <color rgb="FF63BE7B"/>
        <color rgb="FFFCFCFF"/>
      </colorScale>
    </cfRule>
  </conditionalFormatting>
  <conditionalFormatting sqref="AK22">
    <cfRule type="colorScale" priority="42">
      <colorScale>
        <cfvo type="min"/>
        <cfvo type="max"/>
        <color rgb="FF63BE7B"/>
        <color rgb="FFFCFCFF"/>
      </colorScale>
    </cfRule>
  </conditionalFormatting>
  <conditionalFormatting sqref="AK22">
    <cfRule type="colorScale" priority="41">
      <colorScale>
        <cfvo type="min"/>
        <cfvo type="max"/>
        <color rgb="FF63BE7B"/>
        <color rgb="FFFCFCFF"/>
      </colorScale>
    </cfRule>
  </conditionalFormatting>
  <conditionalFormatting sqref="AM22">
    <cfRule type="colorScale" priority="40">
      <colorScale>
        <cfvo type="min"/>
        <cfvo type="max"/>
        <color rgb="FF63BE7B"/>
        <color rgb="FFFCFCFF"/>
      </colorScale>
    </cfRule>
  </conditionalFormatting>
  <conditionalFormatting sqref="AM22">
    <cfRule type="colorScale" priority="39">
      <colorScale>
        <cfvo type="min"/>
        <cfvo type="max"/>
        <color rgb="FF63BE7B"/>
        <color rgb="FFFCFCFF"/>
      </colorScale>
    </cfRule>
  </conditionalFormatting>
  <conditionalFormatting sqref="AO22">
    <cfRule type="colorScale" priority="38">
      <colorScale>
        <cfvo type="min"/>
        <cfvo type="max"/>
        <color rgb="FF63BE7B"/>
        <color rgb="FFFCFCFF"/>
      </colorScale>
    </cfRule>
  </conditionalFormatting>
  <conditionalFormatting sqref="AO22">
    <cfRule type="colorScale" priority="37">
      <colorScale>
        <cfvo type="min"/>
        <cfvo type="max"/>
        <color rgb="FF63BE7B"/>
        <color rgb="FFFCFCFF"/>
      </colorScale>
    </cfRule>
  </conditionalFormatting>
  <conditionalFormatting sqref="AO24">
    <cfRule type="colorScale" priority="36">
      <colorScale>
        <cfvo type="min"/>
        <cfvo type="max"/>
        <color rgb="FF63BE7B"/>
        <color rgb="FFFCFCFF"/>
      </colorScale>
    </cfRule>
  </conditionalFormatting>
  <conditionalFormatting sqref="AO24">
    <cfRule type="colorScale" priority="35">
      <colorScale>
        <cfvo type="min"/>
        <cfvo type="max"/>
        <color rgb="FF63BE7B"/>
        <color rgb="FFFCFCFF"/>
      </colorScale>
    </cfRule>
  </conditionalFormatting>
  <conditionalFormatting sqref="AM24">
    <cfRule type="colorScale" priority="34">
      <colorScale>
        <cfvo type="min"/>
        <cfvo type="max"/>
        <color rgb="FF63BE7B"/>
        <color rgb="FFFCFCFF"/>
      </colorScale>
    </cfRule>
  </conditionalFormatting>
  <conditionalFormatting sqref="AM24">
    <cfRule type="colorScale" priority="33">
      <colorScale>
        <cfvo type="min"/>
        <cfvo type="max"/>
        <color rgb="FF63BE7B"/>
        <color rgb="FFFCFCFF"/>
      </colorScale>
    </cfRule>
  </conditionalFormatting>
  <conditionalFormatting sqref="AK24">
    <cfRule type="colorScale" priority="32">
      <colorScale>
        <cfvo type="min"/>
        <cfvo type="max"/>
        <color rgb="FF63BE7B"/>
        <color rgb="FFFCFCFF"/>
      </colorScale>
    </cfRule>
  </conditionalFormatting>
  <conditionalFormatting sqref="AK24">
    <cfRule type="colorScale" priority="31">
      <colorScale>
        <cfvo type="min"/>
        <cfvo type="max"/>
        <color rgb="FF63BE7B"/>
        <color rgb="FFFCFCFF"/>
      </colorScale>
    </cfRule>
  </conditionalFormatting>
  <conditionalFormatting sqref="AI24">
    <cfRule type="colorScale" priority="30">
      <colorScale>
        <cfvo type="min"/>
        <cfvo type="max"/>
        <color rgb="FF63BE7B"/>
        <color rgb="FFFCFCFF"/>
      </colorScale>
    </cfRule>
  </conditionalFormatting>
  <conditionalFormatting sqref="AI24">
    <cfRule type="colorScale" priority="29">
      <colorScale>
        <cfvo type="min"/>
        <cfvo type="max"/>
        <color rgb="FF63BE7B"/>
        <color rgb="FFFCFCFF"/>
      </colorScale>
    </cfRule>
  </conditionalFormatting>
  <conditionalFormatting sqref="AI26">
    <cfRule type="colorScale" priority="28">
      <colorScale>
        <cfvo type="min"/>
        <cfvo type="max"/>
        <color rgb="FF63BE7B"/>
        <color rgb="FFFCFCFF"/>
      </colorScale>
    </cfRule>
  </conditionalFormatting>
  <conditionalFormatting sqref="AI26">
    <cfRule type="colorScale" priority="27">
      <colorScale>
        <cfvo type="min"/>
        <cfvo type="max"/>
        <color rgb="FF63BE7B"/>
        <color rgb="FFFCFCFF"/>
      </colorScale>
    </cfRule>
  </conditionalFormatting>
  <conditionalFormatting sqref="AK26">
    <cfRule type="colorScale" priority="26">
      <colorScale>
        <cfvo type="min"/>
        <cfvo type="max"/>
        <color rgb="FF63BE7B"/>
        <color rgb="FFFCFCFF"/>
      </colorScale>
    </cfRule>
  </conditionalFormatting>
  <conditionalFormatting sqref="AK26">
    <cfRule type="colorScale" priority="25">
      <colorScale>
        <cfvo type="min"/>
        <cfvo type="max"/>
        <color rgb="FF63BE7B"/>
        <color rgb="FFFCFCFF"/>
      </colorScale>
    </cfRule>
  </conditionalFormatting>
  <conditionalFormatting sqref="AM26">
    <cfRule type="colorScale" priority="24">
      <colorScale>
        <cfvo type="min"/>
        <cfvo type="max"/>
        <color rgb="FF63BE7B"/>
        <color rgb="FFFCFCFF"/>
      </colorScale>
    </cfRule>
  </conditionalFormatting>
  <conditionalFormatting sqref="AM26">
    <cfRule type="colorScale" priority="23">
      <colorScale>
        <cfvo type="min"/>
        <cfvo type="max"/>
        <color rgb="FF63BE7B"/>
        <color rgb="FFFCFCFF"/>
      </colorScale>
    </cfRule>
  </conditionalFormatting>
  <conditionalFormatting sqref="AO26">
    <cfRule type="colorScale" priority="22">
      <colorScale>
        <cfvo type="min"/>
        <cfvo type="max"/>
        <color rgb="FF63BE7B"/>
        <color rgb="FFFCFCFF"/>
      </colorScale>
    </cfRule>
  </conditionalFormatting>
  <conditionalFormatting sqref="AO26">
    <cfRule type="colorScale" priority="21">
      <colorScale>
        <cfvo type="min"/>
        <cfvo type="max"/>
        <color rgb="FF63BE7B"/>
        <color rgb="FFFCFCFF"/>
      </colorScale>
    </cfRule>
  </conditionalFormatting>
  <conditionalFormatting sqref="AQ26">
    <cfRule type="colorScale" priority="20">
      <colorScale>
        <cfvo type="min"/>
        <cfvo type="max"/>
        <color rgb="FF63BE7B"/>
        <color rgb="FFFCFCFF"/>
      </colorScale>
    </cfRule>
  </conditionalFormatting>
  <conditionalFormatting sqref="AQ26">
    <cfRule type="colorScale" priority="19">
      <colorScale>
        <cfvo type="min"/>
        <cfvo type="max"/>
        <color rgb="FF63BE7B"/>
        <color rgb="FFFCFCFF"/>
      </colorScale>
    </cfRule>
  </conditionalFormatting>
  <conditionalFormatting sqref="AQ24">
    <cfRule type="colorScale" priority="18">
      <colorScale>
        <cfvo type="min"/>
        <cfvo type="max"/>
        <color rgb="FF63BE7B"/>
        <color rgb="FFFCFCFF"/>
      </colorScale>
    </cfRule>
  </conditionalFormatting>
  <conditionalFormatting sqref="AQ24">
    <cfRule type="colorScale" priority="17">
      <colorScale>
        <cfvo type="min"/>
        <cfvo type="max"/>
        <color rgb="FF63BE7B"/>
        <color rgb="FFFCFCFF"/>
      </colorScale>
    </cfRule>
  </conditionalFormatting>
  <conditionalFormatting sqref="AQ22">
    <cfRule type="colorScale" priority="16">
      <colorScale>
        <cfvo type="min"/>
        <cfvo type="max"/>
        <color rgb="FF63BE7B"/>
        <color rgb="FFFCFCFF"/>
      </colorScale>
    </cfRule>
  </conditionalFormatting>
  <conditionalFormatting sqref="AQ22">
    <cfRule type="colorScale" priority="15">
      <colorScale>
        <cfvo type="min"/>
        <cfvo type="max"/>
        <color rgb="FF63BE7B"/>
        <color rgb="FFFCFCFF"/>
      </colorScale>
    </cfRule>
  </conditionalFormatting>
  <conditionalFormatting sqref="AQ28">
    <cfRule type="colorScale" priority="14">
      <colorScale>
        <cfvo type="min"/>
        <cfvo type="max"/>
        <color rgb="FF63BE7B"/>
        <color rgb="FFFCFCFF"/>
      </colorScale>
    </cfRule>
  </conditionalFormatting>
  <conditionalFormatting sqref="AQ28">
    <cfRule type="colorScale" priority="13">
      <colorScale>
        <cfvo type="min"/>
        <cfvo type="max"/>
        <color rgb="FF63BE7B"/>
        <color rgb="FFFCFCFF"/>
      </colorScale>
    </cfRule>
  </conditionalFormatting>
  <conditionalFormatting sqref="AO28">
    <cfRule type="colorScale" priority="12">
      <colorScale>
        <cfvo type="min"/>
        <cfvo type="max"/>
        <color rgb="FF63BE7B"/>
        <color rgb="FFFCFCFF"/>
      </colorScale>
    </cfRule>
  </conditionalFormatting>
  <conditionalFormatting sqref="AO28">
    <cfRule type="colorScale" priority="11">
      <colorScale>
        <cfvo type="min"/>
        <cfvo type="max"/>
        <color rgb="FF63BE7B"/>
        <color rgb="FFFCFCFF"/>
      </colorScale>
    </cfRule>
  </conditionalFormatting>
  <conditionalFormatting sqref="AM28">
    <cfRule type="colorScale" priority="10">
      <colorScale>
        <cfvo type="min"/>
        <cfvo type="max"/>
        <color rgb="FF63BE7B"/>
        <color rgb="FFFCFCFF"/>
      </colorScale>
    </cfRule>
  </conditionalFormatting>
  <conditionalFormatting sqref="AM28">
    <cfRule type="colorScale" priority="9">
      <colorScale>
        <cfvo type="min"/>
        <cfvo type="max"/>
        <color rgb="FF63BE7B"/>
        <color rgb="FFFCFCFF"/>
      </colorScale>
    </cfRule>
  </conditionalFormatting>
  <conditionalFormatting sqref="AK28">
    <cfRule type="colorScale" priority="8">
      <colorScale>
        <cfvo type="min"/>
        <cfvo type="max"/>
        <color rgb="FF63BE7B"/>
        <color rgb="FFFCFCFF"/>
      </colorScale>
    </cfRule>
  </conditionalFormatting>
  <conditionalFormatting sqref="AK28">
    <cfRule type="colorScale" priority="7">
      <colorScale>
        <cfvo type="min"/>
        <cfvo type="max"/>
        <color rgb="FF63BE7B"/>
        <color rgb="FFFCFCFF"/>
      </colorScale>
    </cfRule>
  </conditionalFormatting>
  <conditionalFormatting sqref="AI22">
    <cfRule type="colorScale" priority="4">
      <colorScale>
        <cfvo type="min"/>
        <cfvo type="max"/>
        <color rgb="FF63BE7B"/>
        <color rgb="FFFCFCFF"/>
      </colorScale>
    </cfRule>
  </conditionalFormatting>
  <conditionalFormatting sqref="AI22">
    <cfRule type="colorScale" priority="3">
      <colorScale>
        <cfvo type="min"/>
        <cfvo type="max"/>
        <color rgb="FF63BE7B"/>
        <color rgb="FFFCFCFF"/>
      </colorScale>
    </cfRule>
  </conditionalFormatting>
  <conditionalFormatting sqref="AI28">
    <cfRule type="colorScale" priority="2">
      <colorScale>
        <cfvo type="min"/>
        <cfvo type="max"/>
        <color rgb="FF63BE7B"/>
        <color rgb="FFFCFCFF"/>
      </colorScale>
    </cfRule>
  </conditionalFormatting>
  <conditionalFormatting sqref="AI28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Sun</dc:creator>
  <cp:lastModifiedBy>Claire Sun</cp:lastModifiedBy>
  <dcterms:created xsi:type="dcterms:W3CDTF">2021-03-11T16:28:36Z</dcterms:created>
  <dcterms:modified xsi:type="dcterms:W3CDTF">2021-03-17T05:54:37Z</dcterms:modified>
</cp:coreProperties>
</file>