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onglizhang/Documents/0_projects/my-site/1_presentation/teaching-example/teaching_files/"/>
    </mc:Choice>
  </mc:AlternateContent>
  <xr:revisionPtr revIDLastSave="0" documentId="13_ncr:1_{875AFDAF-4EA7-A641-96AE-FD8FBB5B8E22}" xr6:coauthVersionLast="47" xr6:coauthVersionMax="47" xr10:uidLastSave="{00000000-0000-0000-0000-000000000000}"/>
  <bookViews>
    <workbookView xWindow="7260" yWindow="500" windowWidth="28640" windowHeight="16340" xr2:uid="{BF9DB4E3-0159-3B46-A83B-8D8ECE42A636}"/>
  </bookViews>
  <sheets>
    <sheet name="Sheet1" sheetId="1" r:id="rId1"/>
    <sheet name="Sheet2" sheetId="2" r:id="rId2"/>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2" l="1"/>
  <c r="L7" i="2"/>
  <c r="K7" i="2"/>
  <c r="J7" i="2"/>
  <c r="M6" i="2"/>
  <c r="L6" i="2"/>
  <c r="K6" i="2"/>
  <c r="J6" i="2"/>
  <c r="N24" i="1"/>
  <c r="M24" i="1"/>
  <c r="L24" i="1"/>
  <c r="K24" i="1"/>
  <c r="N23" i="1"/>
  <c r="M23" i="1"/>
  <c r="L23" i="1"/>
  <c r="K23" i="1"/>
</calcChain>
</file>

<file path=xl/sharedStrings.xml><?xml version="1.0" encoding="utf-8"?>
<sst xmlns="http://schemas.openxmlformats.org/spreadsheetml/2006/main" count="86" uniqueCount="30">
  <si>
    <t>Yes</t>
  </si>
  <si>
    <t>Poor</t>
  </si>
  <si>
    <t>Fair</t>
  </si>
  <si>
    <t>Good</t>
  </si>
  <si>
    <t>Excellent</t>
  </si>
  <si>
    <t>Sum</t>
  </si>
  <si>
    <t>No</t>
  </si>
  <si>
    <t>Marginal distribution for health condition</t>
  </si>
  <si>
    <r>
      <t>Hint: two variables would be considered independent (no association) when the distribution of one variable, e.g., health, is the same for all categories of the other variable, e.g., drink. Here by "same", we mean the</t>
    </r>
    <r>
      <rPr>
        <b/>
        <i/>
        <sz val="14"/>
        <color theme="5" tint="-0.499984740745262"/>
        <rFont val="Calibri"/>
        <family val="2"/>
        <scheme val="minor"/>
      </rPr>
      <t xml:space="preserve"> same</t>
    </r>
    <r>
      <rPr>
        <b/>
        <i/>
        <sz val="14"/>
        <color theme="5" tint="-0.499984740745262"/>
        <rFont val="Calibri (Body)"/>
      </rPr>
      <t xml:space="preserve"> to the marginal distribution for health</t>
    </r>
  </si>
  <si>
    <t>14/294</t>
  </si>
  <si>
    <t>35/294</t>
  </si>
  <si>
    <t>115/294</t>
  </si>
  <si>
    <t>130/294</t>
  </si>
  <si>
    <t>294/294</t>
  </si>
  <si>
    <t>60*14/294</t>
  </si>
  <si>
    <t>60*35/294</t>
  </si>
  <si>
    <t>60*115/294</t>
  </si>
  <si>
    <t>60*130/294</t>
  </si>
  <si>
    <t>234*14/294</t>
  </si>
  <si>
    <t>234*35/294</t>
  </si>
  <si>
    <t>234*115/294</t>
  </si>
  <si>
    <t>234*130/294</t>
  </si>
  <si>
    <t xml:space="preserve">How different the observed values are from the expected values under H0? </t>
  </si>
  <si>
    <t xml:space="preserve">How different observed values are from expected values under H0? </t>
  </si>
  <si>
    <r>
      <rPr>
        <sz val="18"/>
        <color rgb="FFFF0000"/>
        <rFont val="Calibri (Body)"/>
      </rPr>
      <t>Observed</t>
    </r>
    <r>
      <rPr>
        <sz val="18"/>
        <color theme="1"/>
        <rFont val="Calibri"/>
        <family val="2"/>
        <scheme val="minor"/>
      </rPr>
      <t xml:space="preserve"> frequencies from our data:</t>
    </r>
  </si>
  <si>
    <r>
      <rPr>
        <sz val="18"/>
        <color rgb="FFFF0000"/>
        <rFont val="Calibri (Body)"/>
      </rPr>
      <t>Expected</t>
    </r>
    <r>
      <rPr>
        <sz val="18"/>
        <color theme="1"/>
        <rFont val="Calibri"/>
        <family val="2"/>
        <scheme val="minor"/>
      </rPr>
      <t xml:space="preserve"> frequencies if our null hypothesis is true:</t>
    </r>
  </si>
  <si>
    <r>
      <rPr>
        <sz val="16"/>
        <color rgb="FFFF0000"/>
        <rFont val="Calibri (Body)"/>
      </rPr>
      <t>Observed</t>
    </r>
    <r>
      <rPr>
        <sz val="16"/>
        <color theme="1"/>
        <rFont val="Calibri"/>
        <family val="2"/>
        <scheme val="minor"/>
      </rPr>
      <t xml:space="preserve"> frequencies from our data:</t>
    </r>
  </si>
  <si>
    <r>
      <rPr>
        <sz val="16"/>
        <color rgb="FFFF0000"/>
        <rFont val="Calibri (Body)"/>
      </rPr>
      <t>Expected</t>
    </r>
    <r>
      <rPr>
        <sz val="16"/>
        <color theme="1"/>
        <rFont val="Calibri"/>
        <family val="2"/>
        <scheme val="minor"/>
      </rPr>
      <t xml:space="preserve"> frequencies if H0 is true:</t>
    </r>
  </si>
  <si>
    <r>
      <t>It would be nice to have an index of the </t>
    </r>
    <r>
      <rPr>
        <b/>
        <i/>
        <sz val="14"/>
        <color rgb="FF000000"/>
        <rFont val="Arial"/>
        <family val="2"/>
      </rPr>
      <t>NET DISCREPANCY</t>
    </r>
    <r>
      <rPr>
        <i/>
        <sz val="14"/>
        <color rgb="FF000000"/>
        <rFont val="Arial"/>
        <family val="2"/>
      </rPr>
      <t> between the </t>
    </r>
    <r>
      <rPr>
        <b/>
        <i/>
        <sz val="14"/>
        <color rgb="FF000000"/>
        <rFont val="Arial"/>
        <family val="2"/>
      </rPr>
      <t>OBSERVED</t>
    </r>
    <r>
      <rPr>
        <i/>
        <sz val="14"/>
        <color rgb="FF000000"/>
        <rFont val="Arial"/>
        <family val="2"/>
      </rPr>
      <t> and </t>
    </r>
    <r>
      <rPr>
        <b/>
        <i/>
        <sz val="14"/>
        <color rgb="FF000000"/>
        <rFont val="Arial"/>
        <family val="2"/>
      </rPr>
      <t>EXPECTED</t>
    </r>
    <r>
      <rPr>
        <i/>
        <sz val="14"/>
        <color rgb="FF000000"/>
        <rFont val="Arial"/>
        <family val="2"/>
      </rPr>
      <t xml:space="preserve"> frequencies </t>
    </r>
  </si>
  <si>
    <t>(4-1)*(2-1)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</si>
</sst>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0"/>
      <color rgb="FF293D4B"/>
      <name val="Menlo"/>
      <family val="2"/>
    </font>
    <font>
      <i/>
      <sz val="14"/>
      <color theme="1"/>
      <name val="Calibri"/>
      <family val="2"/>
      <scheme val="minor"/>
    </font>
    <font>
      <i/>
      <sz val="16"/>
      <color theme="1"/>
      <name val="Calibri"/>
      <family val="2"/>
      <scheme val="minor"/>
    </font>
    <font>
      <sz val="14"/>
      <color rgb="FF293D4B"/>
      <name val="Menlo"/>
      <family val="2"/>
    </font>
    <font>
      <sz val="18"/>
      <color theme="1"/>
      <name val="Calibri"/>
      <family val="2"/>
      <scheme val="minor"/>
    </font>
    <font>
      <b/>
      <i/>
      <sz val="14"/>
      <color theme="5" tint="-0.499984740745262"/>
      <name val="Calibri"/>
      <family val="2"/>
      <scheme val="minor"/>
    </font>
    <font>
      <b/>
      <i/>
      <sz val="14"/>
      <color theme="5" tint="-0.499984740745262"/>
      <name val="Calibri (Body)"/>
    </font>
    <font>
      <sz val="18"/>
      <color rgb="FF000000"/>
      <name val="Calibri"/>
      <family val="2"/>
      <scheme val="minor"/>
    </font>
    <font>
      <b/>
      <i/>
      <sz val="15"/>
      <color theme="5" tint="-0.499984740745262"/>
      <name val="Calibri"/>
      <family val="2"/>
      <scheme val="minor"/>
    </font>
    <font>
      <sz val="18"/>
      <color rgb="FFFF0000"/>
      <name val="Calibri (Body)"/>
    </font>
    <font>
      <sz val="16"/>
      <color theme="1"/>
      <name val="Calibri"/>
      <family val="2"/>
      <scheme val="minor"/>
    </font>
    <font>
      <sz val="16"/>
      <color rgb="FFFF0000"/>
      <name val="Calibri (Body)"/>
    </font>
    <font>
      <i/>
      <sz val="14"/>
      <color rgb="FF000000"/>
      <name val="Arial"/>
      <family val="2"/>
    </font>
    <font>
      <b/>
      <i/>
      <sz val="14"/>
      <color rgb="FF000000"/>
      <name val="Arial"/>
      <family val="2"/>
    </font>
    <font>
      <sz val="12"/>
      <color theme="1"/>
      <name val="Cambria Math"/>
      <family val="1"/>
    </font>
  </fonts>
  <fills count="7">
    <fill>
      <patternFill patternType="none"/>
    </fill>
    <fill>
      <patternFill patternType="gray125"/>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C992D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vertical="center"/>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5" fillId="0" borderId="0" xfId="0" applyFont="1" applyBorder="1" applyAlignment="1">
      <alignment horizontal="left" vertical="center"/>
    </xf>
    <xf numFmtId="0" fontId="2" fillId="0" borderId="0" xfId="0" applyFont="1" applyAlignment="1">
      <alignment horizontal="left" vertical="center" wrapText="1"/>
    </xf>
    <xf numFmtId="0" fontId="0" fillId="4" borderId="0" xfId="0" applyFill="1" applyAlignment="1">
      <alignment horizontal="center" vertical="center"/>
    </xf>
    <xf numFmtId="0" fontId="1" fillId="0" borderId="1" xfId="0" applyFont="1" applyBorder="1" applyAlignment="1">
      <alignment horizontal="center" vertical="center"/>
    </xf>
    <xf numFmtId="0" fontId="0" fillId="0" borderId="0" xfId="0" applyFill="1" applyBorder="1" applyAlignment="1">
      <alignment horizontal="left" vertical="center"/>
    </xf>
    <xf numFmtId="0" fontId="4" fillId="0" borderId="0" xfId="0" applyFont="1" applyFill="1" applyBorder="1" applyAlignment="1">
      <alignment horizontal="center" vertical="center"/>
    </xf>
    <xf numFmtId="1" fontId="1" fillId="0" borderId="1" xfId="0" applyNumberFormat="1" applyFont="1" applyBorder="1" applyAlignment="1">
      <alignment horizontal="center" vertical="center"/>
    </xf>
    <xf numFmtId="0" fontId="8" fillId="0" borderId="0" xfId="0" applyFont="1" applyAlignment="1">
      <alignment horizontal="left" vertical="center" readingOrder="1"/>
    </xf>
    <xf numFmtId="0" fontId="9" fillId="0" borderId="0" xfId="0" applyFont="1" applyFill="1" applyBorder="1" applyAlignment="1">
      <alignment horizontal="left" vertical="center"/>
    </xf>
    <xf numFmtId="0" fontId="5" fillId="5" borderId="2" xfId="0" applyFont="1" applyFill="1" applyBorder="1" applyAlignment="1">
      <alignment horizontal="left" vertical="center"/>
    </xf>
    <xf numFmtId="0" fontId="0" fillId="0" borderId="0" xfId="0" applyAlignment="1">
      <alignment horizontal="center"/>
    </xf>
    <xf numFmtId="0" fontId="11" fillId="0" borderId="0" xfId="0" applyFont="1" applyAlignment="1">
      <alignment horizontal="left" vertical="center"/>
    </xf>
    <xf numFmtId="0" fontId="11" fillId="5" borderId="2" xfId="0" applyFont="1" applyFill="1" applyBorder="1" applyAlignment="1">
      <alignment horizontal="left" vertical="center"/>
    </xf>
    <xf numFmtId="0" fontId="11" fillId="0" borderId="0" xfId="0" applyFont="1" applyAlignment="1">
      <alignment vertical="center"/>
    </xf>
    <xf numFmtId="0" fontId="15" fillId="0" borderId="0" xfId="0" applyFont="1" applyAlignment="1">
      <alignment horizontal="center" vertical="center" readingOrder="1"/>
    </xf>
    <xf numFmtId="0" fontId="11" fillId="0" borderId="0" xfId="0" applyFont="1" applyAlignment="1">
      <alignment horizontal="left" vertical="center"/>
    </xf>
    <xf numFmtId="0" fontId="13" fillId="0" borderId="0" xfId="0" applyFont="1" applyAlignment="1">
      <alignment horizontal="left"/>
    </xf>
    <xf numFmtId="0" fontId="4" fillId="4" borderId="1" xfId="0"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6" borderId="1" xfId="0" applyFont="1" applyFill="1" applyBorder="1" applyAlignment="1">
      <alignment horizontal="center" vertical="center"/>
    </xf>
    <xf numFmtId="1" fontId="4" fillId="6"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1" fontId="4" fillId="5" borderId="1" xfId="0" applyNumberFormat="1" applyFont="1" applyFill="1" applyBorder="1" applyAlignment="1">
      <alignment horizontal="center" vertical="center"/>
    </xf>
    <xf numFmtId="0" fontId="5"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99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596900</xdr:colOff>
      <xdr:row>8</xdr:row>
      <xdr:rowOff>83266</xdr:rowOff>
    </xdr:from>
    <xdr:to>
      <xdr:col>10</xdr:col>
      <xdr:colOff>609600</xdr:colOff>
      <xdr:row>18</xdr:row>
      <xdr:rowOff>13463</xdr:rowOff>
    </xdr:to>
    <xdr:pic>
      <xdr:nvPicPr>
        <xdr:cNvPr id="2" name="Picture 1">
          <a:extLst>
            <a:ext uri="{FF2B5EF4-FFF2-40B4-BE49-F238E27FC236}">
              <a16:creationId xmlns:a16="http://schemas.microsoft.com/office/drawing/2014/main" id="{D5190DA7-BA5F-71A6-D3FC-F502A2C02E3B}"/>
            </a:ext>
          </a:extLst>
        </xdr:cNvPr>
        <xdr:cNvPicPr>
          <a:picLocks noChangeAspect="1"/>
        </xdr:cNvPicPr>
      </xdr:nvPicPr>
      <xdr:blipFill>
        <a:blip xmlns:r="http://schemas.openxmlformats.org/officeDocument/2006/relationships" r:embed="rId1"/>
        <a:stretch>
          <a:fillRect/>
        </a:stretch>
      </xdr:blipFill>
      <xdr:spPr>
        <a:xfrm>
          <a:off x="3848100" y="2394666"/>
          <a:ext cx="5130800" cy="2825797"/>
        </a:xfrm>
        <a:prstGeom prst="rect">
          <a:avLst/>
        </a:prstGeom>
      </xdr:spPr>
    </xdr:pic>
    <xdr:clientData/>
  </xdr:twoCellAnchor>
  <xdr:twoCellAnchor>
    <xdr:from>
      <xdr:col>4</xdr:col>
      <xdr:colOff>215900</xdr:colOff>
      <xdr:row>18</xdr:row>
      <xdr:rowOff>63501</xdr:rowOff>
    </xdr:from>
    <xdr:to>
      <xdr:col>6</xdr:col>
      <xdr:colOff>114300</xdr:colOff>
      <xdr:row>21</xdr:row>
      <xdr:rowOff>100232</xdr:rowOff>
    </xdr:to>
    <mc:AlternateContent xmlns:mc="http://schemas.openxmlformats.org/markup-compatibility/2006">
      <mc:Choice xmlns:a14="http://schemas.microsoft.com/office/drawing/2010/main" Requires="a14">
        <xdr:sp macro="" textlink="">
          <xdr:nvSpPr>
            <xdr:cNvPr id="7" name="Rectangle 6">
              <a:extLst>
                <a:ext uri="{FF2B5EF4-FFF2-40B4-BE49-F238E27FC236}">
                  <a16:creationId xmlns:a16="http://schemas.microsoft.com/office/drawing/2014/main" id="{511BC4F7-A85B-F942-A6C9-33000A11B74A}"/>
                </a:ext>
              </a:extLst>
            </xdr:cNvPr>
            <xdr:cNvSpPr/>
          </xdr:nvSpPr>
          <xdr:spPr>
            <a:xfrm>
              <a:off x="3467100" y="5092701"/>
              <a:ext cx="1498600" cy="646331"/>
            </a:xfrm>
            <a:prstGeom prst="rect">
              <a:avLst/>
            </a:prstGeom>
            <a:solidFill>
              <a:schemeClr val="accent4">
                <a:lumMod val="60000"/>
                <a:lumOff val="4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f>
                      <m:fPr>
                        <m:ctrlPr>
                          <a:rPr lang="en-US" i="1" kern="0">
                            <a:latin typeface="Cambria Math" panose="02040503050406030204" pitchFamily="18" charset="0"/>
                          </a:rPr>
                        </m:ctrlPr>
                      </m:fPr>
                      <m:num>
                        <m:sSup>
                          <m:sSupPr>
                            <m:ctrlPr>
                              <a:rPr lang="en-US" i="1" kern="0">
                                <a:latin typeface="Cambria Math" panose="02040503050406030204" pitchFamily="18" charset="0"/>
                              </a:rPr>
                            </m:ctrlPr>
                          </m:sSupPr>
                          <m:e>
                            <m:d>
                              <m:dPr>
                                <m:ctrlPr>
                                  <a:rPr lang="en-US" i="1" kern="0">
                                    <a:latin typeface="Cambria Math" panose="02040503050406030204" pitchFamily="18" charset="0"/>
                                  </a:rPr>
                                </m:ctrlPr>
                              </m:dPr>
                              <m:e>
                                <m:r>
                                  <a:rPr lang="en-US" b="0" i="1" kern="0">
                                    <a:latin typeface="Cambria Math" panose="02040503050406030204" pitchFamily="18" charset="0"/>
                                  </a:rPr>
                                  <m:t>6</m:t>
                                </m:r>
                                <m:r>
                                  <a:rPr lang="en-US" i="1" kern="0">
                                    <a:latin typeface="Cambria Math" panose="02040503050406030204" pitchFamily="18" charset="0"/>
                                  </a:rPr>
                                  <m:t>−</m:t>
                                </m:r>
                                <m:r>
                                  <a:rPr lang="en-US" b="0" i="1" kern="0">
                                    <a:latin typeface="Cambria Math" panose="02040503050406030204" pitchFamily="18" charset="0"/>
                                  </a:rPr>
                                  <m:t>11</m:t>
                                </m:r>
                              </m:e>
                            </m:d>
                          </m:e>
                          <m:sup>
                            <m:r>
                              <a:rPr lang="en-US" i="1" kern="0">
                                <a:latin typeface="Cambria Math" panose="02040503050406030204" pitchFamily="18" charset="0"/>
                              </a:rPr>
                              <m:t>2</m:t>
                            </m:r>
                          </m:sup>
                        </m:sSup>
                      </m:num>
                      <m:den>
                        <m:r>
                          <a:rPr lang="en-US" b="0" i="1" kern="0">
                            <a:latin typeface="Cambria Math" panose="02040503050406030204" pitchFamily="18" charset="0"/>
                          </a:rPr>
                          <m:t>11</m:t>
                        </m:r>
                      </m:den>
                    </m:f>
                  </m:oMath>
                </m:oMathPara>
              </a14:m>
              <a:endParaRPr lang="tr-TR"/>
            </a:p>
          </xdr:txBody>
        </xdr:sp>
      </mc:Choice>
      <mc:Fallback>
        <xdr:sp macro="" textlink="">
          <xdr:nvSpPr>
            <xdr:cNvPr id="7" name="Rectangle 6">
              <a:extLst>
                <a:ext uri="{FF2B5EF4-FFF2-40B4-BE49-F238E27FC236}">
                  <a16:creationId xmlns:a16="http://schemas.microsoft.com/office/drawing/2014/main" id="{511BC4F7-A85B-F942-A6C9-33000A11B74A}"/>
                </a:ext>
              </a:extLst>
            </xdr:cNvPr>
            <xdr:cNvSpPr/>
          </xdr:nvSpPr>
          <xdr:spPr>
            <a:xfrm>
              <a:off x="3467100" y="5092701"/>
              <a:ext cx="1498600" cy="646331"/>
            </a:xfrm>
            <a:prstGeom prst="rect">
              <a:avLst/>
            </a:prstGeom>
            <a:solidFill>
              <a:schemeClr val="accent4">
                <a:lumMod val="60000"/>
                <a:lumOff val="4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i="0" kern="0">
                  <a:latin typeface="Cambria Math" panose="02040503050406030204" pitchFamily="18" charset="0"/>
                </a:rPr>
                <a:t>(</a:t>
              </a:r>
              <a:r>
                <a:rPr lang="en-US" b="0" i="0" kern="0">
                  <a:latin typeface="Cambria Math" panose="02040503050406030204" pitchFamily="18" charset="0"/>
                </a:rPr>
                <a:t>6</a:t>
              </a:r>
              <a:r>
                <a:rPr lang="en-US" i="0" kern="0">
                  <a:latin typeface="Cambria Math" panose="02040503050406030204" pitchFamily="18" charset="0"/>
                </a:rPr>
                <a:t>−</a:t>
              </a:r>
              <a:r>
                <a:rPr lang="en-US" b="0" i="0" kern="0">
                  <a:latin typeface="Cambria Math" panose="02040503050406030204" pitchFamily="18" charset="0"/>
                </a:rPr>
                <a:t>11)^</a:t>
              </a:r>
              <a:r>
                <a:rPr lang="en-US" i="0" kern="0">
                  <a:latin typeface="Cambria Math" panose="02040503050406030204" pitchFamily="18" charset="0"/>
                </a:rPr>
                <a:t>2/</a:t>
              </a:r>
              <a:r>
                <a:rPr lang="en-US" b="0" i="0" kern="0">
                  <a:latin typeface="Cambria Math" panose="02040503050406030204" pitchFamily="18" charset="0"/>
                </a:rPr>
                <a:t>11</a:t>
              </a:r>
              <a:endParaRPr lang="tr-TR"/>
            </a:p>
          </xdr:txBody>
        </xdr:sp>
      </mc:Fallback>
    </mc:AlternateContent>
    <xdr:clientData/>
  </xdr:twoCellAnchor>
  <xdr:twoCellAnchor>
    <xdr:from>
      <xdr:col>6</xdr:col>
      <xdr:colOff>114300</xdr:colOff>
      <xdr:row>18</xdr:row>
      <xdr:rowOff>63500</xdr:rowOff>
    </xdr:from>
    <xdr:to>
      <xdr:col>7</xdr:col>
      <xdr:colOff>622300</xdr:colOff>
      <xdr:row>21</xdr:row>
      <xdr:rowOff>102026</xdr:rowOff>
    </xdr:to>
    <mc:AlternateContent xmlns:mc="http://schemas.openxmlformats.org/markup-compatibility/2006">
      <mc:Choice xmlns:a14="http://schemas.microsoft.com/office/drawing/2010/main" Requires="a14">
        <xdr:sp macro="" textlink="">
          <xdr:nvSpPr>
            <xdr:cNvPr id="8" name="Rectangle 7">
              <a:extLst>
                <a:ext uri="{FF2B5EF4-FFF2-40B4-BE49-F238E27FC236}">
                  <a16:creationId xmlns:a16="http://schemas.microsoft.com/office/drawing/2014/main" id="{2A0E9B6A-A303-9041-8765-6E2B1174759E}"/>
                </a:ext>
              </a:extLst>
            </xdr:cNvPr>
            <xdr:cNvSpPr/>
          </xdr:nvSpPr>
          <xdr:spPr>
            <a:xfrm>
              <a:off x="4965700" y="5092700"/>
              <a:ext cx="1625600" cy="648126"/>
            </a:xfrm>
            <a:prstGeom prst="rect">
              <a:avLst/>
            </a:prstGeom>
            <a:solidFill>
              <a:schemeClr val="accent6">
                <a:lumMod val="60000"/>
                <a:lumOff val="4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b="0" i="1" kern="0">
                        <a:latin typeface="Cambria Math" panose="02040503050406030204" pitchFamily="18" charset="0"/>
                      </a:rPr>
                      <m:t>+ </m:t>
                    </m:r>
                    <m:f>
                      <m:fPr>
                        <m:ctrlPr>
                          <a:rPr lang="en-US" i="1" kern="0">
                            <a:latin typeface="Cambria Math" panose="02040503050406030204" pitchFamily="18" charset="0"/>
                          </a:rPr>
                        </m:ctrlPr>
                      </m:fPr>
                      <m:num>
                        <m:sSup>
                          <m:sSupPr>
                            <m:ctrlPr>
                              <a:rPr lang="en-US" i="1" kern="0">
                                <a:latin typeface="Cambria Math" panose="02040503050406030204" pitchFamily="18" charset="0"/>
                              </a:rPr>
                            </m:ctrlPr>
                          </m:sSupPr>
                          <m:e>
                            <m:d>
                              <m:dPr>
                                <m:ctrlPr>
                                  <a:rPr lang="en-US" i="1" kern="0">
                                    <a:latin typeface="Cambria Math" panose="02040503050406030204" pitchFamily="18" charset="0"/>
                                  </a:rPr>
                                </m:ctrlPr>
                              </m:dPr>
                              <m:e>
                                <m:r>
                                  <a:rPr lang="en-US" b="0" i="1" kern="0">
                                    <a:latin typeface="Cambria Math" panose="02040503050406030204" pitchFamily="18" charset="0"/>
                                  </a:rPr>
                                  <m:t>23</m:t>
                                </m:r>
                                <m:r>
                                  <a:rPr lang="en-US" i="1" kern="0">
                                    <a:latin typeface="Cambria Math" panose="02040503050406030204" pitchFamily="18" charset="0"/>
                                  </a:rPr>
                                  <m:t>−</m:t>
                                </m:r>
                                <m:r>
                                  <a:rPr lang="en-US" b="0" i="1" kern="0">
                                    <a:latin typeface="Cambria Math" panose="02040503050406030204" pitchFamily="18" charset="0"/>
                                  </a:rPr>
                                  <m:t>28</m:t>
                                </m:r>
                              </m:e>
                            </m:d>
                          </m:e>
                          <m:sup>
                            <m:r>
                              <a:rPr lang="en-US" i="1" kern="0">
                                <a:latin typeface="Cambria Math" panose="02040503050406030204" pitchFamily="18" charset="0"/>
                              </a:rPr>
                              <m:t>2</m:t>
                            </m:r>
                          </m:sup>
                        </m:sSup>
                      </m:num>
                      <m:den>
                        <m:r>
                          <a:rPr lang="en-US" b="0" i="1" kern="0">
                            <a:latin typeface="Cambria Math" panose="02040503050406030204" pitchFamily="18" charset="0"/>
                          </a:rPr>
                          <m:t>28</m:t>
                        </m:r>
                      </m:den>
                    </m:f>
                  </m:oMath>
                </m:oMathPara>
              </a14:m>
              <a:endParaRPr lang="tr-TR"/>
            </a:p>
          </xdr:txBody>
        </xdr:sp>
      </mc:Choice>
      <mc:Fallback>
        <xdr:sp macro="" textlink="">
          <xdr:nvSpPr>
            <xdr:cNvPr id="8" name="Rectangle 7">
              <a:extLst>
                <a:ext uri="{FF2B5EF4-FFF2-40B4-BE49-F238E27FC236}">
                  <a16:creationId xmlns:a16="http://schemas.microsoft.com/office/drawing/2014/main" id="{2A0E9B6A-A303-9041-8765-6E2B1174759E}"/>
                </a:ext>
              </a:extLst>
            </xdr:cNvPr>
            <xdr:cNvSpPr/>
          </xdr:nvSpPr>
          <xdr:spPr>
            <a:xfrm>
              <a:off x="4965700" y="5092700"/>
              <a:ext cx="1625600" cy="648126"/>
            </a:xfrm>
            <a:prstGeom prst="rect">
              <a:avLst/>
            </a:prstGeom>
            <a:solidFill>
              <a:schemeClr val="accent6">
                <a:lumMod val="60000"/>
                <a:lumOff val="4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kern="0">
                  <a:latin typeface="Cambria Math" panose="02040503050406030204" pitchFamily="18" charset="0"/>
                </a:rPr>
                <a:t>+ </a:t>
              </a:r>
              <a:r>
                <a:rPr lang="en-US" i="0" kern="0">
                  <a:latin typeface="Cambria Math" panose="02040503050406030204" pitchFamily="18" charset="0"/>
                </a:rPr>
                <a:t> (</a:t>
              </a:r>
              <a:r>
                <a:rPr lang="en-US" b="0" i="0" kern="0">
                  <a:latin typeface="Cambria Math" panose="02040503050406030204" pitchFamily="18" charset="0"/>
                </a:rPr>
                <a:t>23</a:t>
              </a:r>
              <a:r>
                <a:rPr lang="en-US" i="0" kern="0">
                  <a:latin typeface="Cambria Math" panose="02040503050406030204" pitchFamily="18" charset="0"/>
                </a:rPr>
                <a:t>−</a:t>
              </a:r>
              <a:r>
                <a:rPr lang="en-US" b="0" i="0" kern="0">
                  <a:latin typeface="Cambria Math" panose="02040503050406030204" pitchFamily="18" charset="0"/>
                </a:rPr>
                <a:t>28)^</a:t>
              </a:r>
              <a:r>
                <a:rPr lang="en-US" i="0" kern="0">
                  <a:latin typeface="Cambria Math" panose="02040503050406030204" pitchFamily="18" charset="0"/>
                </a:rPr>
                <a:t>2/</a:t>
              </a:r>
              <a:r>
                <a:rPr lang="en-US" b="0" i="0" kern="0">
                  <a:latin typeface="Cambria Math" panose="02040503050406030204" pitchFamily="18" charset="0"/>
                </a:rPr>
                <a:t>28</a:t>
              </a:r>
              <a:endParaRPr lang="tr-TR"/>
            </a:p>
          </xdr:txBody>
        </xdr:sp>
      </mc:Fallback>
    </mc:AlternateContent>
    <xdr:clientData/>
  </xdr:twoCellAnchor>
  <xdr:twoCellAnchor>
    <xdr:from>
      <xdr:col>7</xdr:col>
      <xdr:colOff>635000</xdr:colOff>
      <xdr:row>18</xdr:row>
      <xdr:rowOff>63500</xdr:rowOff>
    </xdr:from>
    <xdr:to>
      <xdr:col>9</xdr:col>
      <xdr:colOff>660400</xdr:colOff>
      <xdr:row>21</xdr:row>
      <xdr:rowOff>127000</xdr:rowOff>
    </xdr:to>
    <mc:AlternateContent xmlns:mc="http://schemas.openxmlformats.org/markup-compatibility/2006">
      <mc:Choice xmlns:a14="http://schemas.microsoft.com/office/drawing/2010/main" Requires="a14">
        <xdr:sp macro="" textlink="">
          <xdr:nvSpPr>
            <xdr:cNvPr id="9" name="Rectangle 8">
              <a:extLst>
                <a:ext uri="{FF2B5EF4-FFF2-40B4-BE49-F238E27FC236}">
                  <a16:creationId xmlns:a16="http://schemas.microsoft.com/office/drawing/2014/main" id="{6B6DBD01-82B6-6A4C-83CE-20F8849B3D16}"/>
                </a:ext>
              </a:extLst>
            </xdr:cNvPr>
            <xdr:cNvSpPr/>
          </xdr:nvSpPr>
          <xdr:spPr>
            <a:xfrm>
              <a:off x="6604000" y="5092700"/>
              <a:ext cx="1625600" cy="673100"/>
            </a:xfrm>
            <a:prstGeom prst="rect">
              <a:avLst/>
            </a:prstGeom>
            <a:solidFill>
              <a:schemeClr val="bg2">
                <a:lumMod val="90000"/>
              </a:schemeClr>
            </a:solidFill>
          </xdr:spPr>
          <xdr:txBody>
            <a:bodyPr wrap="square"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b="0" i="1" kern="0">
                        <a:latin typeface="Cambria Math" panose="02040503050406030204" pitchFamily="18" charset="0"/>
                      </a:rPr>
                      <m:t>+ ……</m:t>
                    </m:r>
                  </m:oMath>
                </m:oMathPara>
              </a14:m>
              <a:endParaRPr lang="tr-TR"/>
            </a:p>
          </xdr:txBody>
        </xdr:sp>
      </mc:Choice>
      <mc:Fallback>
        <xdr:sp macro="" textlink="">
          <xdr:nvSpPr>
            <xdr:cNvPr id="9" name="Rectangle 8">
              <a:extLst>
                <a:ext uri="{FF2B5EF4-FFF2-40B4-BE49-F238E27FC236}">
                  <a16:creationId xmlns:a16="http://schemas.microsoft.com/office/drawing/2014/main" id="{6B6DBD01-82B6-6A4C-83CE-20F8849B3D16}"/>
                </a:ext>
              </a:extLst>
            </xdr:cNvPr>
            <xdr:cNvSpPr/>
          </xdr:nvSpPr>
          <xdr:spPr>
            <a:xfrm>
              <a:off x="6604000" y="5092700"/>
              <a:ext cx="1625600" cy="673100"/>
            </a:xfrm>
            <a:prstGeom prst="rect">
              <a:avLst/>
            </a:prstGeom>
            <a:solidFill>
              <a:schemeClr val="bg2">
                <a:lumMod val="90000"/>
              </a:schemeClr>
            </a:solidFill>
          </xdr:spPr>
          <xdr:txBody>
            <a:bodyPr wrap="square"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kern="0">
                  <a:latin typeface="Cambria Math" panose="02040503050406030204" pitchFamily="18" charset="0"/>
                </a:rPr>
                <a:t>+ ……</a:t>
              </a:r>
              <a:endParaRPr lang="tr-TR"/>
            </a:p>
          </xdr:txBody>
        </xdr:sp>
      </mc:Fallback>
    </mc:AlternateContent>
    <xdr:clientData/>
  </xdr:twoCellAnchor>
  <xdr:twoCellAnchor>
    <xdr:from>
      <xdr:col>9</xdr:col>
      <xdr:colOff>673100</xdr:colOff>
      <xdr:row>18</xdr:row>
      <xdr:rowOff>63500</xdr:rowOff>
    </xdr:from>
    <xdr:to>
      <xdr:col>11</xdr:col>
      <xdr:colOff>698500</xdr:colOff>
      <xdr:row>21</xdr:row>
      <xdr:rowOff>102026</xdr:rowOff>
    </xdr:to>
    <mc:AlternateContent xmlns:mc="http://schemas.openxmlformats.org/markup-compatibility/2006">
      <mc:Choice xmlns:a14="http://schemas.microsoft.com/office/drawing/2010/main" Requires="a14">
        <xdr:sp macro="" textlink="">
          <xdr:nvSpPr>
            <xdr:cNvPr id="10" name="Rectangle 9">
              <a:extLst>
                <a:ext uri="{FF2B5EF4-FFF2-40B4-BE49-F238E27FC236}">
                  <a16:creationId xmlns:a16="http://schemas.microsoft.com/office/drawing/2014/main" id="{06123C34-0EE7-AF49-A91B-D0143ACFF248}"/>
                </a:ext>
              </a:extLst>
            </xdr:cNvPr>
            <xdr:cNvSpPr/>
          </xdr:nvSpPr>
          <xdr:spPr>
            <a:xfrm>
              <a:off x="8242300" y="5092700"/>
              <a:ext cx="1625600" cy="648126"/>
            </a:xfrm>
            <a:prstGeom prst="rect">
              <a:avLst/>
            </a:prstGeom>
            <a:solidFill>
              <a:srgbClr val="C992D4"/>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b="0" i="1" kern="0">
                        <a:latin typeface="Cambria Math" panose="02040503050406030204" pitchFamily="18" charset="0"/>
                      </a:rPr>
                      <m:t>+ </m:t>
                    </m:r>
                    <m:f>
                      <m:fPr>
                        <m:ctrlPr>
                          <a:rPr lang="en-US" i="1" kern="0">
                            <a:latin typeface="Cambria Math" panose="02040503050406030204" pitchFamily="18" charset="0"/>
                          </a:rPr>
                        </m:ctrlPr>
                      </m:fPr>
                      <m:num>
                        <m:sSup>
                          <m:sSupPr>
                            <m:ctrlPr>
                              <a:rPr lang="en-US" i="1" kern="0">
                                <a:latin typeface="Cambria Math" panose="02040503050406030204" pitchFamily="18" charset="0"/>
                              </a:rPr>
                            </m:ctrlPr>
                          </m:sSupPr>
                          <m:e>
                            <m:d>
                              <m:dPr>
                                <m:ctrlPr>
                                  <a:rPr lang="en-US" i="1" kern="0">
                                    <a:latin typeface="Cambria Math" panose="02040503050406030204" pitchFamily="18" charset="0"/>
                                  </a:rPr>
                                </m:ctrlPr>
                              </m:dPr>
                              <m:e>
                                <m:r>
                                  <a:rPr lang="en-US" b="0" i="1" kern="0">
                                    <a:latin typeface="Cambria Math" panose="02040503050406030204" pitchFamily="18" charset="0"/>
                                  </a:rPr>
                                  <m:t>23</m:t>
                                </m:r>
                                <m:r>
                                  <a:rPr lang="en-US" i="1" kern="0">
                                    <a:latin typeface="Cambria Math" panose="02040503050406030204" pitchFamily="18" charset="0"/>
                                  </a:rPr>
                                  <m:t>−</m:t>
                                </m:r>
                                <m:r>
                                  <a:rPr lang="en-US" b="0" i="1" kern="0">
                                    <a:latin typeface="Cambria Math" panose="02040503050406030204" pitchFamily="18" charset="0"/>
                                  </a:rPr>
                                  <m:t>28</m:t>
                                </m:r>
                              </m:e>
                            </m:d>
                          </m:e>
                          <m:sup>
                            <m:r>
                              <a:rPr lang="en-US" i="1" kern="0">
                                <a:latin typeface="Cambria Math" panose="02040503050406030204" pitchFamily="18" charset="0"/>
                              </a:rPr>
                              <m:t>2</m:t>
                            </m:r>
                          </m:sup>
                        </m:sSup>
                      </m:num>
                      <m:den>
                        <m:r>
                          <a:rPr lang="en-US" b="0" i="1" kern="0">
                            <a:latin typeface="Cambria Math" panose="02040503050406030204" pitchFamily="18" charset="0"/>
                          </a:rPr>
                          <m:t>28</m:t>
                        </m:r>
                      </m:den>
                    </m:f>
                  </m:oMath>
                </m:oMathPara>
              </a14:m>
              <a:endParaRPr lang="tr-TR"/>
            </a:p>
          </xdr:txBody>
        </xdr:sp>
      </mc:Choice>
      <mc:Fallback>
        <xdr:sp macro="" textlink="">
          <xdr:nvSpPr>
            <xdr:cNvPr id="10" name="Rectangle 9">
              <a:extLst>
                <a:ext uri="{FF2B5EF4-FFF2-40B4-BE49-F238E27FC236}">
                  <a16:creationId xmlns:a16="http://schemas.microsoft.com/office/drawing/2014/main" id="{06123C34-0EE7-AF49-A91B-D0143ACFF248}"/>
                </a:ext>
              </a:extLst>
            </xdr:cNvPr>
            <xdr:cNvSpPr/>
          </xdr:nvSpPr>
          <xdr:spPr>
            <a:xfrm>
              <a:off x="8242300" y="5092700"/>
              <a:ext cx="1625600" cy="648126"/>
            </a:xfrm>
            <a:prstGeom prst="rect">
              <a:avLst/>
            </a:prstGeom>
            <a:solidFill>
              <a:srgbClr val="C992D4"/>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b="0" i="0" kern="0">
                  <a:latin typeface="Cambria Math" panose="02040503050406030204" pitchFamily="18" charset="0"/>
                </a:rPr>
                <a:t>+ </a:t>
              </a:r>
              <a:r>
                <a:rPr lang="en-US" i="0" kern="0">
                  <a:latin typeface="Cambria Math" panose="02040503050406030204" pitchFamily="18" charset="0"/>
                </a:rPr>
                <a:t> (</a:t>
              </a:r>
              <a:r>
                <a:rPr lang="en-US" b="0" i="0" kern="0">
                  <a:latin typeface="Cambria Math" panose="02040503050406030204" pitchFamily="18" charset="0"/>
                </a:rPr>
                <a:t>23</a:t>
              </a:r>
              <a:r>
                <a:rPr lang="en-US" i="0" kern="0">
                  <a:latin typeface="Cambria Math" panose="02040503050406030204" pitchFamily="18" charset="0"/>
                </a:rPr>
                <a:t>−</a:t>
              </a:r>
              <a:r>
                <a:rPr lang="en-US" b="0" i="0" kern="0">
                  <a:latin typeface="Cambria Math" panose="02040503050406030204" pitchFamily="18" charset="0"/>
                </a:rPr>
                <a:t>28)^</a:t>
              </a:r>
              <a:r>
                <a:rPr lang="en-US" i="0" kern="0">
                  <a:latin typeface="Cambria Math" panose="02040503050406030204" pitchFamily="18" charset="0"/>
                </a:rPr>
                <a:t>2/</a:t>
              </a:r>
              <a:r>
                <a:rPr lang="en-US" b="0" i="0" kern="0">
                  <a:latin typeface="Cambria Math" panose="02040503050406030204" pitchFamily="18" charset="0"/>
                </a:rPr>
                <a:t>28</a:t>
              </a:r>
              <a:endParaRPr lang="tr-TR"/>
            </a:p>
          </xdr:txBody>
        </xdr:sp>
      </mc:Fallback>
    </mc:AlternateContent>
    <xdr:clientData/>
  </xdr:twoCellAnchor>
  <xdr:twoCellAnchor editAs="oneCell">
    <xdr:from>
      <xdr:col>2</xdr:col>
      <xdr:colOff>749300</xdr:colOff>
      <xdr:row>18</xdr:row>
      <xdr:rowOff>101599</xdr:rowOff>
    </xdr:from>
    <xdr:to>
      <xdr:col>4</xdr:col>
      <xdr:colOff>50800</xdr:colOff>
      <xdr:row>21</xdr:row>
      <xdr:rowOff>82768</xdr:rowOff>
    </xdr:to>
    <xdr:pic>
      <xdr:nvPicPr>
        <xdr:cNvPr id="11" name="Picture 10">
          <a:extLst>
            <a:ext uri="{FF2B5EF4-FFF2-40B4-BE49-F238E27FC236}">
              <a16:creationId xmlns:a16="http://schemas.microsoft.com/office/drawing/2014/main" id="{49AFCA1C-EC44-F547-6F6B-A8BA389BE0F6}"/>
            </a:ext>
          </a:extLst>
        </xdr:cNvPr>
        <xdr:cNvPicPr>
          <a:picLocks noChangeAspect="1"/>
        </xdr:cNvPicPr>
      </xdr:nvPicPr>
      <xdr:blipFill>
        <a:blip xmlns:r="http://schemas.openxmlformats.org/officeDocument/2006/relationships" r:embed="rId2"/>
        <a:stretch>
          <a:fillRect/>
        </a:stretch>
      </xdr:blipFill>
      <xdr:spPr>
        <a:xfrm>
          <a:off x="2400300" y="5130799"/>
          <a:ext cx="901700" cy="590769"/>
        </a:xfrm>
        <a:prstGeom prst="rect">
          <a:avLst/>
        </a:prstGeom>
      </xdr:spPr>
    </xdr:pic>
    <xdr:clientData/>
  </xdr:twoCellAnchor>
  <xdr:twoCellAnchor editAs="oneCell">
    <xdr:from>
      <xdr:col>4</xdr:col>
      <xdr:colOff>88900</xdr:colOff>
      <xdr:row>23</xdr:row>
      <xdr:rowOff>134112</xdr:rowOff>
    </xdr:from>
    <xdr:to>
      <xdr:col>5</xdr:col>
      <xdr:colOff>25400</xdr:colOff>
      <xdr:row>25</xdr:row>
      <xdr:rowOff>127000</xdr:rowOff>
    </xdr:to>
    <xdr:pic>
      <xdr:nvPicPr>
        <xdr:cNvPr id="12" name="Picture 11">
          <a:extLst>
            <a:ext uri="{FF2B5EF4-FFF2-40B4-BE49-F238E27FC236}">
              <a16:creationId xmlns:a16="http://schemas.microsoft.com/office/drawing/2014/main" id="{849EC36B-FE7D-1F34-A949-C165A8266382}"/>
            </a:ext>
          </a:extLst>
        </xdr:cNvPr>
        <xdr:cNvPicPr>
          <a:picLocks noChangeAspect="1"/>
        </xdr:cNvPicPr>
      </xdr:nvPicPr>
      <xdr:blipFill>
        <a:blip xmlns:r="http://schemas.openxmlformats.org/officeDocument/2006/relationships" r:embed="rId3"/>
        <a:stretch>
          <a:fillRect/>
        </a:stretch>
      </xdr:blipFill>
      <xdr:spPr>
        <a:xfrm>
          <a:off x="3340100" y="6179312"/>
          <a:ext cx="736600" cy="5008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556E-502B-F94F-A431-E91DBC88F9F6}">
  <dimension ref="B1:O26"/>
  <sheetViews>
    <sheetView showGridLines="0" tabSelected="1" workbookViewId="0">
      <selection activeCell="G22" sqref="G22"/>
    </sheetView>
  </sheetViews>
  <sheetFormatPr baseColWidth="10" defaultColWidth="10.6640625" defaultRowHeight="16" x14ac:dyDescent="0.2"/>
  <cols>
    <col min="1" max="2" width="10.6640625" style="1"/>
    <col min="3" max="3" width="8.83203125" style="1" customWidth="1"/>
    <col min="4" max="6" width="11.5" style="1" customWidth="1"/>
    <col min="7" max="7" width="14.1640625" style="1" customWidth="1"/>
    <col min="8" max="8" width="11.33203125" style="1" customWidth="1"/>
    <col min="9" max="9" width="10.6640625" style="1"/>
    <col min="10" max="10" width="8.83203125" style="1" customWidth="1"/>
    <col min="11" max="13" width="11.5" style="1" customWidth="1"/>
    <col min="14" max="14" width="14" style="1" customWidth="1"/>
    <col min="15" max="15" width="11.33203125" style="1" customWidth="1"/>
    <col min="16" max="16384" width="10.6640625" style="1"/>
  </cols>
  <sheetData>
    <row r="1" spans="2:15" ht="17" customHeight="1" x14ac:dyDescent="0.2">
      <c r="C1" s="5"/>
      <c r="D1" s="5"/>
      <c r="E1" s="5"/>
      <c r="F1" s="5"/>
      <c r="G1" s="5"/>
      <c r="H1" s="5"/>
    </row>
    <row r="2" spans="2:15" ht="24" x14ac:dyDescent="0.2">
      <c r="C2" s="14" t="s">
        <v>24</v>
      </c>
      <c r="D2" s="14"/>
      <c r="E2" s="14"/>
      <c r="F2" s="14"/>
      <c r="G2" s="14"/>
      <c r="H2" s="14"/>
      <c r="J2" s="14" t="s">
        <v>25</v>
      </c>
      <c r="K2" s="14"/>
      <c r="L2" s="14"/>
      <c r="M2" s="14"/>
      <c r="N2" s="14"/>
      <c r="O2" s="14"/>
    </row>
    <row r="3" spans="2:15" ht="18" x14ac:dyDescent="0.2">
      <c r="C3" s="3"/>
      <c r="D3" s="3" t="s">
        <v>1</v>
      </c>
      <c r="E3" s="3" t="s">
        <v>2</v>
      </c>
      <c r="F3" s="3" t="s">
        <v>3</v>
      </c>
      <c r="G3" s="3" t="s">
        <v>4</v>
      </c>
      <c r="H3" s="3" t="s">
        <v>5</v>
      </c>
      <c r="J3" s="3"/>
      <c r="K3" s="3" t="s">
        <v>1</v>
      </c>
      <c r="L3" s="3" t="s">
        <v>2</v>
      </c>
      <c r="M3" s="3" t="s">
        <v>3</v>
      </c>
      <c r="N3" s="3" t="s">
        <v>4</v>
      </c>
      <c r="O3" s="3" t="s">
        <v>5</v>
      </c>
    </row>
    <row r="4" spans="2:15" ht="18" x14ac:dyDescent="0.2">
      <c r="C4" s="3" t="s">
        <v>0</v>
      </c>
      <c r="D4" s="3">
        <v>6</v>
      </c>
      <c r="E4" s="3">
        <v>23</v>
      </c>
      <c r="F4" s="3">
        <v>98</v>
      </c>
      <c r="G4" s="3">
        <v>107</v>
      </c>
      <c r="H4" s="3">
        <v>234</v>
      </c>
      <c r="J4" s="3" t="s">
        <v>0</v>
      </c>
      <c r="K4" s="3"/>
      <c r="L4" s="3"/>
      <c r="M4" s="3"/>
      <c r="N4" s="3"/>
      <c r="O4" s="3">
        <v>234</v>
      </c>
    </row>
    <row r="5" spans="2:15" ht="18" x14ac:dyDescent="0.2">
      <c r="C5" s="3" t="s">
        <v>6</v>
      </c>
      <c r="D5" s="3">
        <v>8</v>
      </c>
      <c r="E5" s="3">
        <v>12</v>
      </c>
      <c r="F5" s="3">
        <v>17</v>
      </c>
      <c r="G5" s="3">
        <v>23</v>
      </c>
      <c r="H5" s="3">
        <v>60</v>
      </c>
      <c r="J5" s="3" t="s">
        <v>6</v>
      </c>
      <c r="K5" s="3"/>
      <c r="L5" s="3"/>
      <c r="M5" s="3"/>
      <c r="N5" s="3"/>
      <c r="O5" s="3">
        <v>60</v>
      </c>
    </row>
    <row r="6" spans="2:15" ht="18" x14ac:dyDescent="0.2">
      <c r="C6" s="3" t="s">
        <v>5</v>
      </c>
      <c r="D6" s="4">
        <v>14</v>
      </c>
      <c r="E6" s="4">
        <v>35</v>
      </c>
      <c r="F6" s="4">
        <v>115</v>
      </c>
      <c r="G6" s="4">
        <v>130</v>
      </c>
      <c r="H6" s="4">
        <v>294</v>
      </c>
      <c r="J6" s="3" t="s">
        <v>5</v>
      </c>
      <c r="K6" s="4">
        <v>14</v>
      </c>
      <c r="L6" s="4">
        <v>35</v>
      </c>
      <c r="M6" s="4">
        <v>115</v>
      </c>
      <c r="N6" s="4">
        <v>130</v>
      </c>
      <c r="O6" s="4">
        <v>294</v>
      </c>
    </row>
    <row r="7" spans="2:15" ht="21" x14ac:dyDescent="0.2">
      <c r="D7" s="2" t="s">
        <v>7</v>
      </c>
      <c r="E7" s="2"/>
      <c r="F7" s="2"/>
      <c r="G7" s="2"/>
      <c r="H7" s="2"/>
      <c r="K7" s="2" t="s">
        <v>7</v>
      </c>
      <c r="L7" s="2"/>
      <c r="M7" s="2"/>
      <c r="N7" s="2"/>
      <c r="O7" s="2"/>
    </row>
    <row r="8" spans="2:15" ht="83" customHeight="1" x14ac:dyDescent="0.2">
      <c r="J8" s="6" t="s">
        <v>8</v>
      </c>
      <c r="K8" s="6"/>
      <c r="L8" s="6"/>
      <c r="M8" s="6"/>
      <c r="N8" s="6"/>
      <c r="O8" s="6"/>
    </row>
    <row r="9" spans="2:15" ht="18" x14ac:dyDescent="0.2">
      <c r="B9" s="9"/>
      <c r="C9" s="10"/>
      <c r="D9" s="10"/>
      <c r="E9" s="10"/>
      <c r="F9" s="10"/>
      <c r="G9" s="10"/>
      <c r="H9" s="10"/>
      <c r="J9" s="3"/>
      <c r="K9" s="3" t="s">
        <v>1</v>
      </c>
      <c r="L9" s="3" t="s">
        <v>2</v>
      </c>
      <c r="M9" s="3" t="s">
        <v>3</v>
      </c>
      <c r="N9" s="3" t="s">
        <v>4</v>
      </c>
      <c r="O9" s="3" t="s">
        <v>5</v>
      </c>
    </row>
    <row r="10" spans="2:15" ht="18" x14ac:dyDescent="0.2">
      <c r="B10" s="9"/>
      <c r="C10" s="10"/>
      <c r="D10" s="10"/>
      <c r="E10" s="10"/>
      <c r="F10" s="10"/>
      <c r="G10" s="10"/>
      <c r="H10" s="10"/>
      <c r="J10" s="3" t="s">
        <v>0</v>
      </c>
      <c r="K10" s="3"/>
      <c r="L10" s="3"/>
      <c r="M10" s="3"/>
      <c r="N10" s="3"/>
      <c r="O10" s="3">
        <v>234</v>
      </c>
    </row>
    <row r="11" spans="2:15" ht="18" x14ac:dyDescent="0.2">
      <c r="B11" s="9"/>
      <c r="C11" s="10"/>
      <c r="D11" s="10"/>
      <c r="E11" s="10"/>
      <c r="F11" s="10"/>
      <c r="G11" s="10"/>
      <c r="H11" s="10"/>
      <c r="J11" s="3" t="s">
        <v>6</v>
      </c>
      <c r="K11" s="3"/>
      <c r="L11" s="3"/>
      <c r="M11" s="3"/>
      <c r="N11" s="3"/>
      <c r="O11" s="3">
        <v>60</v>
      </c>
    </row>
    <row r="12" spans="2:15" ht="18" x14ac:dyDescent="0.2">
      <c r="B12" s="9"/>
      <c r="C12" s="10"/>
      <c r="D12" s="10"/>
      <c r="E12" s="10"/>
      <c r="F12" s="10"/>
      <c r="G12" s="10"/>
      <c r="H12" s="10"/>
      <c r="J12" s="3" t="s">
        <v>5</v>
      </c>
      <c r="K12" s="4">
        <v>14</v>
      </c>
      <c r="L12" s="4">
        <v>35</v>
      </c>
      <c r="M12" s="4">
        <v>115</v>
      </c>
      <c r="N12" s="4">
        <v>130</v>
      </c>
      <c r="O12" s="4">
        <v>294</v>
      </c>
    </row>
    <row r="13" spans="2:15" x14ac:dyDescent="0.2">
      <c r="B13" s="9"/>
      <c r="C13" s="13" t="s">
        <v>23</v>
      </c>
      <c r="D13" s="13"/>
      <c r="E13" s="13"/>
      <c r="F13" s="13"/>
      <c r="G13" s="13"/>
      <c r="H13" s="13"/>
      <c r="K13" s="7" t="s">
        <v>9</v>
      </c>
      <c r="L13" s="7" t="s">
        <v>10</v>
      </c>
      <c r="M13" s="7" t="s">
        <v>11</v>
      </c>
      <c r="N13" s="7" t="s">
        <v>12</v>
      </c>
      <c r="O13" s="7" t="s">
        <v>13</v>
      </c>
    </row>
    <row r="14" spans="2:15" x14ac:dyDescent="0.2">
      <c r="B14" s="9"/>
      <c r="C14" s="13"/>
      <c r="D14" s="13"/>
      <c r="E14" s="13"/>
      <c r="F14" s="13"/>
      <c r="G14" s="13"/>
      <c r="H14" s="13"/>
    </row>
    <row r="15" spans="2:15" x14ac:dyDescent="0.2">
      <c r="C15" s="13"/>
      <c r="D15" s="13"/>
      <c r="E15" s="13"/>
      <c r="F15" s="13"/>
      <c r="G15" s="13"/>
      <c r="H15" s="13"/>
    </row>
    <row r="16" spans="2:15" ht="18" x14ac:dyDescent="0.2">
      <c r="J16" s="3"/>
      <c r="K16" s="3" t="s">
        <v>1</v>
      </c>
      <c r="L16" s="3" t="s">
        <v>2</v>
      </c>
      <c r="M16" s="3" t="s">
        <v>3</v>
      </c>
      <c r="N16" s="3" t="s">
        <v>4</v>
      </c>
      <c r="O16" s="3" t="s">
        <v>5</v>
      </c>
    </row>
    <row r="17" spans="10:15" ht="18" x14ac:dyDescent="0.2">
      <c r="J17" s="3" t="s">
        <v>0</v>
      </c>
      <c r="K17" s="8" t="s">
        <v>18</v>
      </c>
      <c r="L17" s="8" t="s">
        <v>19</v>
      </c>
      <c r="M17" s="8" t="s">
        <v>20</v>
      </c>
      <c r="N17" s="8" t="s">
        <v>21</v>
      </c>
      <c r="O17" s="3">
        <v>234</v>
      </c>
    </row>
    <row r="18" spans="10:15" ht="18" x14ac:dyDescent="0.2">
      <c r="J18" s="3" t="s">
        <v>6</v>
      </c>
      <c r="K18" s="8" t="s">
        <v>14</v>
      </c>
      <c r="L18" s="8" t="s">
        <v>15</v>
      </c>
      <c r="M18" s="8" t="s">
        <v>16</v>
      </c>
      <c r="N18" s="8" t="s">
        <v>17</v>
      </c>
      <c r="O18" s="3">
        <v>60</v>
      </c>
    </row>
    <row r="19" spans="10:15" ht="18" x14ac:dyDescent="0.2">
      <c r="J19" s="3" t="s">
        <v>5</v>
      </c>
      <c r="K19" s="4">
        <v>14</v>
      </c>
      <c r="L19" s="4">
        <v>35</v>
      </c>
      <c r="M19" s="4">
        <v>115</v>
      </c>
      <c r="N19" s="4">
        <v>130</v>
      </c>
      <c r="O19" s="4">
        <v>294</v>
      </c>
    </row>
    <row r="20" spans="10:15" x14ac:dyDescent="0.2">
      <c r="K20" s="7" t="s">
        <v>9</v>
      </c>
      <c r="L20" s="7" t="s">
        <v>10</v>
      </c>
      <c r="M20" s="7" t="s">
        <v>11</v>
      </c>
      <c r="N20" s="7" t="s">
        <v>12</v>
      </c>
      <c r="O20" s="7" t="s">
        <v>13</v>
      </c>
    </row>
    <row r="22" spans="10:15" ht="18" x14ac:dyDescent="0.2">
      <c r="J22" s="3"/>
      <c r="K22" s="3" t="s">
        <v>1</v>
      </c>
      <c r="L22" s="3" t="s">
        <v>2</v>
      </c>
      <c r="M22" s="3" t="s">
        <v>3</v>
      </c>
      <c r="N22" s="3" t="s">
        <v>4</v>
      </c>
      <c r="O22" s="3" t="s">
        <v>5</v>
      </c>
    </row>
    <row r="23" spans="10:15" ht="18" x14ac:dyDescent="0.2">
      <c r="J23" s="3" t="s">
        <v>0</v>
      </c>
      <c r="K23" s="11">
        <f>234*14/294</f>
        <v>11.142857142857142</v>
      </c>
      <c r="L23" s="11">
        <f>234*35/294</f>
        <v>27.857142857142858</v>
      </c>
      <c r="M23" s="11">
        <f>234*115/294</f>
        <v>91.530612244897952</v>
      </c>
      <c r="N23" s="11">
        <f>234*130/294</f>
        <v>103.46938775510205</v>
      </c>
      <c r="O23" s="3">
        <v>234</v>
      </c>
    </row>
    <row r="24" spans="10:15" ht="18" x14ac:dyDescent="0.2">
      <c r="J24" s="3" t="s">
        <v>6</v>
      </c>
      <c r="K24" s="11">
        <f>60*14/294</f>
        <v>2.8571428571428572</v>
      </c>
      <c r="L24" s="11">
        <f>60*35/294</f>
        <v>7.1428571428571432</v>
      </c>
      <c r="M24" s="11">
        <f>60*115/294</f>
        <v>23.469387755102041</v>
      </c>
      <c r="N24" s="11">
        <f>60*130/294</f>
        <v>26.530612244897959</v>
      </c>
      <c r="O24" s="3">
        <v>60</v>
      </c>
    </row>
    <row r="25" spans="10:15" ht="18" x14ac:dyDescent="0.2">
      <c r="J25" s="3" t="s">
        <v>5</v>
      </c>
      <c r="K25" s="4">
        <v>14</v>
      </c>
      <c r="L25" s="4">
        <v>35</v>
      </c>
      <c r="M25" s="4">
        <v>115</v>
      </c>
      <c r="N25" s="4">
        <v>130</v>
      </c>
      <c r="O25" s="4">
        <v>294</v>
      </c>
    </row>
    <row r="26" spans="10:15" x14ac:dyDescent="0.2">
      <c r="K26" s="7" t="s">
        <v>9</v>
      </c>
      <c r="L26" s="7" t="s">
        <v>10</v>
      </c>
      <c r="M26" s="7" t="s">
        <v>11</v>
      </c>
      <c r="N26" s="7" t="s">
        <v>12</v>
      </c>
      <c r="O26" s="7" t="s">
        <v>13</v>
      </c>
    </row>
  </sheetData>
  <mergeCells count="7">
    <mergeCell ref="C13:H15"/>
    <mergeCell ref="D7:H7"/>
    <mergeCell ref="K7:O7"/>
    <mergeCell ref="C2:H2"/>
    <mergeCell ref="J2:O2"/>
    <mergeCell ref="C1:H1"/>
    <mergeCell ref="J8:O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05BA-33DC-8045-8790-65B045106977}">
  <dimension ref="C1:M25"/>
  <sheetViews>
    <sheetView showGridLines="0" workbookViewId="0">
      <selection activeCell="M28" sqref="M28"/>
    </sheetView>
  </sheetViews>
  <sheetFormatPr baseColWidth="10" defaultRowHeight="16" x14ac:dyDescent="0.2"/>
  <cols>
    <col min="3" max="6" width="10.5" customWidth="1"/>
    <col min="7" max="7" width="14.6640625" customWidth="1"/>
    <col min="8" max="12" width="10.5" customWidth="1"/>
    <col min="13" max="13" width="15.5" customWidth="1"/>
  </cols>
  <sheetData>
    <row r="1" spans="3:13" s="18" customFormat="1" ht="31" customHeight="1" x14ac:dyDescent="0.2">
      <c r="C1" s="20" t="s">
        <v>22</v>
      </c>
      <c r="D1" s="20"/>
      <c r="E1" s="20"/>
      <c r="F1" s="20"/>
      <c r="G1" s="20"/>
      <c r="H1" s="20"/>
      <c r="I1" s="20"/>
      <c r="J1" s="20"/>
      <c r="K1" s="20"/>
      <c r="L1" s="20"/>
      <c r="M1" s="20"/>
    </row>
    <row r="2" spans="3:13" ht="18" x14ac:dyDescent="0.2">
      <c r="C2" s="21" t="s">
        <v>28</v>
      </c>
      <c r="D2" s="21"/>
      <c r="E2" s="21"/>
      <c r="F2" s="21"/>
      <c r="G2" s="21"/>
      <c r="H2" s="21"/>
      <c r="I2" s="21"/>
      <c r="J2" s="21"/>
      <c r="K2" s="21"/>
      <c r="L2" s="21"/>
      <c r="M2" s="21"/>
    </row>
    <row r="4" spans="3:13" s="16" customFormat="1" ht="33" customHeight="1" x14ac:dyDescent="0.2">
      <c r="C4" s="17" t="s">
        <v>26</v>
      </c>
      <c r="D4" s="17"/>
      <c r="E4" s="17"/>
      <c r="F4" s="17"/>
      <c r="G4" s="17"/>
      <c r="I4" s="17" t="s">
        <v>27</v>
      </c>
      <c r="J4" s="17"/>
      <c r="K4" s="17"/>
      <c r="L4" s="17"/>
      <c r="M4" s="17"/>
    </row>
    <row r="5" spans="3:13" s="1" customFormat="1" ht="18" x14ac:dyDescent="0.2">
      <c r="C5" s="3"/>
      <c r="D5" s="3" t="s">
        <v>1</v>
      </c>
      <c r="E5" s="3" t="s">
        <v>2</v>
      </c>
      <c r="F5" s="3" t="s">
        <v>3</v>
      </c>
      <c r="G5" s="3" t="s">
        <v>4</v>
      </c>
      <c r="I5" s="3"/>
      <c r="J5" s="3" t="s">
        <v>1</v>
      </c>
      <c r="K5" s="3" t="s">
        <v>2</v>
      </c>
      <c r="L5" s="3" t="s">
        <v>3</v>
      </c>
      <c r="M5" s="3" t="s">
        <v>4</v>
      </c>
    </row>
    <row r="6" spans="3:13" s="1" customFormat="1" ht="18" x14ac:dyDescent="0.2">
      <c r="C6" s="3" t="s">
        <v>0</v>
      </c>
      <c r="D6" s="22">
        <v>6</v>
      </c>
      <c r="E6" s="25">
        <v>23</v>
      </c>
      <c r="F6" s="28">
        <v>98</v>
      </c>
      <c r="G6" s="28">
        <v>107</v>
      </c>
      <c r="I6" s="3" t="s">
        <v>0</v>
      </c>
      <c r="J6" s="23">
        <f>234*14/294</f>
        <v>11.142857142857142</v>
      </c>
      <c r="K6" s="24">
        <f>234*35/294</f>
        <v>27.857142857142858</v>
      </c>
      <c r="L6" s="29">
        <f>234*115/294</f>
        <v>91.530612244897952</v>
      </c>
      <c r="M6" s="29">
        <f>234*130/294</f>
        <v>103.46938775510205</v>
      </c>
    </row>
    <row r="7" spans="3:13" s="1" customFormat="1" ht="18" x14ac:dyDescent="0.2">
      <c r="C7" s="3" t="s">
        <v>6</v>
      </c>
      <c r="D7" s="28">
        <v>8</v>
      </c>
      <c r="E7" s="28">
        <v>12</v>
      </c>
      <c r="F7" s="28">
        <v>17</v>
      </c>
      <c r="G7" s="26">
        <v>23</v>
      </c>
      <c r="I7" s="3" t="s">
        <v>6</v>
      </c>
      <c r="J7" s="29">
        <f>60*14/294</f>
        <v>2.8571428571428572</v>
      </c>
      <c r="K7" s="29">
        <f>60*35/294</f>
        <v>7.1428571428571432</v>
      </c>
      <c r="L7" s="29">
        <f>60*115/294</f>
        <v>23.469387755102041</v>
      </c>
      <c r="M7" s="27">
        <f>60*130/294</f>
        <v>26.530612244897959</v>
      </c>
    </row>
    <row r="8" spans="3:13" s="1" customFormat="1" x14ac:dyDescent="0.2"/>
    <row r="10" spans="3:13" ht="24" x14ac:dyDescent="0.2">
      <c r="C10" s="12"/>
    </row>
    <row r="11" spans="3:13" ht="60" customHeight="1" x14ac:dyDescent="0.2">
      <c r="C11" s="19"/>
      <c r="D11" s="19"/>
      <c r="E11" s="19"/>
    </row>
    <row r="12" spans="3:13" ht="24" x14ac:dyDescent="0.2">
      <c r="C12" s="12"/>
    </row>
    <row r="13" spans="3:13" ht="24" x14ac:dyDescent="0.2">
      <c r="C13" s="12"/>
    </row>
    <row r="19" spans="4:7" x14ac:dyDescent="0.2">
      <c r="D19" s="15"/>
    </row>
    <row r="20" spans="4:7" x14ac:dyDescent="0.2">
      <c r="D20" s="15"/>
    </row>
    <row r="21" spans="4:7" x14ac:dyDescent="0.2">
      <c r="D21" s="15"/>
    </row>
    <row r="22" spans="4:7" x14ac:dyDescent="0.2">
      <c r="D22" s="15"/>
    </row>
    <row r="25" spans="4:7" ht="24" x14ac:dyDescent="0.2">
      <c r="E25" s="30" t="s">
        <v>29</v>
      </c>
      <c r="F25" s="30"/>
      <c r="G25" s="30"/>
    </row>
  </sheetData>
  <mergeCells count="7">
    <mergeCell ref="E25:G25"/>
    <mergeCell ref="C4:G4"/>
    <mergeCell ref="I4:M4"/>
    <mergeCell ref="C1:M1"/>
    <mergeCell ref="C2:M2"/>
    <mergeCell ref="C11:E11"/>
    <mergeCell ref="D19:D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2023-05-07T09:29:34Z</dcterms:created>
  <dcterms:modified xsi:type="dcterms:W3CDTF">2023-05-07T10:34:26Z</dcterms:modified>
</cp:coreProperties>
</file>